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37153\Desktop\Ports Online\"/>
    </mc:Choice>
  </mc:AlternateContent>
  <bookViews>
    <workbookView xWindow="0" yWindow="0" windowWidth="20490" windowHeight="7620"/>
  </bookViews>
  <sheets>
    <sheet name="Contact " sheetId="9" r:id="rId1"/>
    <sheet name="Notes and Definitions" sheetId="7" r:id="rId2"/>
    <sheet name="Table 1" sheetId="1" r:id="rId3"/>
    <sheet name="Table 2a" sheetId="2" r:id="rId4"/>
    <sheet name="Table 2b" sheetId="3" r:id="rId5"/>
    <sheet name="Table 3" sheetId="5" r:id="rId6"/>
    <sheet name="Table 4"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6" i="2" l="1"/>
  <c r="X26" i="2"/>
  <c r="Y26" i="2"/>
  <c r="Z26" i="2"/>
  <c r="AA26" i="2"/>
  <c r="AB26" i="2"/>
  <c r="AC26" i="2" s="1"/>
  <c r="W27" i="2"/>
  <c r="X27" i="2"/>
  <c r="Y27" i="2"/>
  <c r="Z27" i="2"/>
  <c r="AA27" i="2"/>
  <c r="AC27" i="2" s="1"/>
  <c r="AB27" i="2"/>
  <c r="AC6" i="2" l="1"/>
  <c r="AC7" i="2"/>
  <c r="AC8" i="2"/>
  <c r="AC9" i="2"/>
  <c r="AC10" i="2"/>
  <c r="AC11" i="2"/>
  <c r="AC12" i="2"/>
  <c r="AC13" i="2"/>
  <c r="AC14" i="2"/>
  <c r="AC15" i="2"/>
  <c r="AC16" i="2"/>
  <c r="AC17" i="2"/>
  <c r="AC18" i="2"/>
  <c r="AC19" i="2"/>
  <c r="AC20" i="2"/>
  <c r="AC21" i="2"/>
  <c r="AC22" i="2"/>
  <c r="AC23" i="2"/>
  <c r="AC24" i="2"/>
  <c r="AC25" i="2"/>
  <c r="AC5" i="2"/>
  <c r="X5" i="2"/>
  <c r="Y5" i="2"/>
  <c r="Z5" i="2"/>
  <c r="AA5" i="2"/>
  <c r="AB5" i="2"/>
  <c r="X6" i="2"/>
  <c r="Y6" i="2"/>
  <c r="Z6" i="2"/>
  <c r="AA6" i="2"/>
  <c r="AB6" i="2"/>
  <c r="X7" i="2"/>
  <c r="Y7" i="2"/>
  <c r="Z7" i="2"/>
  <c r="AA7" i="2"/>
  <c r="AB7" i="2"/>
  <c r="X8" i="2"/>
  <c r="Y8" i="2"/>
  <c r="Z8" i="2"/>
  <c r="AA8" i="2"/>
  <c r="AB8" i="2"/>
  <c r="X9" i="2"/>
  <c r="Y9" i="2"/>
  <c r="Z9" i="2"/>
  <c r="AA9" i="2"/>
  <c r="AB9" i="2"/>
  <c r="X10" i="2"/>
  <c r="Y10" i="2"/>
  <c r="Z10" i="2"/>
  <c r="AA10" i="2"/>
  <c r="AB10" i="2"/>
  <c r="X11" i="2"/>
  <c r="Y11" i="2"/>
  <c r="Z11" i="2"/>
  <c r="AA11" i="2"/>
  <c r="AB11" i="2"/>
  <c r="X12" i="2"/>
  <c r="Y12" i="2"/>
  <c r="Z12" i="2"/>
  <c r="AA12" i="2"/>
  <c r="AB12" i="2"/>
  <c r="X13" i="2"/>
  <c r="Y13" i="2"/>
  <c r="Z13" i="2"/>
  <c r="AA13" i="2"/>
  <c r="AB13" i="2"/>
  <c r="X14" i="2"/>
  <c r="Y14" i="2"/>
  <c r="Z14" i="2"/>
  <c r="AA14" i="2"/>
  <c r="AB14" i="2"/>
  <c r="X15" i="2"/>
  <c r="Y15" i="2"/>
  <c r="Z15" i="2"/>
  <c r="AA15" i="2"/>
  <c r="AB15" i="2"/>
  <c r="X16" i="2"/>
  <c r="Y16" i="2"/>
  <c r="Z16" i="2"/>
  <c r="AA16" i="2"/>
  <c r="AB16" i="2"/>
  <c r="X17" i="2"/>
  <c r="Y17" i="2"/>
  <c r="Z17" i="2"/>
  <c r="AA17" i="2"/>
  <c r="AB17" i="2"/>
  <c r="X18" i="2"/>
  <c r="Y18" i="2"/>
  <c r="Z18" i="2"/>
  <c r="AA18" i="2"/>
  <c r="AB18" i="2"/>
  <c r="X19" i="2"/>
  <c r="Y19" i="2"/>
  <c r="Z19" i="2"/>
  <c r="AA19" i="2"/>
  <c r="AB19" i="2"/>
  <c r="X20" i="2"/>
  <c r="Y20" i="2"/>
  <c r="Z20" i="2"/>
  <c r="AA20" i="2"/>
  <c r="AB20" i="2"/>
  <c r="X21" i="2"/>
  <c r="Y21" i="2"/>
  <c r="Z21" i="2"/>
  <c r="AA21" i="2"/>
  <c r="AB21" i="2"/>
  <c r="X22" i="2"/>
  <c r="Y22" i="2"/>
  <c r="Z22" i="2"/>
  <c r="AA22" i="2"/>
  <c r="AB22" i="2"/>
  <c r="X23" i="2"/>
  <c r="Y23" i="2"/>
  <c r="Z23" i="2"/>
  <c r="AA23" i="2"/>
  <c r="AB23" i="2"/>
  <c r="X24" i="2"/>
  <c r="Y24" i="2"/>
  <c r="Z24" i="2"/>
  <c r="AA24" i="2"/>
  <c r="AB24" i="2"/>
  <c r="X25" i="2"/>
  <c r="Y25" i="2"/>
  <c r="Z25" i="2"/>
  <c r="AA25" i="2"/>
  <c r="AB25" i="2"/>
  <c r="W6" i="2"/>
  <c r="W7" i="2"/>
  <c r="W8" i="2"/>
  <c r="W9" i="2"/>
  <c r="W10" i="2"/>
  <c r="W11" i="2"/>
  <c r="W12" i="2"/>
  <c r="W13" i="2"/>
  <c r="W14" i="2"/>
  <c r="W15" i="2"/>
  <c r="W16" i="2"/>
  <c r="W17" i="2"/>
  <c r="W18" i="2"/>
  <c r="W19" i="2"/>
  <c r="W20" i="2"/>
  <c r="W21" i="2"/>
  <c r="W22" i="2"/>
  <c r="W23" i="2"/>
  <c r="W24" i="2"/>
  <c r="W25" i="2"/>
  <c r="W5" i="2"/>
  <c r="V6" i="2"/>
  <c r="V7" i="2"/>
  <c r="V8" i="2"/>
  <c r="V9" i="2"/>
  <c r="V10" i="2"/>
  <c r="V11" i="2"/>
  <c r="V12" i="2"/>
  <c r="V13" i="2"/>
  <c r="V14" i="2"/>
  <c r="V15" i="2"/>
  <c r="V16" i="2"/>
  <c r="V17" i="2"/>
  <c r="V18" i="2"/>
  <c r="V19" i="2"/>
  <c r="V20" i="2"/>
  <c r="V21" i="2"/>
  <c r="V22" i="2"/>
  <c r="V23" i="2"/>
  <c r="V24" i="2"/>
  <c r="V25" i="2"/>
  <c r="V26" i="2"/>
  <c r="V5" i="2"/>
  <c r="O6" i="2"/>
  <c r="O7" i="2"/>
  <c r="O8" i="2"/>
  <c r="O9" i="2"/>
  <c r="O10" i="2"/>
  <c r="O11" i="2"/>
  <c r="O12" i="2"/>
  <c r="O13" i="2"/>
  <c r="O14" i="2"/>
  <c r="O15" i="2"/>
  <c r="O16" i="2"/>
  <c r="O17" i="2"/>
  <c r="O18" i="2"/>
  <c r="O19" i="2"/>
  <c r="O20" i="2"/>
  <c r="O21" i="2"/>
  <c r="O22" i="2"/>
  <c r="O23" i="2"/>
  <c r="O24" i="2"/>
  <c r="O25" i="2"/>
  <c r="O26" i="2"/>
  <c r="O5" i="2"/>
  <c r="H6" i="2"/>
  <c r="H7" i="2"/>
  <c r="H8" i="2"/>
  <c r="H9" i="2"/>
  <c r="H10" i="2"/>
  <c r="H11" i="2"/>
  <c r="H12" i="2"/>
  <c r="H13" i="2"/>
  <c r="H14" i="2"/>
  <c r="H15" i="2"/>
  <c r="H16" i="2"/>
  <c r="H17" i="2"/>
  <c r="H18" i="2"/>
  <c r="H19" i="2"/>
  <c r="H20" i="2"/>
  <c r="H21" i="2"/>
  <c r="H22" i="2"/>
  <c r="H23" i="2"/>
  <c r="H24" i="2"/>
  <c r="H25" i="2"/>
  <c r="H26" i="2"/>
  <c r="H5" i="2"/>
</calcChain>
</file>

<file path=xl/sharedStrings.xml><?xml version="1.0" encoding="utf-8"?>
<sst xmlns="http://schemas.openxmlformats.org/spreadsheetml/2006/main" count="150" uniqueCount="107">
  <si>
    <t>Year</t>
  </si>
  <si>
    <t>Belfast Inward</t>
  </si>
  <si>
    <t>Belfast Outward</t>
  </si>
  <si>
    <t>Belfast Total</t>
  </si>
  <si>
    <t>Larne Inward</t>
  </si>
  <si>
    <t>Larne Outward</t>
  </si>
  <si>
    <t>Larne Total</t>
  </si>
  <si>
    <t>Londonderry Inward</t>
  </si>
  <si>
    <t>Londonderry Outward</t>
  </si>
  <si>
    <t>Londonderry Total</t>
  </si>
  <si>
    <t>Warrenpoint Inward</t>
  </si>
  <si>
    <t>Warrenpoint Outward</t>
  </si>
  <si>
    <t>Warrenpoint Total</t>
  </si>
  <si>
    <t>Other Inward</t>
  </si>
  <si>
    <t>Other Outward</t>
  </si>
  <si>
    <t>Other Total</t>
  </si>
  <si>
    <t>Total Inward</t>
  </si>
  <si>
    <t>Total Outward</t>
  </si>
  <si>
    <t>Total</t>
  </si>
  <si>
    <t>Belfast Inward Loaded</t>
  </si>
  <si>
    <t>Belfast Inward Unloaded</t>
  </si>
  <si>
    <t>Belfast Outward Loaded</t>
  </si>
  <si>
    <t>Belfast Outward Unloaded</t>
  </si>
  <si>
    <t>Belfast Total Loaded</t>
  </si>
  <si>
    <t>Belfast Total Unloaded</t>
  </si>
  <si>
    <t>Larne Inward Loaded</t>
  </si>
  <si>
    <t>Larne Inward Unloaded</t>
  </si>
  <si>
    <t>Larne Outward Loaded</t>
  </si>
  <si>
    <t>Larne Outward Unloaded</t>
  </si>
  <si>
    <t>Larne Total Loaded</t>
  </si>
  <si>
    <t>Larne Total Unloaded</t>
  </si>
  <si>
    <t>Warrenpoint Inward Loaded</t>
  </si>
  <si>
    <t>Warrenpoint Inward Unloaded</t>
  </si>
  <si>
    <t>Warrenpoint Outward Loaded</t>
  </si>
  <si>
    <t>Warrenpoint Outward Unloaded</t>
  </si>
  <si>
    <t>Warrenpoint Total Loaded</t>
  </si>
  <si>
    <t>Warrenpoint Total Unloaded</t>
  </si>
  <si>
    <t>Total Inward Loaded</t>
  </si>
  <si>
    <t>Total Inward Unloaded</t>
  </si>
  <si>
    <t>Total Outward Loaded</t>
  </si>
  <si>
    <t>Total Outward Unloaded</t>
  </si>
  <si>
    <t>Total Loaded</t>
  </si>
  <si>
    <t>Total Unloaded</t>
  </si>
  <si>
    <t>Note: Data contained in this table includes all ports in Nortthern Ireland</t>
  </si>
  <si>
    <t xml:space="preserve">Note: Data contained in this table only includes ports in Nortthern Ireland that handle roll on-roll off vehicles; Belfast, Larne and Warrenpoint. </t>
  </si>
  <si>
    <t xml:space="preserve">Note: Data contained in this table only includes ports in Nortthern Ireland that handle load on-load off vehicles; Belfast and Warrenpoint. </t>
  </si>
  <si>
    <t>Overview</t>
  </si>
  <si>
    <t xml:space="preserve">Table 1 and Table 2a provide tonnage of goods through NI ports and exclude weights of containers and weights of materials shipped for dumping at sea. </t>
  </si>
  <si>
    <t>Inward Traffic</t>
  </si>
  <si>
    <t>Inward traffic refers to all goods taken into Northern Ireland from Great Britain and elsewhere through the Northern Ireland ports. Northern Ireland is not necessarily the ultimate destination for these goods.</t>
  </si>
  <si>
    <t>Outward Traffic</t>
  </si>
  <si>
    <t>Outward traffic covers all goods taken out through Northern Ireland ports, destined for Great Britain or for foreign countries. The origin of the goods is not necessarily in Northern Ireland.</t>
  </si>
  <si>
    <t>Tonnage</t>
  </si>
  <si>
    <t>The weight of goods transported, including crates and other packaging.</t>
  </si>
  <si>
    <t>Road goods vehicles include road goods vehicles (with accompanying trailers) and unaccompanied road goods trailers.</t>
  </si>
  <si>
    <t>Non-freight vehicles</t>
  </si>
  <si>
    <t>Non-freight vehicles include passenger cars, motorcycles and accompanying trailers / caravans and passenger buses.</t>
  </si>
  <si>
    <t>Lift on-Lift off (Lo-Lo) traffic</t>
  </si>
  <si>
    <t>Lift on-Lift off (Lo-Lo) refers to standard shipping containers that are lifted on or off ships.</t>
  </si>
  <si>
    <t>TEUs (Twenty-foot equivalent units)</t>
  </si>
  <si>
    <t>This is a standardised measure to allow for the different sizes of container boxes.</t>
  </si>
  <si>
    <t>Size</t>
  </si>
  <si>
    <t>TEU</t>
  </si>
  <si>
    <t>20ft</t>
  </si>
  <si>
    <t>40ft</t>
  </si>
  <si>
    <t>&gt;20ft &amp; &lt;40ft</t>
  </si>
  <si>
    <t>&gt;40ft</t>
  </si>
  <si>
    <t>Statistical Theme:</t>
  </si>
  <si>
    <t>Year of Data:</t>
  </si>
  <si>
    <t>Data Subset:</t>
  </si>
  <si>
    <t>Dataset Title:</t>
  </si>
  <si>
    <t>Coverage:</t>
  </si>
  <si>
    <t xml:space="preserve">Northern Ireland </t>
  </si>
  <si>
    <t>Source:</t>
  </si>
  <si>
    <t xml:space="preserve">Economic &amp; Labour Market Statistics Branch (NISRA) </t>
  </si>
  <si>
    <t>Responsible Statistician:</t>
  </si>
  <si>
    <t>Patrick O'Kane</t>
  </si>
  <si>
    <t>028 9025 5161</t>
  </si>
  <si>
    <t>patrick.o'kane@nisra.gov.uk</t>
  </si>
  <si>
    <t>Address:</t>
  </si>
  <si>
    <t xml:space="preserve">Economic &amp; Labour Market Statistics Branch, </t>
  </si>
  <si>
    <t xml:space="preserve"> </t>
  </si>
  <si>
    <t>Colby House</t>
  </si>
  <si>
    <t>Stranmillis Court</t>
  </si>
  <si>
    <t>Belfast</t>
  </si>
  <si>
    <t>BT9 5RR</t>
  </si>
  <si>
    <t>National Statistics Data:</t>
  </si>
  <si>
    <t>Last Updated:</t>
  </si>
  <si>
    <t>Media Enquiries:</t>
  </si>
  <si>
    <t>DfE Communications Office</t>
  </si>
  <si>
    <t>Netherleigh, Massey Avenue</t>
  </si>
  <si>
    <t>BELFAST</t>
  </si>
  <si>
    <t>BT4 2JP</t>
  </si>
  <si>
    <r>
      <t>Telephone:</t>
    </r>
    <r>
      <rPr>
        <b/>
        <sz val="12"/>
        <color theme="1"/>
        <rFont val="Arial"/>
        <family val="2"/>
      </rPr>
      <t xml:space="preserve">  </t>
    </r>
    <r>
      <rPr>
        <sz val="12"/>
        <color theme="1"/>
        <rFont val="Arial"/>
        <family val="2"/>
      </rPr>
      <t>028 9052 9604</t>
    </r>
  </si>
  <si>
    <t>Email: pressoffice@economy-ni.gov.uk</t>
  </si>
  <si>
    <t>Business</t>
  </si>
  <si>
    <t>Economy</t>
  </si>
  <si>
    <t>Yes</t>
  </si>
  <si>
    <t>Roro freight vehicles</t>
  </si>
  <si>
    <t>1998 to 2022</t>
  </si>
  <si>
    <t>Northern Ireland Ports Traffic 2022</t>
  </si>
  <si>
    <t xml:space="preserve">The following tables contain Northern Ireland Ports Traffic data for 1998 to 2022. </t>
  </si>
  <si>
    <t>Table 1: Tonnage of Goods Through the Principal Ports in Northern Ireland, 1998-2022 (thousand tonnes)</t>
  </si>
  <si>
    <t>Table 2a: Number of Road Goods Vehicles Through the Principal Ports in Northern Ireland, 1998-2022</t>
  </si>
  <si>
    <t>Table 2b: Tonnage of Goods on Road Goods Vehicles Through the Principal Ports in Northern Ireland, 1998-2022 (thousand tonnes)</t>
  </si>
  <si>
    <t>Table 3: Number of Non-Freight Vehicles Through the Principal Ports in Northern Ireland, 2000-2022</t>
  </si>
  <si>
    <t>Table 4: Number of Twenty-Foot Equivalent Units (TEUs) Through the Principal Ports in Northern Ireland, 2000-2022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</si>
</sst>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2"/>
      <color theme="1"/>
      <name val="Arial"/>
      <family val="2"/>
    </font>
    <font>
      <sz val="10"/>
      <color theme="1"/>
      <name val="Arial"/>
      <family val="2"/>
    </font>
    <font>
      <b/>
      <sz val="10"/>
      <color theme="1"/>
      <name val="Arial"/>
      <family val="2"/>
    </font>
    <font>
      <b/>
      <i/>
      <sz val="10"/>
      <color theme="1"/>
      <name val="Arial"/>
      <family val="2"/>
    </font>
    <font>
      <i/>
      <sz val="10"/>
      <color theme="1"/>
      <name val="Arial"/>
      <family val="2"/>
    </font>
    <font>
      <sz val="8"/>
      <color theme="1"/>
      <name val="Arial"/>
      <family val="2"/>
    </font>
    <font>
      <sz val="12"/>
      <color theme="1"/>
      <name val="Arial"/>
      <family val="2"/>
    </font>
    <font>
      <sz val="10"/>
      <name val="Arial"/>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u/>
      <sz val="12"/>
      <color theme="10"/>
      <name val="Arial"/>
      <family val="2"/>
    </font>
    <font>
      <u/>
      <sz val="14"/>
      <name val="Arial"/>
      <family val="2"/>
    </font>
    <font>
      <b/>
      <u/>
      <sz val="14"/>
      <name val="Arial"/>
      <family val="2"/>
    </font>
  </fonts>
  <fills count="2">
    <fill>
      <patternFill patternType="none"/>
    </fill>
    <fill>
      <patternFill patternType="gray125"/>
    </fill>
  </fills>
  <borders count="13">
    <border>
      <left/>
      <right/>
      <top/>
      <bottom/>
      <diagonal/>
    </border>
    <border>
      <left/>
      <right/>
      <top style="medium">
        <color auto="1"/>
      </top>
      <bottom style="medium">
        <color auto="1"/>
      </bottom>
      <diagonal/>
    </border>
    <border>
      <left/>
      <right/>
      <top/>
      <bottom style="medium">
        <color auto="1"/>
      </bottom>
      <diagonal/>
    </border>
    <border>
      <left/>
      <right style="mediumDashed">
        <color auto="1"/>
      </right>
      <top style="medium">
        <color auto="1"/>
      </top>
      <bottom style="medium">
        <color auto="1"/>
      </bottom>
      <diagonal/>
    </border>
    <border>
      <left/>
      <right style="mediumDashed">
        <color auto="1"/>
      </right>
      <top/>
      <bottom/>
      <diagonal/>
    </border>
    <border>
      <left/>
      <right style="mediumDashed">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Dashed">
        <color auto="1"/>
      </left>
      <right/>
      <top/>
      <bottom style="medium">
        <color auto="1"/>
      </bottom>
      <diagonal/>
    </border>
  </borders>
  <cellStyleXfs count="3">
    <xf numFmtId="0" fontId="0" fillId="0" borderId="0"/>
    <xf numFmtId="0" fontId="8" fillId="0" borderId="0"/>
    <xf numFmtId="0" fontId="13" fillId="0" borderId="0" applyNumberFormat="0" applyFill="0" applyBorder="0" applyAlignment="0" applyProtection="0">
      <alignment vertical="top"/>
      <protection locked="0"/>
    </xf>
  </cellStyleXfs>
  <cellXfs count="46">
    <xf numFmtId="0" fontId="0" fillId="0" borderId="0" xfId="0"/>
    <xf numFmtId="0" fontId="1" fillId="0" borderId="0" xfId="0" applyFont="1"/>
    <xf numFmtId="0" fontId="3" fillId="0" borderId="0" xfId="0" applyNumberFormat="1" applyFont="1"/>
    <xf numFmtId="0" fontId="3" fillId="0" borderId="1" xfId="0" applyFont="1" applyBorder="1"/>
    <xf numFmtId="0" fontId="3" fillId="0" borderId="1" xfId="0" applyFont="1" applyBorder="1" applyAlignment="1">
      <alignment horizontal="right" wrapText="1"/>
    </xf>
    <xf numFmtId="0" fontId="3" fillId="0" borderId="2" xfId="0" applyNumberFormat="1" applyFont="1" applyBorder="1"/>
    <xf numFmtId="3" fontId="2" fillId="0" borderId="2" xfId="0" applyNumberFormat="1" applyFont="1" applyBorder="1"/>
    <xf numFmtId="0" fontId="3" fillId="0" borderId="3" xfId="0" applyFont="1" applyBorder="1" applyAlignment="1">
      <alignment horizontal="right" wrapText="1"/>
    </xf>
    <xf numFmtId="3" fontId="2" fillId="0" borderId="0" xfId="0" applyNumberFormat="1" applyFont="1" applyBorder="1"/>
    <xf numFmtId="3" fontId="2" fillId="0" borderId="4" xfId="0" applyNumberFormat="1" applyFont="1" applyBorder="1"/>
    <xf numFmtId="3" fontId="2" fillId="0" borderId="5" xfId="0" applyNumberFormat="1" applyFont="1" applyBorder="1"/>
    <xf numFmtId="3" fontId="0" fillId="0" borderId="0" xfId="0" applyNumberFormat="1"/>
    <xf numFmtId="0" fontId="3" fillId="0" borderId="1" xfId="0" applyFont="1" applyBorder="1" applyAlignment="1">
      <alignment wrapText="1"/>
    </xf>
    <xf numFmtId="0" fontId="4" fillId="0" borderId="1" xfId="0" applyFont="1" applyBorder="1" applyAlignment="1">
      <alignment wrapText="1"/>
    </xf>
    <xf numFmtId="3" fontId="5" fillId="0" borderId="0" xfId="0" applyNumberFormat="1" applyFont="1"/>
    <xf numFmtId="3" fontId="5" fillId="0" borderId="2" xfId="0" applyNumberFormat="1" applyFont="1" applyBorder="1"/>
    <xf numFmtId="0" fontId="3" fillId="0" borderId="3" xfId="0" applyFont="1" applyBorder="1" applyAlignment="1">
      <alignment wrapText="1"/>
    </xf>
    <xf numFmtId="0" fontId="4" fillId="0" borderId="1" xfId="0" applyFont="1" applyBorder="1" applyAlignment="1">
      <alignment horizontal="right" wrapText="1"/>
    </xf>
    <xf numFmtId="0" fontId="6" fillId="0" borderId="0" xfId="0" applyFont="1"/>
    <xf numFmtId="0" fontId="7" fillId="0" borderId="0" xfId="0" applyFont="1"/>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10" xfId="0" applyFont="1" applyBorder="1"/>
    <xf numFmtId="0" fontId="7" fillId="0" borderId="11" xfId="0" applyFont="1" applyBorder="1"/>
    <xf numFmtId="0" fontId="9" fillId="0" borderId="0" xfId="1" applyFont="1" applyBorder="1" applyAlignment="1">
      <alignment wrapText="1"/>
    </xf>
    <xf numFmtId="0" fontId="10" fillId="0" borderId="0" xfId="1" applyFont="1" applyBorder="1" applyAlignment="1">
      <alignment wrapText="1"/>
    </xf>
    <xf numFmtId="0" fontId="9" fillId="0" borderId="0" xfId="1" applyFont="1" applyBorder="1" applyAlignment="1">
      <alignment vertical="top" wrapText="1"/>
    </xf>
    <xf numFmtId="0" fontId="11" fillId="0" borderId="0" xfId="1" applyFont="1"/>
    <xf numFmtId="0" fontId="10" fillId="0" borderId="0" xfId="1" applyFont="1" applyBorder="1" applyAlignment="1">
      <alignment horizontal="left" vertical="top" wrapText="1"/>
    </xf>
    <xf numFmtId="0" fontId="12" fillId="0" borderId="0" xfId="1" applyFont="1" applyBorder="1" applyAlignment="1">
      <alignment wrapText="1"/>
    </xf>
    <xf numFmtId="14" fontId="9" fillId="0" borderId="0" xfId="1" applyNumberFormat="1" applyFont="1"/>
    <xf numFmtId="0" fontId="12" fillId="0" borderId="0" xfId="1" applyFont="1" applyBorder="1" applyAlignment="1">
      <alignment vertical="top" wrapText="1"/>
    </xf>
    <xf numFmtId="0" fontId="10" fillId="0" borderId="0" xfId="1" applyFont="1" applyBorder="1" applyAlignment="1">
      <alignment vertical="top" wrapText="1"/>
    </xf>
    <xf numFmtId="0" fontId="14" fillId="0" borderId="0" xfId="2" applyFont="1" applyAlignment="1" applyProtection="1"/>
    <xf numFmtId="0" fontId="11" fillId="0" borderId="0" xfId="1" applyFont="1" applyBorder="1" applyAlignment="1">
      <alignment vertical="top" wrapText="1"/>
    </xf>
    <xf numFmtId="0" fontId="9" fillId="0" borderId="0" xfId="1" applyFont="1"/>
    <xf numFmtId="14" fontId="11" fillId="0" borderId="0" xfId="1" applyNumberFormat="1" applyFont="1" applyAlignment="1">
      <alignment horizontal="left"/>
    </xf>
    <xf numFmtId="0" fontId="7" fillId="0" borderId="0" xfId="0" applyFont="1" applyFill="1" applyAlignment="1">
      <alignment vertical="top" wrapText="1"/>
    </xf>
    <xf numFmtId="0" fontId="15" fillId="0" borderId="0" xfId="1" applyFont="1"/>
    <xf numFmtId="0" fontId="9" fillId="0" borderId="0" xfId="1" applyFont="1" applyAlignment="1">
      <alignment horizontal="center"/>
    </xf>
    <xf numFmtId="0" fontId="16" fillId="0" borderId="0" xfId="1" applyFont="1" applyAlignment="1">
      <alignment horizontal="left"/>
    </xf>
    <xf numFmtId="0" fontId="11" fillId="0" borderId="0" xfId="1" applyFont="1" applyAlignment="1">
      <alignment horizontal="left"/>
    </xf>
    <xf numFmtId="0" fontId="11" fillId="0" borderId="0" xfId="1" applyFont="1" applyFill="1"/>
    <xf numFmtId="3" fontId="5" fillId="0" borderId="12" xfId="0" applyNumberFormat="1" applyFont="1" applyBorder="1"/>
  </cellXfs>
  <cellStyles count="3">
    <cellStyle name="Hyperlink"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10</xdr:col>
      <xdr:colOff>57150</xdr:colOff>
      <xdr:row>5</xdr:row>
      <xdr:rowOff>0</xdr:rowOff>
    </xdr:to>
    <xdr:pic>
      <xdr:nvPicPr>
        <xdr:cNvPr id="2" name="Picture 1" descr="Northern Ireland Statistics and Research Agency logo" title="Image of NISRA Logo"/>
        <xdr:cNvPicPr>
          <a:picLocks noChangeAspect="1" noChangeArrowheads="1"/>
        </xdr:cNvPicPr>
      </xdr:nvPicPr>
      <xdr:blipFill>
        <a:blip xmlns:r="http://schemas.openxmlformats.org/officeDocument/2006/relationships" r:embed="rId1" cstate="print"/>
        <a:srcRect/>
        <a:stretch>
          <a:fillRect/>
        </a:stretch>
      </xdr:blipFill>
      <xdr:spPr bwMode="auto">
        <a:xfrm>
          <a:off x="7124700" y="0"/>
          <a:ext cx="3714750" cy="16002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detini.gov.uk" TargetMode="External"/><Relationship Id="rId1" Type="http://schemas.openxmlformats.org/officeDocument/2006/relationships/hyperlink" Target="mailto:tourismstatistics@nisra.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tabSelected="1" workbookViewId="0">
      <selection activeCell="B17" sqref="B17"/>
    </sheetView>
  </sheetViews>
  <sheetFormatPr defaultRowHeight="17.5" x14ac:dyDescent="0.35"/>
  <cols>
    <col min="1" max="1" width="27.7265625" style="29" customWidth="1"/>
    <col min="2" max="2" width="42.81640625" style="29" customWidth="1"/>
    <col min="3" max="3" width="20.81640625" style="29" customWidth="1"/>
    <col min="4" max="4" width="15.453125" style="29" bestFit="1" customWidth="1"/>
    <col min="5" max="256" width="9.1796875" style="29"/>
    <col min="257" max="257" width="27.7265625" style="29" customWidth="1"/>
    <col min="258" max="258" width="42.81640625" style="29" customWidth="1"/>
    <col min="259" max="259" width="14.7265625" style="29" customWidth="1"/>
    <col min="260" max="512" width="9.1796875" style="29"/>
    <col min="513" max="513" width="27.7265625" style="29" customWidth="1"/>
    <col min="514" max="514" width="42.81640625" style="29" customWidth="1"/>
    <col min="515" max="515" width="14.7265625" style="29" customWidth="1"/>
    <col min="516" max="768" width="9.1796875" style="29"/>
    <col min="769" max="769" width="27.7265625" style="29" customWidth="1"/>
    <col min="770" max="770" width="42.81640625" style="29" customWidth="1"/>
    <col min="771" max="771" width="14.7265625" style="29" customWidth="1"/>
    <col min="772" max="1024" width="9.1796875" style="29"/>
    <col min="1025" max="1025" width="27.7265625" style="29" customWidth="1"/>
    <col min="1026" max="1026" width="42.81640625" style="29" customWidth="1"/>
    <col min="1027" max="1027" width="14.7265625" style="29" customWidth="1"/>
    <col min="1028" max="1280" width="9.1796875" style="29"/>
    <col min="1281" max="1281" width="27.7265625" style="29" customWidth="1"/>
    <col min="1282" max="1282" width="42.81640625" style="29" customWidth="1"/>
    <col min="1283" max="1283" width="14.7265625" style="29" customWidth="1"/>
    <col min="1284" max="1536" width="9.1796875" style="29"/>
    <col min="1537" max="1537" width="27.7265625" style="29" customWidth="1"/>
    <col min="1538" max="1538" width="42.81640625" style="29" customWidth="1"/>
    <col min="1539" max="1539" width="14.7265625" style="29" customWidth="1"/>
    <col min="1540" max="1792" width="9.1796875" style="29"/>
    <col min="1793" max="1793" width="27.7265625" style="29" customWidth="1"/>
    <col min="1794" max="1794" width="42.81640625" style="29" customWidth="1"/>
    <col min="1795" max="1795" width="14.7265625" style="29" customWidth="1"/>
    <col min="1796" max="2048" width="9.1796875" style="29"/>
    <col min="2049" max="2049" width="27.7265625" style="29" customWidth="1"/>
    <col min="2050" max="2050" width="42.81640625" style="29" customWidth="1"/>
    <col min="2051" max="2051" width="14.7265625" style="29" customWidth="1"/>
    <col min="2052" max="2304" width="9.1796875" style="29"/>
    <col min="2305" max="2305" width="27.7265625" style="29" customWidth="1"/>
    <col min="2306" max="2306" width="42.81640625" style="29" customWidth="1"/>
    <col min="2307" max="2307" width="14.7265625" style="29" customWidth="1"/>
    <col min="2308" max="2560" width="9.1796875" style="29"/>
    <col min="2561" max="2561" width="27.7265625" style="29" customWidth="1"/>
    <col min="2562" max="2562" width="42.81640625" style="29" customWidth="1"/>
    <col min="2563" max="2563" width="14.7265625" style="29" customWidth="1"/>
    <col min="2564" max="2816" width="9.1796875" style="29"/>
    <col min="2817" max="2817" width="27.7265625" style="29" customWidth="1"/>
    <col min="2818" max="2818" width="42.81640625" style="29" customWidth="1"/>
    <col min="2819" max="2819" width="14.7265625" style="29" customWidth="1"/>
    <col min="2820" max="3072" width="9.1796875" style="29"/>
    <col min="3073" max="3073" width="27.7265625" style="29" customWidth="1"/>
    <col min="3074" max="3074" width="42.81640625" style="29" customWidth="1"/>
    <col min="3075" max="3075" width="14.7265625" style="29" customWidth="1"/>
    <col min="3076" max="3328" width="9.1796875" style="29"/>
    <col min="3329" max="3329" width="27.7265625" style="29" customWidth="1"/>
    <col min="3330" max="3330" width="42.81640625" style="29" customWidth="1"/>
    <col min="3331" max="3331" width="14.7265625" style="29" customWidth="1"/>
    <col min="3332" max="3584" width="9.1796875" style="29"/>
    <col min="3585" max="3585" width="27.7265625" style="29" customWidth="1"/>
    <col min="3586" max="3586" width="42.81640625" style="29" customWidth="1"/>
    <col min="3587" max="3587" width="14.7265625" style="29" customWidth="1"/>
    <col min="3588" max="3840" width="9.1796875" style="29"/>
    <col min="3841" max="3841" width="27.7265625" style="29" customWidth="1"/>
    <col min="3842" max="3842" width="42.81640625" style="29" customWidth="1"/>
    <col min="3843" max="3843" width="14.7265625" style="29" customWidth="1"/>
    <col min="3844" max="4096" width="9.1796875" style="29"/>
    <col min="4097" max="4097" width="27.7265625" style="29" customWidth="1"/>
    <col min="4098" max="4098" width="42.81640625" style="29" customWidth="1"/>
    <col min="4099" max="4099" width="14.7265625" style="29" customWidth="1"/>
    <col min="4100" max="4352" width="9.1796875" style="29"/>
    <col min="4353" max="4353" width="27.7265625" style="29" customWidth="1"/>
    <col min="4354" max="4354" width="42.81640625" style="29" customWidth="1"/>
    <col min="4355" max="4355" width="14.7265625" style="29" customWidth="1"/>
    <col min="4356" max="4608" width="9.1796875" style="29"/>
    <col min="4609" max="4609" width="27.7265625" style="29" customWidth="1"/>
    <col min="4610" max="4610" width="42.81640625" style="29" customWidth="1"/>
    <col min="4611" max="4611" width="14.7265625" style="29" customWidth="1"/>
    <col min="4612" max="4864" width="9.1796875" style="29"/>
    <col min="4865" max="4865" width="27.7265625" style="29" customWidth="1"/>
    <col min="4866" max="4866" width="42.81640625" style="29" customWidth="1"/>
    <col min="4867" max="4867" width="14.7265625" style="29" customWidth="1"/>
    <col min="4868" max="5120" width="9.1796875" style="29"/>
    <col min="5121" max="5121" width="27.7265625" style="29" customWidth="1"/>
    <col min="5122" max="5122" width="42.81640625" style="29" customWidth="1"/>
    <col min="5123" max="5123" width="14.7265625" style="29" customWidth="1"/>
    <col min="5124" max="5376" width="9.1796875" style="29"/>
    <col min="5377" max="5377" width="27.7265625" style="29" customWidth="1"/>
    <col min="5378" max="5378" width="42.81640625" style="29" customWidth="1"/>
    <col min="5379" max="5379" width="14.7265625" style="29" customWidth="1"/>
    <col min="5380" max="5632" width="9.1796875" style="29"/>
    <col min="5633" max="5633" width="27.7265625" style="29" customWidth="1"/>
    <col min="5634" max="5634" width="42.81640625" style="29" customWidth="1"/>
    <col min="5635" max="5635" width="14.7265625" style="29" customWidth="1"/>
    <col min="5636" max="5888" width="9.1796875" style="29"/>
    <col min="5889" max="5889" width="27.7265625" style="29" customWidth="1"/>
    <col min="5890" max="5890" width="42.81640625" style="29" customWidth="1"/>
    <col min="5891" max="5891" width="14.7265625" style="29" customWidth="1"/>
    <col min="5892" max="6144" width="9.1796875" style="29"/>
    <col min="6145" max="6145" width="27.7265625" style="29" customWidth="1"/>
    <col min="6146" max="6146" width="42.81640625" style="29" customWidth="1"/>
    <col min="6147" max="6147" width="14.7265625" style="29" customWidth="1"/>
    <col min="6148" max="6400" width="9.1796875" style="29"/>
    <col min="6401" max="6401" width="27.7265625" style="29" customWidth="1"/>
    <col min="6402" max="6402" width="42.81640625" style="29" customWidth="1"/>
    <col min="6403" max="6403" width="14.7265625" style="29" customWidth="1"/>
    <col min="6404" max="6656" width="9.1796875" style="29"/>
    <col min="6657" max="6657" width="27.7265625" style="29" customWidth="1"/>
    <col min="6658" max="6658" width="42.81640625" style="29" customWidth="1"/>
    <col min="6659" max="6659" width="14.7265625" style="29" customWidth="1"/>
    <col min="6660" max="6912" width="9.1796875" style="29"/>
    <col min="6913" max="6913" width="27.7265625" style="29" customWidth="1"/>
    <col min="6914" max="6914" width="42.81640625" style="29" customWidth="1"/>
    <col min="6915" max="6915" width="14.7265625" style="29" customWidth="1"/>
    <col min="6916" max="7168" width="9.1796875" style="29"/>
    <col min="7169" max="7169" width="27.7265625" style="29" customWidth="1"/>
    <col min="7170" max="7170" width="42.81640625" style="29" customWidth="1"/>
    <col min="7171" max="7171" width="14.7265625" style="29" customWidth="1"/>
    <col min="7172" max="7424" width="9.1796875" style="29"/>
    <col min="7425" max="7425" width="27.7265625" style="29" customWidth="1"/>
    <col min="7426" max="7426" width="42.81640625" style="29" customWidth="1"/>
    <col min="7427" max="7427" width="14.7265625" style="29" customWidth="1"/>
    <col min="7428" max="7680" width="9.1796875" style="29"/>
    <col min="7681" max="7681" width="27.7265625" style="29" customWidth="1"/>
    <col min="7682" max="7682" width="42.81640625" style="29" customWidth="1"/>
    <col min="7683" max="7683" width="14.7265625" style="29" customWidth="1"/>
    <col min="7684" max="7936" width="9.1796875" style="29"/>
    <col min="7937" max="7937" width="27.7265625" style="29" customWidth="1"/>
    <col min="7938" max="7938" width="42.81640625" style="29" customWidth="1"/>
    <col min="7939" max="7939" width="14.7265625" style="29" customWidth="1"/>
    <col min="7940" max="8192" width="9.1796875" style="29"/>
    <col min="8193" max="8193" width="27.7265625" style="29" customWidth="1"/>
    <col min="8194" max="8194" width="42.81640625" style="29" customWidth="1"/>
    <col min="8195" max="8195" width="14.7265625" style="29" customWidth="1"/>
    <col min="8196" max="8448" width="9.1796875" style="29"/>
    <col min="8449" max="8449" width="27.7265625" style="29" customWidth="1"/>
    <col min="8450" max="8450" width="42.81640625" style="29" customWidth="1"/>
    <col min="8451" max="8451" width="14.7265625" style="29" customWidth="1"/>
    <col min="8452" max="8704" width="9.1796875" style="29"/>
    <col min="8705" max="8705" width="27.7265625" style="29" customWidth="1"/>
    <col min="8706" max="8706" width="42.81640625" style="29" customWidth="1"/>
    <col min="8707" max="8707" width="14.7265625" style="29" customWidth="1"/>
    <col min="8708" max="8960" width="9.1796875" style="29"/>
    <col min="8961" max="8961" width="27.7265625" style="29" customWidth="1"/>
    <col min="8962" max="8962" width="42.81640625" style="29" customWidth="1"/>
    <col min="8963" max="8963" width="14.7265625" style="29" customWidth="1"/>
    <col min="8964" max="9216" width="9.1796875" style="29"/>
    <col min="9217" max="9217" width="27.7265625" style="29" customWidth="1"/>
    <col min="9218" max="9218" width="42.81640625" style="29" customWidth="1"/>
    <col min="9219" max="9219" width="14.7265625" style="29" customWidth="1"/>
    <col min="9220" max="9472" width="9.1796875" style="29"/>
    <col min="9473" max="9473" width="27.7265625" style="29" customWidth="1"/>
    <col min="9474" max="9474" width="42.81640625" style="29" customWidth="1"/>
    <col min="9475" max="9475" width="14.7265625" style="29" customWidth="1"/>
    <col min="9476" max="9728" width="9.1796875" style="29"/>
    <col min="9729" max="9729" width="27.7265625" style="29" customWidth="1"/>
    <col min="9730" max="9730" width="42.81640625" style="29" customWidth="1"/>
    <col min="9731" max="9731" width="14.7265625" style="29" customWidth="1"/>
    <col min="9732" max="9984" width="9.1796875" style="29"/>
    <col min="9985" max="9985" width="27.7265625" style="29" customWidth="1"/>
    <col min="9986" max="9986" width="42.81640625" style="29" customWidth="1"/>
    <col min="9987" max="9987" width="14.7265625" style="29" customWidth="1"/>
    <col min="9988" max="10240" width="9.1796875" style="29"/>
    <col min="10241" max="10241" width="27.7265625" style="29" customWidth="1"/>
    <col min="10242" max="10242" width="42.81640625" style="29" customWidth="1"/>
    <col min="10243" max="10243" width="14.7265625" style="29" customWidth="1"/>
    <col min="10244" max="10496" width="9.1796875" style="29"/>
    <col min="10497" max="10497" width="27.7265625" style="29" customWidth="1"/>
    <col min="10498" max="10498" width="42.81640625" style="29" customWidth="1"/>
    <col min="10499" max="10499" width="14.7265625" style="29" customWidth="1"/>
    <col min="10500" max="10752" width="9.1796875" style="29"/>
    <col min="10753" max="10753" width="27.7265625" style="29" customWidth="1"/>
    <col min="10754" max="10754" width="42.81640625" style="29" customWidth="1"/>
    <col min="10755" max="10755" width="14.7265625" style="29" customWidth="1"/>
    <col min="10756" max="11008" width="9.1796875" style="29"/>
    <col min="11009" max="11009" width="27.7265625" style="29" customWidth="1"/>
    <col min="11010" max="11010" width="42.81640625" style="29" customWidth="1"/>
    <col min="11011" max="11011" width="14.7265625" style="29" customWidth="1"/>
    <col min="11012" max="11264" width="9.1796875" style="29"/>
    <col min="11265" max="11265" width="27.7265625" style="29" customWidth="1"/>
    <col min="11266" max="11266" width="42.81640625" style="29" customWidth="1"/>
    <col min="11267" max="11267" width="14.7265625" style="29" customWidth="1"/>
    <col min="11268" max="11520" width="9.1796875" style="29"/>
    <col min="11521" max="11521" width="27.7265625" style="29" customWidth="1"/>
    <col min="11522" max="11522" width="42.81640625" style="29" customWidth="1"/>
    <col min="11523" max="11523" width="14.7265625" style="29" customWidth="1"/>
    <col min="11524" max="11776" width="9.1796875" style="29"/>
    <col min="11777" max="11777" width="27.7265625" style="29" customWidth="1"/>
    <col min="11778" max="11778" width="42.81640625" style="29" customWidth="1"/>
    <col min="11779" max="11779" width="14.7265625" style="29" customWidth="1"/>
    <col min="11780" max="12032" width="9.1796875" style="29"/>
    <col min="12033" max="12033" width="27.7265625" style="29" customWidth="1"/>
    <col min="12034" max="12034" width="42.81640625" style="29" customWidth="1"/>
    <col min="12035" max="12035" width="14.7265625" style="29" customWidth="1"/>
    <col min="12036" max="12288" width="9.1796875" style="29"/>
    <col min="12289" max="12289" width="27.7265625" style="29" customWidth="1"/>
    <col min="12290" max="12290" width="42.81640625" style="29" customWidth="1"/>
    <col min="12291" max="12291" width="14.7265625" style="29" customWidth="1"/>
    <col min="12292" max="12544" width="9.1796875" style="29"/>
    <col min="12545" max="12545" width="27.7265625" style="29" customWidth="1"/>
    <col min="12546" max="12546" width="42.81640625" style="29" customWidth="1"/>
    <col min="12547" max="12547" width="14.7265625" style="29" customWidth="1"/>
    <col min="12548" max="12800" width="9.1796875" style="29"/>
    <col min="12801" max="12801" width="27.7265625" style="29" customWidth="1"/>
    <col min="12802" max="12802" width="42.81640625" style="29" customWidth="1"/>
    <col min="12803" max="12803" width="14.7265625" style="29" customWidth="1"/>
    <col min="12804" max="13056" width="9.1796875" style="29"/>
    <col min="13057" max="13057" width="27.7265625" style="29" customWidth="1"/>
    <col min="13058" max="13058" width="42.81640625" style="29" customWidth="1"/>
    <col min="13059" max="13059" width="14.7265625" style="29" customWidth="1"/>
    <col min="13060" max="13312" width="9.1796875" style="29"/>
    <col min="13313" max="13313" width="27.7265625" style="29" customWidth="1"/>
    <col min="13314" max="13314" width="42.81640625" style="29" customWidth="1"/>
    <col min="13315" max="13315" width="14.7265625" style="29" customWidth="1"/>
    <col min="13316" max="13568" width="9.1796875" style="29"/>
    <col min="13569" max="13569" width="27.7265625" style="29" customWidth="1"/>
    <col min="13570" max="13570" width="42.81640625" style="29" customWidth="1"/>
    <col min="13571" max="13571" width="14.7265625" style="29" customWidth="1"/>
    <col min="13572" max="13824" width="9.1796875" style="29"/>
    <col min="13825" max="13825" width="27.7265625" style="29" customWidth="1"/>
    <col min="13826" max="13826" width="42.81640625" style="29" customWidth="1"/>
    <col min="13827" max="13827" width="14.7265625" style="29" customWidth="1"/>
    <col min="13828" max="14080" width="9.1796875" style="29"/>
    <col min="14081" max="14081" width="27.7265625" style="29" customWidth="1"/>
    <col min="14082" max="14082" width="42.81640625" style="29" customWidth="1"/>
    <col min="14083" max="14083" width="14.7265625" style="29" customWidth="1"/>
    <col min="14084" max="14336" width="9.1796875" style="29"/>
    <col min="14337" max="14337" width="27.7265625" style="29" customWidth="1"/>
    <col min="14338" max="14338" width="42.81640625" style="29" customWidth="1"/>
    <col min="14339" max="14339" width="14.7265625" style="29" customWidth="1"/>
    <col min="14340" max="14592" width="9.1796875" style="29"/>
    <col min="14593" max="14593" width="27.7265625" style="29" customWidth="1"/>
    <col min="14594" max="14594" width="42.81640625" style="29" customWidth="1"/>
    <col min="14595" max="14595" width="14.7265625" style="29" customWidth="1"/>
    <col min="14596" max="14848" width="9.1796875" style="29"/>
    <col min="14849" max="14849" width="27.7265625" style="29" customWidth="1"/>
    <col min="14850" max="14850" width="42.81640625" style="29" customWidth="1"/>
    <col min="14851" max="14851" width="14.7265625" style="29" customWidth="1"/>
    <col min="14852" max="15104" width="9.1796875" style="29"/>
    <col min="15105" max="15105" width="27.7265625" style="29" customWidth="1"/>
    <col min="15106" max="15106" width="42.81640625" style="29" customWidth="1"/>
    <col min="15107" max="15107" width="14.7265625" style="29" customWidth="1"/>
    <col min="15108" max="15360" width="9.1796875" style="29"/>
    <col min="15361" max="15361" width="27.7265625" style="29" customWidth="1"/>
    <col min="15362" max="15362" width="42.81640625" style="29" customWidth="1"/>
    <col min="15363" max="15363" width="14.7265625" style="29" customWidth="1"/>
    <col min="15364" max="15616" width="9.1796875" style="29"/>
    <col min="15617" max="15617" width="27.7265625" style="29" customWidth="1"/>
    <col min="15618" max="15618" width="42.81640625" style="29" customWidth="1"/>
    <col min="15619" max="15619" width="14.7265625" style="29" customWidth="1"/>
    <col min="15620" max="15872" width="9.1796875" style="29"/>
    <col min="15873" max="15873" width="27.7265625" style="29" customWidth="1"/>
    <col min="15874" max="15874" width="42.81640625" style="29" customWidth="1"/>
    <col min="15875" max="15875" width="14.7265625" style="29" customWidth="1"/>
    <col min="15876" max="16128" width="9.1796875" style="29"/>
    <col min="16129" max="16129" width="27.7265625" style="29" customWidth="1"/>
    <col min="16130" max="16130" width="42.81640625" style="29" customWidth="1"/>
    <col min="16131" max="16131" width="14.7265625" style="29" customWidth="1"/>
    <col min="16132" max="16384" width="9.1796875" style="29"/>
  </cols>
  <sheetData>
    <row r="1" spans="1:5" ht="18" x14ac:dyDescent="0.4">
      <c r="A1" s="26" t="s">
        <v>67</v>
      </c>
      <c r="B1" s="27" t="s">
        <v>95</v>
      </c>
      <c r="C1" s="28" t="s">
        <v>68</v>
      </c>
    </row>
    <row r="2" spans="1:5" ht="18" x14ac:dyDescent="0.4">
      <c r="A2" s="26" t="s">
        <v>69</v>
      </c>
      <c r="B2" s="27" t="s">
        <v>96</v>
      </c>
      <c r="C2" s="30" t="s">
        <v>99</v>
      </c>
    </row>
    <row r="3" spans="1:5" ht="36" x14ac:dyDescent="0.4">
      <c r="A3" s="26" t="s">
        <v>70</v>
      </c>
      <c r="B3" s="27" t="s">
        <v>100</v>
      </c>
      <c r="C3" s="28"/>
    </row>
    <row r="4" spans="1:5" ht="18" x14ac:dyDescent="0.4">
      <c r="A4" s="26" t="s">
        <v>71</v>
      </c>
      <c r="B4" s="31" t="s">
        <v>72</v>
      </c>
      <c r="C4" s="26"/>
      <c r="D4" s="32"/>
    </row>
    <row r="5" spans="1:5" ht="35.5" x14ac:dyDescent="0.4">
      <c r="A5" s="26" t="s">
        <v>73</v>
      </c>
      <c r="B5" s="31" t="s">
        <v>74</v>
      </c>
      <c r="C5" s="33"/>
    </row>
    <row r="6" spans="1:5" ht="38.25" customHeight="1" x14ac:dyDescent="0.35">
      <c r="A6" s="28" t="s">
        <v>75</v>
      </c>
      <c r="B6" s="31" t="s">
        <v>76</v>
      </c>
      <c r="C6" s="34"/>
    </row>
    <row r="7" spans="1:5" ht="18" x14ac:dyDescent="0.35">
      <c r="A7" s="28"/>
      <c r="B7" s="31" t="s">
        <v>77</v>
      </c>
      <c r="C7" s="33"/>
    </row>
    <row r="8" spans="1:5" ht="18" x14ac:dyDescent="0.35">
      <c r="A8" s="28"/>
      <c r="B8" s="35" t="s">
        <v>78</v>
      </c>
      <c r="C8" s="36"/>
    </row>
    <row r="9" spans="1:5" ht="18" x14ac:dyDescent="0.35">
      <c r="A9" s="28" t="s">
        <v>79</v>
      </c>
      <c r="B9" s="19"/>
      <c r="C9" s="36"/>
    </row>
    <row r="10" spans="1:5" ht="18" x14ac:dyDescent="0.35">
      <c r="A10" s="28"/>
      <c r="B10" s="19" t="s">
        <v>80</v>
      </c>
      <c r="C10" s="36"/>
      <c r="E10" s="29" t="s">
        <v>81</v>
      </c>
    </row>
    <row r="11" spans="1:5" ht="18" x14ac:dyDescent="0.35">
      <c r="A11" s="28"/>
      <c r="B11" s="19" t="s">
        <v>82</v>
      </c>
      <c r="C11" s="36"/>
    </row>
    <row r="12" spans="1:5" ht="18" x14ac:dyDescent="0.35">
      <c r="A12" s="28"/>
      <c r="B12" s="19" t="s">
        <v>83</v>
      </c>
      <c r="C12" s="36"/>
    </row>
    <row r="13" spans="1:5" ht="18" x14ac:dyDescent="0.35">
      <c r="A13" s="28"/>
      <c r="B13" s="19" t="s">
        <v>84</v>
      </c>
      <c r="C13" s="36"/>
    </row>
    <row r="14" spans="1:5" ht="18" x14ac:dyDescent="0.35">
      <c r="A14" s="28"/>
      <c r="B14" s="19" t="s">
        <v>85</v>
      </c>
      <c r="C14" s="36"/>
    </row>
    <row r="15" spans="1:5" ht="36" x14ac:dyDescent="0.4">
      <c r="A15" s="26" t="s">
        <v>86</v>
      </c>
      <c r="B15" s="31" t="s">
        <v>97</v>
      </c>
      <c r="C15" s="36"/>
    </row>
    <row r="16" spans="1:5" ht="18" x14ac:dyDescent="0.4">
      <c r="A16" s="37" t="s">
        <v>87</v>
      </c>
      <c r="B16" s="38">
        <v>45189</v>
      </c>
    </row>
    <row r="18" spans="1:2" ht="18" x14ac:dyDescent="0.4">
      <c r="A18" s="37" t="s">
        <v>88</v>
      </c>
      <c r="B18" s="39" t="s">
        <v>89</v>
      </c>
    </row>
    <row r="19" spans="1:2" x14ac:dyDescent="0.35">
      <c r="A19" s="40"/>
      <c r="B19" s="39" t="s">
        <v>90</v>
      </c>
    </row>
    <row r="20" spans="1:2" x14ac:dyDescent="0.35">
      <c r="B20" s="39" t="s">
        <v>91</v>
      </c>
    </row>
    <row r="21" spans="1:2" x14ac:dyDescent="0.35">
      <c r="B21" s="39" t="s">
        <v>92</v>
      </c>
    </row>
    <row r="22" spans="1:2" x14ac:dyDescent="0.35">
      <c r="B22" s="39" t="s">
        <v>93</v>
      </c>
    </row>
    <row r="23" spans="1:2" x14ac:dyDescent="0.35">
      <c r="B23" s="35" t="s">
        <v>94</v>
      </c>
    </row>
    <row r="28" spans="1:2" ht="12.75" customHeight="1" x14ac:dyDescent="0.35"/>
    <row r="30" spans="1:2" ht="18" x14ac:dyDescent="0.4">
      <c r="A30" s="37"/>
    </row>
    <row r="31" spans="1:2" ht="18" x14ac:dyDescent="0.4">
      <c r="A31" s="37"/>
    </row>
    <row r="32" spans="1:2" x14ac:dyDescent="0.35">
      <c r="A32" s="40"/>
    </row>
    <row r="36" spans="1:1" ht="18" x14ac:dyDescent="0.4">
      <c r="A36" s="37"/>
    </row>
    <row r="37" spans="1:1" x14ac:dyDescent="0.35">
      <c r="A37" s="40"/>
    </row>
    <row r="39" spans="1:1" ht="18" x14ac:dyDescent="0.4">
      <c r="A39" s="41"/>
    </row>
    <row r="40" spans="1:1" ht="18" x14ac:dyDescent="0.4">
      <c r="A40" s="42"/>
    </row>
    <row r="44" spans="1:1" x14ac:dyDescent="0.35">
      <c r="A44" s="43"/>
    </row>
    <row r="45" spans="1:1" x14ac:dyDescent="0.35">
      <c r="A45" s="43"/>
    </row>
    <row r="46" spans="1:1" ht="18" x14ac:dyDescent="0.4">
      <c r="A46" s="42"/>
    </row>
    <row r="51" spans="1:1" x14ac:dyDescent="0.35">
      <c r="A51" s="40"/>
    </row>
    <row r="53" spans="1:1" x14ac:dyDescent="0.35">
      <c r="A53" s="40"/>
    </row>
    <row r="58" spans="1:1" x14ac:dyDescent="0.35">
      <c r="A58" s="40"/>
    </row>
    <row r="59" spans="1:1" x14ac:dyDescent="0.35">
      <c r="A59" s="43"/>
    </row>
    <row r="60" spans="1:1" x14ac:dyDescent="0.35">
      <c r="A60" s="43"/>
    </row>
    <row r="61" spans="1:1" x14ac:dyDescent="0.35">
      <c r="A61" s="43"/>
    </row>
    <row r="65" spans="1:1" ht="18" x14ac:dyDescent="0.4">
      <c r="A65" s="37"/>
    </row>
    <row r="66" spans="1:1" x14ac:dyDescent="0.35">
      <c r="A66" s="44"/>
    </row>
    <row r="67" spans="1:1" x14ac:dyDescent="0.35">
      <c r="A67" s="44"/>
    </row>
    <row r="68" spans="1:1" x14ac:dyDescent="0.35">
      <c r="A68" s="44"/>
    </row>
    <row r="69" spans="1:1" x14ac:dyDescent="0.35">
      <c r="A69" s="44"/>
    </row>
    <row r="70" spans="1:1" x14ac:dyDescent="0.35">
      <c r="A70" s="44"/>
    </row>
    <row r="71" spans="1:1" x14ac:dyDescent="0.35">
      <c r="A71" s="44"/>
    </row>
    <row r="72" spans="1:1" x14ac:dyDescent="0.35">
      <c r="A72" s="44"/>
    </row>
    <row r="73" spans="1:1" x14ac:dyDescent="0.35">
      <c r="A73" s="44"/>
    </row>
    <row r="75" spans="1:1" ht="12.75" customHeight="1" x14ac:dyDescent="0.4">
      <c r="A75" s="37"/>
    </row>
    <row r="76" spans="1:1" x14ac:dyDescent="0.35">
      <c r="A76" s="44"/>
    </row>
    <row r="77" spans="1:1" x14ac:dyDescent="0.35">
      <c r="A77" s="44"/>
    </row>
    <row r="79" spans="1:1" ht="18" x14ac:dyDescent="0.4">
      <c r="A79" s="37"/>
    </row>
    <row r="80" spans="1:1" x14ac:dyDescent="0.35">
      <c r="A80" s="44"/>
    </row>
  </sheetData>
  <hyperlinks>
    <hyperlink ref="B8" r:id="rId1" display="tourismstatistics@nisra.gov.uk"/>
    <hyperlink ref="B23" r:id="rId2" display="pressoffice@detini.gov.uk"/>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heetViews>
  <sheetFormatPr defaultRowHeight="15.5" x14ac:dyDescent="0.35"/>
  <cols>
    <col min="1" max="1" width="15.1796875" style="19" customWidth="1"/>
  </cols>
  <sheetData>
    <row r="1" spans="1:1" x14ac:dyDescent="0.35">
      <c r="A1" s="1" t="s">
        <v>46</v>
      </c>
    </row>
    <row r="3" spans="1:1" x14ac:dyDescent="0.35">
      <c r="A3" s="19" t="s">
        <v>101</v>
      </c>
    </row>
    <row r="5" spans="1:1" x14ac:dyDescent="0.35">
      <c r="A5" s="19" t="s">
        <v>47</v>
      </c>
    </row>
    <row r="7" spans="1:1" x14ac:dyDescent="0.35">
      <c r="A7" s="1" t="s">
        <v>48</v>
      </c>
    </row>
    <row r="8" spans="1:1" x14ac:dyDescent="0.35">
      <c r="A8" s="19" t="s">
        <v>49</v>
      </c>
    </row>
    <row r="10" spans="1:1" x14ac:dyDescent="0.35">
      <c r="A10" s="1" t="s">
        <v>50</v>
      </c>
    </row>
    <row r="11" spans="1:1" x14ac:dyDescent="0.35">
      <c r="A11" s="19" t="s">
        <v>51</v>
      </c>
    </row>
    <row r="13" spans="1:1" x14ac:dyDescent="0.35">
      <c r="A13" s="1" t="s">
        <v>52</v>
      </c>
    </row>
    <row r="14" spans="1:1" x14ac:dyDescent="0.35">
      <c r="A14" s="19" t="s">
        <v>53</v>
      </c>
    </row>
    <row r="16" spans="1:1" x14ac:dyDescent="0.35">
      <c r="A16" s="1" t="s">
        <v>98</v>
      </c>
    </row>
    <row r="17" spans="1:2" x14ac:dyDescent="0.35">
      <c r="A17" s="19" t="s">
        <v>54</v>
      </c>
    </row>
    <row r="19" spans="1:2" x14ac:dyDescent="0.35">
      <c r="A19" s="1" t="s">
        <v>55</v>
      </c>
    </row>
    <row r="20" spans="1:2" x14ac:dyDescent="0.35">
      <c r="A20" s="19" t="s">
        <v>56</v>
      </c>
    </row>
    <row r="22" spans="1:2" x14ac:dyDescent="0.35">
      <c r="A22" s="1" t="s">
        <v>57</v>
      </c>
    </row>
    <row r="23" spans="1:2" x14ac:dyDescent="0.35">
      <c r="A23" s="19" t="s">
        <v>58</v>
      </c>
    </row>
    <row r="25" spans="1:2" x14ac:dyDescent="0.35">
      <c r="A25" s="1" t="s">
        <v>59</v>
      </c>
    </row>
    <row r="26" spans="1:2" x14ac:dyDescent="0.35">
      <c r="A26" s="19" t="s">
        <v>60</v>
      </c>
    </row>
    <row r="27" spans="1:2" ht="16" thickBot="1" x14ac:dyDescent="0.4"/>
    <row r="28" spans="1:2" ht="16" thickBot="1" x14ac:dyDescent="0.4">
      <c r="A28" s="24" t="s">
        <v>61</v>
      </c>
      <c r="B28" s="25" t="s">
        <v>62</v>
      </c>
    </row>
    <row r="29" spans="1:2" x14ac:dyDescent="0.35">
      <c r="A29" s="20" t="s">
        <v>63</v>
      </c>
      <c r="B29" s="21">
        <v>1</v>
      </c>
    </row>
    <row r="30" spans="1:2" x14ac:dyDescent="0.35">
      <c r="A30" s="20" t="s">
        <v>64</v>
      </c>
      <c r="B30" s="21">
        <v>2</v>
      </c>
    </row>
    <row r="31" spans="1:2" x14ac:dyDescent="0.35">
      <c r="A31" s="20" t="s">
        <v>65</v>
      </c>
      <c r="B31" s="21">
        <v>1.5</v>
      </c>
    </row>
    <row r="32" spans="1:2" ht="16" thickBot="1" x14ac:dyDescent="0.4">
      <c r="A32" s="22" t="s">
        <v>66</v>
      </c>
      <c r="B32" s="23">
        <v>2.25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S31" sqref="S31"/>
    </sheetView>
  </sheetViews>
  <sheetFormatPr defaultRowHeight="14.5" x14ac:dyDescent="0.35"/>
  <cols>
    <col min="2" max="19" width="12.453125" customWidth="1"/>
  </cols>
  <sheetData>
    <row r="1" spans="1:19" ht="15.5" x14ac:dyDescent="0.35">
      <c r="A1" s="1" t="s">
        <v>102</v>
      </c>
    </row>
    <row r="2" spans="1:19" x14ac:dyDescent="0.35">
      <c r="A2" s="18" t="s">
        <v>43</v>
      </c>
    </row>
    <row r="3" spans="1:19" ht="15" thickBot="1" x14ac:dyDescent="0.4"/>
    <row r="4" spans="1:19" ht="37.5" customHeight="1" thickBot="1" x14ac:dyDescent="0.4">
      <c r="A4" s="3" t="s">
        <v>0</v>
      </c>
      <c r="B4" s="4" t="s">
        <v>1</v>
      </c>
      <c r="C4" s="4" t="s">
        <v>2</v>
      </c>
      <c r="D4" s="7" t="s">
        <v>3</v>
      </c>
      <c r="E4" s="4" t="s">
        <v>4</v>
      </c>
      <c r="F4" s="4" t="s">
        <v>5</v>
      </c>
      <c r="G4" s="7" t="s">
        <v>6</v>
      </c>
      <c r="H4" s="4" t="s">
        <v>7</v>
      </c>
      <c r="I4" s="4" t="s">
        <v>8</v>
      </c>
      <c r="J4" s="7" t="s">
        <v>9</v>
      </c>
      <c r="K4" s="4" t="s">
        <v>10</v>
      </c>
      <c r="L4" s="4" t="s">
        <v>11</v>
      </c>
      <c r="M4" s="7" t="s">
        <v>12</v>
      </c>
      <c r="N4" s="4" t="s">
        <v>13</v>
      </c>
      <c r="O4" s="4" t="s">
        <v>14</v>
      </c>
      <c r="P4" s="7" t="s">
        <v>15</v>
      </c>
      <c r="Q4" s="17" t="s">
        <v>16</v>
      </c>
      <c r="R4" s="17" t="s">
        <v>17</v>
      </c>
      <c r="S4" s="17" t="s">
        <v>18</v>
      </c>
    </row>
    <row r="5" spans="1:19" x14ac:dyDescent="0.35">
      <c r="A5" s="2">
        <v>1998</v>
      </c>
      <c r="B5" s="8">
        <v>9167.5859999999993</v>
      </c>
      <c r="C5" s="8">
        <v>3342.7359999999999</v>
      </c>
      <c r="D5" s="9">
        <v>12510.322</v>
      </c>
      <c r="E5" s="8">
        <v>1900.279</v>
      </c>
      <c r="F5" s="8">
        <v>1488.2729999999999</v>
      </c>
      <c r="G5" s="9">
        <v>3388.5519999999997</v>
      </c>
      <c r="H5" s="8">
        <v>1094.0329999999999</v>
      </c>
      <c r="I5" s="8">
        <v>33.433</v>
      </c>
      <c r="J5" s="9">
        <v>1127.4659999999999</v>
      </c>
      <c r="K5" s="8">
        <v>1071.7139999999999</v>
      </c>
      <c r="L5" s="8">
        <v>491.34100000000001</v>
      </c>
      <c r="M5" s="9">
        <v>1563.0549999999998</v>
      </c>
      <c r="N5" s="8">
        <v>1257.1610000000001</v>
      </c>
      <c r="O5" s="8">
        <v>232</v>
      </c>
      <c r="P5" s="9">
        <v>1489.1610000000001</v>
      </c>
      <c r="Q5" s="14">
        <v>14490.772999999999</v>
      </c>
      <c r="R5" s="14">
        <v>5588.1320000000005</v>
      </c>
      <c r="S5" s="14">
        <v>20078.904999999999</v>
      </c>
    </row>
    <row r="6" spans="1:19" x14ac:dyDescent="0.35">
      <c r="A6" s="2">
        <v>1999</v>
      </c>
      <c r="B6" s="8">
        <v>9739.857</v>
      </c>
      <c r="C6" s="8">
        <v>3122.1219999999998</v>
      </c>
      <c r="D6" s="9">
        <v>12861.978999999999</v>
      </c>
      <c r="E6" s="8">
        <v>2102.5259999999998</v>
      </c>
      <c r="F6" s="8">
        <v>1929.096</v>
      </c>
      <c r="G6" s="9">
        <v>4031.6219999999998</v>
      </c>
      <c r="H6" s="8">
        <v>1197.6690000000001</v>
      </c>
      <c r="I6" s="8">
        <v>18.609000000000002</v>
      </c>
      <c r="J6" s="9">
        <v>1216.278</v>
      </c>
      <c r="K6" s="8">
        <v>1195.6120000000001</v>
      </c>
      <c r="L6" s="8">
        <v>519.16499999999996</v>
      </c>
      <c r="M6" s="9">
        <v>1714.777</v>
      </c>
      <c r="N6" s="8">
        <v>1190.9809999999998</v>
      </c>
      <c r="O6" s="8">
        <v>268</v>
      </c>
      <c r="P6" s="9">
        <v>1458.9809999999998</v>
      </c>
      <c r="Q6" s="14">
        <v>15426.645</v>
      </c>
      <c r="R6" s="14">
        <v>5857.0290000000005</v>
      </c>
      <c r="S6" s="14">
        <v>21283.673999999999</v>
      </c>
    </row>
    <row r="7" spans="1:19" x14ac:dyDescent="0.35">
      <c r="A7" s="2">
        <v>2000</v>
      </c>
      <c r="B7" s="8">
        <v>9736.2540000000008</v>
      </c>
      <c r="C7" s="8">
        <v>2747.5540000000001</v>
      </c>
      <c r="D7" s="9">
        <v>12483.808000000001</v>
      </c>
      <c r="E7" s="8">
        <v>2236.4169999999999</v>
      </c>
      <c r="F7" s="8">
        <v>2271.1930000000002</v>
      </c>
      <c r="G7" s="9">
        <v>4507.6100000000006</v>
      </c>
      <c r="H7" s="8">
        <v>1115.038</v>
      </c>
      <c r="I7" s="8">
        <v>18.091000000000001</v>
      </c>
      <c r="J7" s="9">
        <v>1133.1289999999999</v>
      </c>
      <c r="K7" s="8">
        <v>1124.1389999999999</v>
      </c>
      <c r="L7" s="8">
        <v>551.58199999999999</v>
      </c>
      <c r="M7" s="9">
        <v>1675.721</v>
      </c>
      <c r="N7" s="8">
        <v>1205.844000000001</v>
      </c>
      <c r="O7" s="8">
        <v>428</v>
      </c>
      <c r="P7" s="9">
        <v>1633.844000000001</v>
      </c>
      <c r="Q7" s="14">
        <v>15417.692000000001</v>
      </c>
      <c r="R7" s="14">
        <v>6016.6239999999998</v>
      </c>
      <c r="S7" s="14">
        <v>21434.315999999999</v>
      </c>
    </row>
    <row r="8" spans="1:19" x14ac:dyDescent="0.35">
      <c r="A8" s="2">
        <v>2001</v>
      </c>
      <c r="B8" s="8">
        <v>9804.4319999999898</v>
      </c>
      <c r="C8" s="8">
        <v>3598.0360000000001</v>
      </c>
      <c r="D8" s="9">
        <v>13402.46799999999</v>
      </c>
      <c r="E8" s="8">
        <v>1851.873</v>
      </c>
      <c r="F8" s="8">
        <v>1667.866</v>
      </c>
      <c r="G8" s="9">
        <v>3519.739</v>
      </c>
      <c r="H8" s="8">
        <v>1042.749</v>
      </c>
      <c r="I8" s="8">
        <v>17.177</v>
      </c>
      <c r="J8" s="9">
        <v>1059.9259999999999</v>
      </c>
      <c r="K8" s="8">
        <v>980.15700000000095</v>
      </c>
      <c r="L8" s="8">
        <v>500.24</v>
      </c>
      <c r="M8" s="9">
        <v>1480.3970000000008</v>
      </c>
      <c r="N8" s="8">
        <v>1276.1710000000003</v>
      </c>
      <c r="O8" s="8">
        <v>429</v>
      </c>
      <c r="P8" s="9">
        <v>1705.1710000000003</v>
      </c>
      <c r="Q8" s="14">
        <v>14955.381999999991</v>
      </c>
      <c r="R8" s="14">
        <v>6211.5390000000007</v>
      </c>
      <c r="S8" s="14">
        <v>21166.920999999991</v>
      </c>
    </row>
    <row r="9" spans="1:19" x14ac:dyDescent="0.35">
      <c r="A9" s="2">
        <v>2002</v>
      </c>
      <c r="B9" s="8">
        <v>9196.64</v>
      </c>
      <c r="C9" s="8">
        <v>3628.1770000000001</v>
      </c>
      <c r="D9" s="9">
        <v>12824.816999999999</v>
      </c>
      <c r="E9" s="8">
        <v>2212.058</v>
      </c>
      <c r="F9" s="8">
        <v>2082.7649999999999</v>
      </c>
      <c r="G9" s="9">
        <v>4294.8230000000003</v>
      </c>
      <c r="H9" s="8">
        <v>1022.332</v>
      </c>
      <c r="I9" s="8">
        <v>42.442999999999998</v>
      </c>
      <c r="J9" s="9">
        <v>1064.7750000000001</v>
      </c>
      <c r="K9" s="8">
        <v>1242.9780000000001</v>
      </c>
      <c r="L9" s="8">
        <v>582.57399999999996</v>
      </c>
      <c r="M9" s="9">
        <v>1825.5520000000001</v>
      </c>
      <c r="N9" s="8">
        <v>1061.8129999999983</v>
      </c>
      <c r="O9" s="8">
        <v>291</v>
      </c>
      <c r="P9" s="9">
        <v>1352.8129999999983</v>
      </c>
      <c r="Q9" s="14">
        <v>14735.821</v>
      </c>
      <c r="R9" s="14">
        <v>6627.0290000000005</v>
      </c>
      <c r="S9" s="14">
        <v>21362.85</v>
      </c>
    </row>
    <row r="10" spans="1:19" x14ac:dyDescent="0.35">
      <c r="A10" s="2">
        <v>2003</v>
      </c>
      <c r="B10" s="8">
        <v>9473.0460000000094</v>
      </c>
      <c r="C10" s="8">
        <v>3728.3629999999998</v>
      </c>
      <c r="D10" s="9">
        <v>13201.409000000009</v>
      </c>
      <c r="E10" s="8">
        <v>2294.7440000000001</v>
      </c>
      <c r="F10" s="8">
        <v>2024.71</v>
      </c>
      <c r="G10" s="9">
        <v>4319.4539999999997</v>
      </c>
      <c r="H10" s="8">
        <v>1134.6130000000001</v>
      </c>
      <c r="I10" s="8">
        <v>37.430999999999997</v>
      </c>
      <c r="J10" s="9">
        <v>1172.0440000000001</v>
      </c>
      <c r="K10" s="8">
        <v>1300.998</v>
      </c>
      <c r="L10" s="8">
        <v>578.51099999999997</v>
      </c>
      <c r="M10" s="9">
        <v>1879.509</v>
      </c>
      <c r="N10" s="8">
        <v>1046.2099999999991</v>
      </c>
      <c r="O10" s="8">
        <v>355</v>
      </c>
      <c r="P10" s="9">
        <v>1401.2099999999991</v>
      </c>
      <c r="Q10" s="14">
        <v>15249.611000000008</v>
      </c>
      <c r="R10" s="14">
        <v>6723.6890000000003</v>
      </c>
      <c r="S10" s="14">
        <v>21973.30000000001</v>
      </c>
    </row>
    <row r="11" spans="1:19" x14ac:dyDescent="0.35">
      <c r="A11" s="2">
        <v>2004</v>
      </c>
      <c r="B11" s="8">
        <v>9867.2019999999993</v>
      </c>
      <c r="C11" s="8">
        <v>3691.3609999999999</v>
      </c>
      <c r="D11" s="9">
        <v>13558.562999999998</v>
      </c>
      <c r="E11" s="8">
        <v>2686.8319999999999</v>
      </c>
      <c r="F11" s="8">
        <v>2296.7289999999998</v>
      </c>
      <c r="G11" s="9">
        <v>4983.5609999999997</v>
      </c>
      <c r="H11" s="8">
        <v>1306.9949999999999</v>
      </c>
      <c r="I11" s="8">
        <v>84.795000000000002</v>
      </c>
      <c r="J11" s="9">
        <v>1391.79</v>
      </c>
      <c r="K11" s="8">
        <v>1342.69</v>
      </c>
      <c r="L11" s="8">
        <v>623.95299999999997</v>
      </c>
      <c r="M11" s="9">
        <v>1966.643</v>
      </c>
      <c r="N11" s="8">
        <v>1118.5909999999985</v>
      </c>
      <c r="O11" s="8">
        <v>373</v>
      </c>
      <c r="P11" s="9">
        <v>1491.5909999999985</v>
      </c>
      <c r="Q11" s="14">
        <v>16322.309999999998</v>
      </c>
      <c r="R11" s="14">
        <v>7070.2439999999997</v>
      </c>
      <c r="S11" s="14">
        <v>23392.553999999996</v>
      </c>
    </row>
    <row r="12" spans="1:19" x14ac:dyDescent="0.35">
      <c r="A12" s="2">
        <v>2005</v>
      </c>
      <c r="B12" s="8">
        <v>9825.7149999999892</v>
      </c>
      <c r="C12" s="8">
        <v>3674.0720000000001</v>
      </c>
      <c r="D12" s="9">
        <v>13499.786999999989</v>
      </c>
      <c r="E12" s="8">
        <v>2985.143</v>
      </c>
      <c r="F12" s="8">
        <v>2510.797</v>
      </c>
      <c r="G12" s="9">
        <v>5495.9400000000005</v>
      </c>
      <c r="H12" s="8">
        <v>1110.346</v>
      </c>
      <c r="I12" s="8">
        <v>40.488</v>
      </c>
      <c r="J12" s="9">
        <v>1150.8340000000001</v>
      </c>
      <c r="K12" s="8">
        <v>1655.4639999999999</v>
      </c>
      <c r="L12" s="8">
        <v>781.01900000000001</v>
      </c>
      <c r="M12" s="9">
        <v>2436.4830000000002</v>
      </c>
      <c r="N12" s="8">
        <v>981.1110000000026</v>
      </c>
      <c r="O12" s="8">
        <v>490</v>
      </c>
      <c r="P12" s="9">
        <v>1471.1110000000026</v>
      </c>
      <c r="Q12" s="14">
        <v>16557.778999999991</v>
      </c>
      <c r="R12" s="14">
        <v>7497.0930000000008</v>
      </c>
      <c r="S12" s="14">
        <v>24054.871999999992</v>
      </c>
    </row>
    <row r="13" spans="1:19" x14ac:dyDescent="0.35">
      <c r="A13" s="2">
        <v>2006</v>
      </c>
      <c r="B13" s="8">
        <v>9889.1939999999904</v>
      </c>
      <c r="C13" s="8">
        <v>3625.00900000001</v>
      </c>
      <c r="D13" s="9">
        <v>13514.203000000001</v>
      </c>
      <c r="E13" s="8">
        <v>2990.4830000000002</v>
      </c>
      <c r="F13" s="8">
        <v>2498.4229999999998</v>
      </c>
      <c r="G13" s="9">
        <v>5488.9059999999999</v>
      </c>
      <c r="H13" s="8">
        <v>1608.345</v>
      </c>
      <c r="I13" s="8">
        <v>81.372</v>
      </c>
      <c r="J13" s="9">
        <v>1689.7170000000001</v>
      </c>
      <c r="K13" s="8">
        <v>1492.6579999999999</v>
      </c>
      <c r="L13" s="8">
        <v>814.48599999999999</v>
      </c>
      <c r="M13" s="9">
        <v>2307.1439999999998</v>
      </c>
      <c r="N13" s="8">
        <v>1162.018</v>
      </c>
      <c r="O13" s="8">
        <v>323</v>
      </c>
      <c r="P13" s="9">
        <v>1485.018</v>
      </c>
      <c r="Q13" s="14">
        <v>17142.697999999989</v>
      </c>
      <c r="R13" s="14">
        <v>7342.2130000000097</v>
      </c>
      <c r="S13" s="14">
        <v>24484.911</v>
      </c>
    </row>
    <row r="14" spans="1:19" x14ac:dyDescent="0.35">
      <c r="A14" s="2">
        <v>2007</v>
      </c>
      <c r="B14" s="8">
        <v>9704.0229999999992</v>
      </c>
      <c r="C14" s="8">
        <v>3712.3560000000002</v>
      </c>
      <c r="D14" s="9">
        <v>13416.378999999999</v>
      </c>
      <c r="E14" s="8">
        <v>2889.8850000000002</v>
      </c>
      <c r="F14" s="8">
        <v>2573.6669999999999</v>
      </c>
      <c r="G14" s="9">
        <v>5463.5519999999997</v>
      </c>
      <c r="H14" s="8">
        <v>1836.1489999999999</v>
      </c>
      <c r="I14" s="8">
        <v>98.281000000000006</v>
      </c>
      <c r="J14" s="9">
        <v>1934.4299999999998</v>
      </c>
      <c r="K14" s="8">
        <v>1258.9480000000001</v>
      </c>
      <c r="L14" s="8">
        <v>740.10599999999999</v>
      </c>
      <c r="M14" s="9">
        <v>1999.0540000000001</v>
      </c>
      <c r="N14" s="8">
        <v>822.69800000000214</v>
      </c>
      <c r="O14" s="8">
        <v>232</v>
      </c>
      <c r="P14" s="9">
        <v>1054.6980000000021</v>
      </c>
      <c r="Q14" s="14">
        <v>16511.703000000001</v>
      </c>
      <c r="R14" s="14">
        <v>7356.2659999999996</v>
      </c>
      <c r="S14" s="14">
        <v>23867.969000000001</v>
      </c>
    </row>
    <row r="15" spans="1:19" x14ac:dyDescent="0.35">
      <c r="A15" s="2">
        <v>2008</v>
      </c>
      <c r="B15" s="8">
        <v>9143.0759999999991</v>
      </c>
      <c r="C15" s="8">
        <v>3896.788</v>
      </c>
      <c r="D15" s="9">
        <v>13039.864</v>
      </c>
      <c r="E15" s="8">
        <v>2749.0129999999999</v>
      </c>
      <c r="F15" s="8">
        <v>2416.8739999999998</v>
      </c>
      <c r="G15" s="9">
        <v>5165.8869999999997</v>
      </c>
      <c r="H15" s="8">
        <v>1785.7139999999999</v>
      </c>
      <c r="I15" s="8">
        <v>53.636000000000003</v>
      </c>
      <c r="J15" s="9">
        <v>1839.35</v>
      </c>
      <c r="K15" s="8">
        <v>1305.2249999999999</v>
      </c>
      <c r="L15" s="8">
        <v>813.43499999999995</v>
      </c>
      <c r="M15" s="9">
        <v>2118.66</v>
      </c>
      <c r="N15" s="8">
        <v>876.86399999999776</v>
      </c>
      <c r="O15" s="8">
        <v>457</v>
      </c>
      <c r="P15" s="9">
        <v>1333.8639999999978</v>
      </c>
      <c r="Q15" s="14">
        <v>15859.891999999998</v>
      </c>
      <c r="R15" s="14">
        <v>7637.5360000000001</v>
      </c>
      <c r="S15" s="14">
        <v>23497.428</v>
      </c>
    </row>
    <row r="16" spans="1:19" x14ac:dyDescent="0.35">
      <c r="A16" s="2">
        <v>2009</v>
      </c>
      <c r="B16" s="8">
        <v>8406.5630000000092</v>
      </c>
      <c r="C16" s="8">
        <v>3642.9479999999999</v>
      </c>
      <c r="D16" s="9">
        <v>12049.51100000001</v>
      </c>
      <c r="E16" s="8">
        <v>2299.2919999999999</v>
      </c>
      <c r="F16" s="8">
        <v>1997.991</v>
      </c>
      <c r="G16" s="9">
        <v>4297.2829999999994</v>
      </c>
      <c r="H16" s="8">
        <v>1542.095</v>
      </c>
      <c r="I16" s="8">
        <v>77.164000000000001</v>
      </c>
      <c r="J16" s="9">
        <v>1619.259</v>
      </c>
      <c r="K16" s="8">
        <v>960.61400000000003</v>
      </c>
      <c r="L16" s="8">
        <v>879.96100000000001</v>
      </c>
      <c r="M16" s="9">
        <v>1840.575</v>
      </c>
      <c r="N16" s="8">
        <v>534.1720000000023</v>
      </c>
      <c r="O16" s="8">
        <v>445</v>
      </c>
      <c r="P16" s="9">
        <v>979.1720000000023</v>
      </c>
      <c r="Q16" s="14">
        <v>13742.73600000001</v>
      </c>
      <c r="R16" s="14">
        <v>7042.7860000000001</v>
      </c>
      <c r="S16" s="14">
        <v>20785.522000000012</v>
      </c>
    </row>
    <row r="17" spans="1:19" x14ac:dyDescent="0.35">
      <c r="A17" s="2">
        <v>2010</v>
      </c>
      <c r="B17" s="8">
        <v>8600.1579999999994</v>
      </c>
      <c r="C17" s="8">
        <v>4226.7060000000001</v>
      </c>
      <c r="D17" s="9">
        <v>12826.864</v>
      </c>
      <c r="E17" s="8">
        <v>2419.2260000000001</v>
      </c>
      <c r="F17" s="8">
        <v>2194.4720000000002</v>
      </c>
      <c r="G17" s="9">
        <v>4613.6980000000003</v>
      </c>
      <c r="H17" s="8">
        <v>1695.519</v>
      </c>
      <c r="I17" s="8">
        <v>61.02</v>
      </c>
      <c r="J17" s="9">
        <v>1756.539</v>
      </c>
      <c r="K17" s="8">
        <v>1336.616</v>
      </c>
      <c r="L17" s="8">
        <v>990.154</v>
      </c>
      <c r="M17" s="9">
        <v>2326.77</v>
      </c>
      <c r="N17" s="8">
        <v>785.24099999999999</v>
      </c>
      <c r="O17" s="8">
        <v>602</v>
      </c>
      <c r="P17" s="9">
        <v>1387.241</v>
      </c>
      <c r="Q17" s="14">
        <v>14836.76</v>
      </c>
      <c r="R17" s="14">
        <v>8074.2920000000013</v>
      </c>
      <c r="S17" s="14">
        <v>22911.052000000003</v>
      </c>
    </row>
    <row r="18" spans="1:19" x14ac:dyDescent="0.35">
      <c r="A18" s="2">
        <v>2011</v>
      </c>
      <c r="B18" s="8">
        <v>8614.2309999999998</v>
      </c>
      <c r="C18" s="8">
        <v>4947.0419999999904</v>
      </c>
      <c r="D18" s="9">
        <v>13561.27299999999</v>
      </c>
      <c r="E18" s="8">
        <v>2305.81</v>
      </c>
      <c r="F18" s="8">
        <v>2089.1849999999999</v>
      </c>
      <c r="G18" s="9">
        <v>4394.9949999999999</v>
      </c>
      <c r="H18" s="8">
        <v>1583.4059999999999</v>
      </c>
      <c r="I18" s="8">
        <v>156.505</v>
      </c>
      <c r="J18" s="9">
        <v>1739.9110000000001</v>
      </c>
      <c r="K18" s="8">
        <v>1346.337</v>
      </c>
      <c r="L18" s="8">
        <v>1079.146</v>
      </c>
      <c r="M18" s="9">
        <v>2425.4830000000002</v>
      </c>
      <c r="N18" s="8">
        <v>614.87700000000041</v>
      </c>
      <c r="O18" s="8">
        <v>515</v>
      </c>
      <c r="P18" s="9">
        <v>1129.8770000000004</v>
      </c>
      <c r="Q18" s="14">
        <v>14464.661</v>
      </c>
      <c r="R18" s="14">
        <v>8786.8919999999907</v>
      </c>
      <c r="S18" s="14">
        <v>23251.552999999993</v>
      </c>
    </row>
    <row r="19" spans="1:19" x14ac:dyDescent="0.35">
      <c r="A19" s="2">
        <v>2012</v>
      </c>
      <c r="B19" s="8">
        <v>9730.5439999999999</v>
      </c>
      <c r="C19" s="8">
        <v>5455.4229999999998</v>
      </c>
      <c r="D19" s="9">
        <v>15185.967000000001</v>
      </c>
      <c r="E19" s="8">
        <v>1482.27</v>
      </c>
      <c r="F19" s="8">
        <v>1430.63</v>
      </c>
      <c r="G19" s="9">
        <v>2912.9</v>
      </c>
      <c r="H19" s="8">
        <v>1562.912</v>
      </c>
      <c r="I19" s="8">
        <v>96.165999999999997</v>
      </c>
      <c r="J19" s="9">
        <v>1659.078</v>
      </c>
      <c r="K19" s="8">
        <v>1342.6590000000001</v>
      </c>
      <c r="L19" s="8">
        <v>1086.5809999999999</v>
      </c>
      <c r="M19" s="9">
        <v>2429.2399999999998</v>
      </c>
      <c r="N19" s="8">
        <v>1039.0840000000007</v>
      </c>
      <c r="O19" s="8">
        <v>330</v>
      </c>
      <c r="P19" s="9">
        <v>1369.0840000000007</v>
      </c>
      <c r="Q19" s="14">
        <v>15157.469000000001</v>
      </c>
      <c r="R19" s="14">
        <v>8398.2630000000008</v>
      </c>
      <c r="S19" s="14">
        <v>23555.732000000004</v>
      </c>
    </row>
    <row r="20" spans="1:19" x14ac:dyDescent="0.35">
      <c r="A20" s="2">
        <v>2013</v>
      </c>
      <c r="B20" s="8">
        <v>10486.965</v>
      </c>
      <c r="C20" s="8">
        <v>6296.1019999999999</v>
      </c>
      <c r="D20" s="9">
        <v>16783.066999999999</v>
      </c>
      <c r="E20" s="8">
        <v>1262.71</v>
      </c>
      <c r="F20" s="8">
        <v>1105.9459999999999</v>
      </c>
      <c r="G20" s="9">
        <v>2368.6559999999999</v>
      </c>
      <c r="H20" s="8">
        <v>1755.43</v>
      </c>
      <c r="I20" s="8">
        <v>115.29300000000001</v>
      </c>
      <c r="J20" s="9">
        <v>1870.723</v>
      </c>
      <c r="K20" s="8">
        <v>1489.222</v>
      </c>
      <c r="L20" s="8">
        <v>1217.546</v>
      </c>
      <c r="M20" s="9">
        <v>2706.768</v>
      </c>
      <c r="N20" s="8">
        <v>1120.5139999999992</v>
      </c>
      <c r="O20" s="8">
        <v>472</v>
      </c>
      <c r="P20" s="9">
        <v>1592.5139999999992</v>
      </c>
      <c r="Q20" s="14">
        <v>16114.840999999999</v>
      </c>
      <c r="R20" s="14">
        <v>9207.1360000000004</v>
      </c>
      <c r="S20" s="14">
        <v>25321.976999999999</v>
      </c>
    </row>
    <row r="21" spans="1:19" x14ac:dyDescent="0.35">
      <c r="A21" s="2">
        <v>2014</v>
      </c>
      <c r="B21" s="8">
        <v>10303.258</v>
      </c>
      <c r="C21" s="8">
        <v>6489.7110000000002</v>
      </c>
      <c r="D21" s="9">
        <v>16792.969000000001</v>
      </c>
      <c r="E21" s="8">
        <v>1274.741</v>
      </c>
      <c r="F21" s="8">
        <v>1103.0630000000001</v>
      </c>
      <c r="G21" s="9">
        <v>2377.8040000000001</v>
      </c>
      <c r="H21" s="8">
        <v>1689.431</v>
      </c>
      <c r="I21" s="8">
        <v>105.008</v>
      </c>
      <c r="J21" s="9">
        <v>1794.4390000000001</v>
      </c>
      <c r="K21" s="8">
        <v>1498.75</v>
      </c>
      <c r="L21" s="8">
        <v>1367.1320000000001</v>
      </c>
      <c r="M21" s="9">
        <v>2865.8820000000001</v>
      </c>
      <c r="N21" s="8">
        <v>976.16399999999885</v>
      </c>
      <c r="O21" s="8">
        <v>226</v>
      </c>
      <c r="P21" s="9">
        <v>1202.1639999999989</v>
      </c>
      <c r="Q21" s="14">
        <v>15742.343999999999</v>
      </c>
      <c r="R21" s="14">
        <v>9331.1319999999996</v>
      </c>
      <c r="S21" s="14">
        <v>25073.475999999999</v>
      </c>
    </row>
    <row r="22" spans="1:19" x14ac:dyDescent="0.35">
      <c r="A22" s="2">
        <v>2015</v>
      </c>
      <c r="B22" s="8">
        <v>10119.484</v>
      </c>
      <c r="C22" s="8">
        <v>6580.6310000000003</v>
      </c>
      <c r="D22" s="9">
        <v>16700.115000000002</v>
      </c>
      <c r="E22" s="8">
        <v>1377.9169999999999</v>
      </c>
      <c r="F22" s="8">
        <v>1181.328</v>
      </c>
      <c r="G22" s="9">
        <v>2559.2449999999999</v>
      </c>
      <c r="H22" s="8">
        <v>1689.181</v>
      </c>
      <c r="I22" s="8">
        <v>69.7</v>
      </c>
      <c r="J22" s="9">
        <v>1758.8810000000001</v>
      </c>
      <c r="K22" s="8">
        <v>1501.462</v>
      </c>
      <c r="L22" s="8">
        <v>1418.425</v>
      </c>
      <c r="M22" s="9">
        <v>2919.8869999999997</v>
      </c>
      <c r="N22" s="8">
        <v>884.51900000000023</v>
      </c>
      <c r="O22" s="8">
        <v>489</v>
      </c>
      <c r="P22" s="9">
        <v>1373.5190000000002</v>
      </c>
      <c r="Q22" s="14">
        <v>15572.563</v>
      </c>
      <c r="R22" s="14">
        <v>9738.509</v>
      </c>
      <c r="S22" s="14">
        <v>25311.072</v>
      </c>
    </row>
    <row r="23" spans="1:19" x14ac:dyDescent="0.35">
      <c r="A23" s="2">
        <v>2016</v>
      </c>
      <c r="B23" s="8">
        <v>10825.88</v>
      </c>
      <c r="C23" s="8">
        <v>6727.2240000000002</v>
      </c>
      <c r="D23" s="9">
        <v>17553</v>
      </c>
      <c r="E23" s="8">
        <v>1471.537</v>
      </c>
      <c r="F23" s="8">
        <v>1298.0920000000001</v>
      </c>
      <c r="G23" s="9">
        <v>2770</v>
      </c>
      <c r="H23" s="8">
        <v>1769.16</v>
      </c>
      <c r="I23" s="8">
        <v>80.156000000000006</v>
      </c>
      <c r="J23" s="9">
        <v>1849</v>
      </c>
      <c r="K23" s="8">
        <v>1580.49</v>
      </c>
      <c r="L23" s="8">
        <v>1588.046</v>
      </c>
      <c r="M23" s="9">
        <v>3168</v>
      </c>
      <c r="N23" s="8">
        <v>826.55500000000029</v>
      </c>
      <c r="O23" s="8">
        <v>383</v>
      </c>
      <c r="P23" s="9">
        <v>1210</v>
      </c>
      <c r="Q23" s="14">
        <v>16473.621999999999</v>
      </c>
      <c r="R23" s="14">
        <v>10076.144</v>
      </c>
      <c r="S23" s="14">
        <v>26550</v>
      </c>
    </row>
    <row r="24" spans="1:19" x14ac:dyDescent="0.35">
      <c r="A24" s="2">
        <v>2017</v>
      </c>
      <c r="B24" s="8">
        <v>11173.35</v>
      </c>
      <c r="C24" s="8">
        <v>7052.5789999999997</v>
      </c>
      <c r="D24" s="9">
        <v>18225.929</v>
      </c>
      <c r="E24" s="8">
        <v>1462.039</v>
      </c>
      <c r="F24" s="8">
        <v>1410.029</v>
      </c>
      <c r="G24" s="9">
        <v>2872.0680000000002</v>
      </c>
      <c r="H24" s="8">
        <v>1710.422</v>
      </c>
      <c r="I24" s="8">
        <v>97.385999999999996</v>
      </c>
      <c r="J24" s="9">
        <v>1807.808</v>
      </c>
      <c r="K24" s="8">
        <v>1649.0139999999999</v>
      </c>
      <c r="L24" s="8">
        <v>1609.5920000000001</v>
      </c>
      <c r="M24" s="9">
        <v>3258.6059999999998</v>
      </c>
      <c r="N24" s="8">
        <v>645.49099999999817</v>
      </c>
      <c r="O24" s="8">
        <v>323.36499999999978</v>
      </c>
      <c r="P24" s="9">
        <v>968.85599999999795</v>
      </c>
      <c r="Q24" s="14">
        <v>16640.315999999999</v>
      </c>
      <c r="R24" s="14">
        <v>10493.365</v>
      </c>
      <c r="S24" s="14">
        <v>27133.680999999997</v>
      </c>
    </row>
    <row r="25" spans="1:19" x14ac:dyDescent="0.35">
      <c r="A25" s="2">
        <v>2018</v>
      </c>
      <c r="B25" s="8">
        <v>11565.051999999996</v>
      </c>
      <c r="C25" s="8">
        <v>7373.5540000000001</v>
      </c>
      <c r="D25" s="9">
        <v>18938.606</v>
      </c>
      <c r="E25" s="8">
        <v>1559.69</v>
      </c>
      <c r="F25" s="8">
        <v>1342.5230000000001</v>
      </c>
      <c r="G25" s="9">
        <v>2902.2129999999997</v>
      </c>
      <c r="H25" s="8">
        <v>1751.2720000000004</v>
      </c>
      <c r="I25" s="8">
        <v>102.77300000000008</v>
      </c>
      <c r="J25" s="9">
        <v>1854.0449999999998</v>
      </c>
      <c r="K25" s="8">
        <v>1828.7590000000002</v>
      </c>
      <c r="L25" s="8">
        <v>1617.422</v>
      </c>
      <c r="M25" s="9">
        <v>3446.181</v>
      </c>
      <c r="N25" s="8">
        <v>556.10200000000259</v>
      </c>
      <c r="O25" s="8">
        <v>690.65399999999954</v>
      </c>
      <c r="P25" s="9">
        <v>1246.7560000000085</v>
      </c>
      <c r="Q25" s="14">
        <v>17260.875</v>
      </c>
      <c r="R25" s="14">
        <v>11126.925999999999</v>
      </c>
      <c r="S25" s="14">
        <v>28387.801000000007</v>
      </c>
    </row>
    <row r="26" spans="1:19" x14ac:dyDescent="0.35">
      <c r="A26" s="2">
        <v>2019</v>
      </c>
      <c r="B26" s="8">
        <v>11045.876</v>
      </c>
      <c r="C26" s="8">
        <v>7471.631000000003</v>
      </c>
      <c r="D26" s="9">
        <v>18517.507000000001</v>
      </c>
      <c r="E26" s="8">
        <v>1498.7950000000003</v>
      </c>
      <c r="F26" s="8">
        <v>1268.047</v>
      </c>
      <c r="G26" s="9">
        <v>2766.8420000000001</v>
      </c>
      <c r="H26" s="8">
        <v>1814.3770000000006</v>
      </c>
      <c r="I26" s="8">
        <v>94.243999999999971</v>
      </c>
      <c r="J26" s="9">
        <v>1908.6209999999999</v>
      </c>
      <c r="K26" s="8">
        <v>1712.3679999999999</v>
      </c>
      <c r="L26" s="8">
        <v>1608.1560000000004</v>
      </c>
      <c r="M26" s="9">
        <v>3320.5239999999999</v>
      </c>
      <c r="N26" s="8">
        <v>493.90899999999237</v>
      </c>
      <c r="O26" s="8">
        <v>376.645999999997</v>
      </c>
      <c r="P26" s="9">
        <v>870.55500000000029</v>
      </c>
      <c r="Q26" s="14">
        <v>16565.324999999993</v>
      </c>
      <c r="R26" s="14">
        <v>10818.724000000002</v>
      </c>
      <c r="S26" s="14">
        <v>27384.049000000003</v>
      </c>
    </row>
    <row r="27" spans="1:19" x14ac:dyDescent="0.35">
      <c r="A27" s="2">
        <v>2020</v>
      </c>
      <c r="B27" s="8">
        <v>11009.543999999993</v>
      </c>
      <c r="C27" s="8">
        <v>7568.7440000000015</v>
      </c>
      <c r="D27" s="9">
        <v>18578.287999999993</v>
      </c>
      <c r="E27" s="8">
        <v>1502.979</v>
      </c>
      <c r="F27" s="8">
        <v>1224.473</v>
      </c>
      <c r="G27" s="9">
        <v>2727.4520000000002</v>
      </c>
      <c r="H27" s="8">
        <v>1617.9500000000007</v>
      </c>
      <c r="I27" s="8">
        <v>142.1570000000001</v>
      </c>
      <c r="J27" s="9">
        <v>1760.1070000000009</v>
      </c>
      <c r="K27" s="8">
        <v>1625.306</v>
      </c>
      <c r="L27" s="8">
        <v>1573.7949999999996</v>
      </c>
      <c r="M27" s="9">
        <v>3199.1009999999997</v>
      </c>
      <c r="N27" s="8">
        <v>495.35800000000745</v>
      </c>
      <c r="O27" s="8">
        <v>318.73499999998876</v>
      </c>
      <c r="P27" s="9">
        <v>814.09299999999621</v>
      </c>
      <c r="Q27" s="14">
        <v>16251.137000000001</v>
      </c>
      <c r="R27" s="14">
        <v>10827.90399999999</v>
      </c>
      <c r="S27" s="14">
        <v>27079.04099999999</v>
      </c>
    </row>
    <row r="28" spans="1:19" x14ac:dyDescent="0.35">
      <c r="A28" s="2">
        <v>2021</v>
      </c>
      <c r="B28" s="8">
        <v>11555.478999999994</v>
      </c>
      <c r="C28" s="8">
        <v>8311.0459999999985</v>
      </c>
      <c r="D28" s="9">
        <v>19866.524999999994</v>
      </c>
      <c r="E28" s="8">
        <v>1675.5540000000001</v>
      </c>
      <c r="F28" s="8">
        <v>1516.5910000000001</v>
      </c>
      <c r="G28" s="9">
        <v>3192.1450000000004</v>
      </c>
      <c r="H28" s="8">
        <v>1711.890000000001</v>
      </c>
      <c r="I28" s="8">
        <v>118.88299999999997</v>
      </c>
      <c r="J28" s="9">
        <v>1830.773000000001</v>
      </c>
      <c r="K28" s="8">
        <v>1754.4470000000006</v>
      </c>
      <c r="L28" s="8">
        <v>1858.4660000000001</v>
      </c>
      <c r="M28" s="9">
        <v>3612.9130000000005</v>
      </c>
      <c r="N28" s="8">
        <v>476.76200000000608</v>
      </c>
      <c r="O28" s="8">
        <v>538.07900000000154</v>
      </c>
      <c r="P28" s="9">
        <v>1014.841000000004</v>
      </c>
      <c r="Q28" s="14">
        <v>17174.132000000001</v>
      </c>
      <c r="R28" s="14">
        <v>12343.065000000001</v>
      </c>
      <c r="S28" s="14">
        <v>29517.197</v>
      </c>
    </row>
    <row r="29" spans="1:19" ht="15" thickBot="1" x14ac:dyDescent="0.4">
      <c r="A29" s="5">
        <v>2022</v>
      </c>
      <c r="B29" s="6">
        <v>10812.258</v>
      </c>
      <c r="C29" s="6">
        <v>7559.73199999999</v>
      </c>
      <c r="D29" s="10">
        <v>18371.98999999998</v>
      </c>
      <c r="E29" s="6">
        <v>1982.1479999999999</v>
      </c>
      <c r="F29" s="6">
        <v>1708.643</v>
      </c>
      <c r="G29" s="10">
        <v>3690.7910000000002</v>
      </c>
      <c r="H29" s="6">
        <v>1757.922</v>
      </c>
      <c r="I29" s="6">
        <v>131.31800000000001</v>
      </c>
      <c r="J29" s="10">
        <v>1889.24</v>
      </c>
      <c r="K29" s="6">
        <v>1531.598</v>
      </c>
      <c r="L29" s="6">
        <v>1708.326</v>
      </c>
      <c r="M29" s="10">
        <v>3239.924</v>
      </c>
      <c r="N29" s="6">
        <v>394.41300000000001</v>
      </c>
      <c r="O29" s="6">
        <v>357.21199999999862</v>
      </c>
      <c r="P29" s="10">
        <v>751.62500000000182</v>
      </c>
      <c r="Q29" s="15">
        <v>16478.339</v>
      </c>
      <c r="R29" s="15">
        <v>11465.230999999989</v>
      </c>
      <c r="S29" s="15">
        <v>27943.569999999982</v>
      </c>
    </row>
    <row r="31" spans="1:19" x14ac:dyDescent="0.35">
      <c r="Q31" s="11"/>
      <c r="R31" s="11"/>
      <c r="S31" s="1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workbookViewId="0">
      <selection activeCell="A3" sqref="A3"/>
    </sheetView>
  </sheetViews>
  <sheetFormatPr defaultRowHeight="14.5" x14ac:dyDescent="0.35"/>
  <cols>
    <col min="2" max="15" width="10.453125" customWidth="1"/>
    <col min="16" max="22" width="13" customWidth="1"/>
    <col min="23" max="29" width="10.453125" customWidth="1"/>
  </cols>
  <sheetData>
    <row r="1" spans="1:33" ht="15.5" x14ac:dyDescent="0.35">
      <c r="A1" s="1" t="s">
        <v>103</v>
      </c>
    </row>
    <row r="2" spans="1:33" x14ac:dyDescent="0.35">
      <c r="A2" s="18" t="s">
        <v>44</v>
      </c>
    </row>
    <row r="3" spans="1:33" ht="15" thickBot="1" x14ac:dyDescent="0.4"/>
    <row r="4" spans="1:33" ht="47.25" customHeight="1" thickBot="1" x14ac:dyDescent="0.4">
      <c r="A4" s="3" t="s">
        <v>0</v>
      </c>
      <c r="B4" s="12" t="s">
        <v>19</v>
      </c>
      <c r="C4" s="12" t="s">
        <v>20</v>
      </c>
      <c r="D4" s="12" t="s">
        <v>21</v>
      </c>
      <c r="E4" s="12" t="s">
        <v>22</v>
      </c>
      <c r="F4" s="12" t="s">
        <v>23</v>
      </c>
      <c r="G4" s="12" t="s">
        <v>24</v>
      </c>
      <c r="H4" s="16" t="s">
        <v>3</v>
      </c>
      <c r="I4" s="12" t="s">
        <v>25</v>
      </c>
      <c r="J4" s="12" t="s">
        <v>26</v>
      </c>
      <c r="K4" s="12" t="s">
        <v>27</v>
      </c>
      <c r="L4" s="12" t="s">
        <v>28</v>
      </c>
      <c r="M4" s="12" t="s">
        <v>29</v>
      </c>
      <c r="N4" s="12" t="s">
        <v>30</v>
      </c>
      <c r="O4" s="16" t="s">
        <v>6</v>
      </c>
      <c r="P4" s="12" t="s">
        <v>31</v>
      </c>
      <c r="Q4" s="12" t="s">
        <v>32</v>
      </c>
      <c r="R4" s="12" t="s">
        <v>33</v>
      </c>
      <c r="S4" s="12" t="s">
        <v>34</v>
      </c>
      <c r="T4" s="12" t="s">
        <v>35</v>
      </c>
      <c r="U4" s="12" t="s">
        <v>36</v>
      </c>
      <c r="V4" s="16" t="s">
        <v>12</v>
      </c>
      <c r="W4" s="13" t="s">
        <v>37</v>
      </c>
      <c r="X4" s="13" t="s">
        <v>38</v>
      </c>
      <c r="Y4" s="13" t="s">
        <v>39</v>
      </c>
      <c r="Z4" s="13" t="s">
        <v>40</v>
      </c>
      <c r="AA4" s="13" t="s">
        <v>41</v>
      </c>
      <c r="AB4" s="13" t="s">
        <v>42</v>
      </c>
      <c r="AC4" s="13" t="s">
        <v>18</v>
      </c>
    </row>
    <row r="5" spans="1:33" x14ac:dyDescent="0.35">
      <c r="A5" s="2">
        <v>1998</v>
      </c>
      <c r="B5" s="8">
        <v>163320</v>
      </c>
      <c r="C5" s="8">
        <v>2929</v>
      </c>
      <c r="D5" s="8">
        <v>152599</v>
      </c>
      <c r="E5" s="8">
        <v>11638</v>
      </c>
      <c r="F5" s="8">
        <v>315919</v>
      </c>
      <c r="G5" s="8">
        <v>14567</v>
      </c>
      <c r="H5" s="9">
        <f>F5+G5</f>
        <v>330486</v>
      </c>
      <c r="I5" s="8">
        <v>145030</v>
      </c>
      <c r="J5" s="8">
        <v>7290</v>
      </c>
      <c r="K5" s="8">
        <v>114340</v>
      </c>
      <c r="L5" s="8">
        <v>32744</v>
      </c>
      <c r="M5" s="8">
        <v>259370</v>
      </c>
      <c r="N5" s="8">
        <v>40034</v>
      </c>
      <c r="O5" s="9">
        <f>M5+N5</f>
        <v>299404</v>
      </c>
      <c r="P5" s="8">
        <v>23427</v>
      </c>
      <c r="Q5" s="8">
        <v>702</v>
      </c>
      <c r="R5" s="8">
        <v>18201</v>
      </c>
      <c r="S5" s="8">
        <v>6928</v>
      </c>
      <c r="T5" s="8">
        <v>41628</v>
      </c>
      <c r="U5" s="8">
        <v>7630</v>
      </c>
      <c r="V5" s="9">
        <f>T5+U5</f>
        <v>49258</v>
      </c>
      <c r="W5" s="14">
        <f>B5+I5+P5</f>
        <v>331777</v>
      </c>
      <c r="X5" s="14">
        <f t="shared" ref="X5:AB20" si="0">C5+J5+Q5</f>
        <v>10921</v>
      </c>
      <c r="Y5" s="14">
        <f t="shared" si="0"/>
        <v>285140</v>
      </c>
      <c r="Z5" s="14">
        <f t="shared" si="0"/>
        <v>51310</v>
      </c>
      <c r="AA5" s="14">
        <f t="shared" si="0"/>
        <v>616917</v>
      </c>
      <c r="AB5" s="14">
        <f t="shared" si="0"/>
        <v>62231</v>
      </c>
      <c r="AC5" s="14">
        <f>AA5+AB5</f>
        <v>679148</v>
      </c>
      <c r="AE5" s="11"/>
      <c r="AF5" s="11"/>
      <c r="AG5" s="11"/>
    </row>
    <row r="6" spans="1:33" x14ac:dyDescent="0.35">
      <c r="A6" s="2">
        <v>1999</v>
      </c>
      <c r="B6" s="8">
        <v>166606</v>
      </c>
      <c r="C6" s="8">
        <v>3025</v>
      </c>
      <c r="D6" s="8">
        <v>155769</v>
      </c>
      <c r="E6" s="8">
        <v>11876</v>
      </c>
      <c r="F6" s="8">
        <v>322375</v>
      </c>
      <c r="G6" s="8">
        <v>14901</v>
      </c>
      <c r="H6" s="9">
        <f t="shared" ref="H6:H26" si="1">F6+G6</f>
        <v>337276</v>
      </c>
      <c r="I6" s="8">
        <v>153091</v>
      </c>
      <c r="J6" s="8">
        <v>5823</v>
      </c>
      <c r="K6" s="8">
        <v>125034</v>
      </c>
      <c r="L6" s="8">
        <v>26908</v>
      </c>
      <c r="M6" s="8">
        <v>278125</v>
      </c>
      <c r="N6" s="8">
        <v>32731</v>
      </c>
      <c r="O6" s="9">
        <f t="shared" ref="O6:O26" si="2">M6+N6</f>
        <v>310856</v>
      </c>
      <c r="P6" s="8">
        <v>25349</v>
      </c>
      <c r="Q6" s="8">
        <v>298</v>
      </c>
      <c r="R6" s="8">
        <v>17579</v>
      </c>
      <c r="S6" s="8">
        <v>5338</v>
      </c>
      <c r="T6" s="8">
        <v>42928</v>
      </c>
      <c r="U6" s="8">
        <v>5636</v>
      </c>
      <c r="V6" s="9">
        <f t="shared" ref="V6:V26" si="3">T6+U6</f>
        <v>48564</v>
      </c>
      <c r="W6" s="14">
        <f t="shared" ref="W6:W25" si="4">B6+I6+P6</f>
        <v>345046</v>
      </c>
      <c r="X6" s="14">
        <f t="shared" si="0"/>
        <v>9146</v>
      </c>
      <c r="Y6" s="14">
        <f t="shared" si="0"/>
        <v>298382</v>
      </c>
      <c r="Z6" s="14">
        <f t="shared" si="0"/>
        <v>44122</v>
      </c>
      <c r="AA6" s="14">
        <f t="shared" si="0"/>
        <v>643428</v>
      </c>
      <c r="AB6" s="14">
        <f t="shared" si="0"/>
        <v>53268</v>
      </c>
      <c r="AC6" s="14">
        <f t="shared" ref="AC6:AC25" si="5">AA6+AB6</f>
        <v>696696</v>
      </c>
      <c r="AE6" s="11"/>
      <c r="AF6" s="11"/>
      <c r="AG6" s="11"/>
    </row>
    <row r="7" spans="1:33" x14ac:dyDescent="0.35">
      <c r="A7" s="2">
        <v>2000</v>
      </c>
      <c r="B7" s="8">
        <v>169886</v>
      </c>
      <c r="C7" s="8">
        <v>3846</v>
      </c>
      <c r="D7" s="8">
        <v>163874</v>
      </c>
      <c r="E7" s="8">
        <v>12251</v>
      </c>
      <c r="F7" s="8">
        <v>333760</v>
      </c>
      <c r="G7" s="8">
        <v>16097</v>
      </c>
      <c r="H7" s="9">
        <f t="shared" si="1"/>
        <v>349857</v>
      </c>
      <c r="I7" s="8">
        <v>157510</v>
      </c>
      <c r="J7" s="8">
        <v>4988</v>
      </c>
      <c r="K7" s="8">
        <v>131938</v>
      </c>
      <c r="L7" s="8">
        <v>27939</v>
      </c>
      <c r="M7" s="8">
        <v>289448</v>
      </c>
      <c r="N7" s="8">
        <v>32927</v>
      </c>
      <c r="O7" s="9">
        <f t="shared" si="2"/>
        <v>322375</v>
      </c>
      <c r="P7" s="8">
        <v>25369</v>
      </c>
      <c r="Q7" s="8">
        <v>260</v>
      </c>
      <c r="R7" s="8">
        <v>21385</v>
      </c>
      <c r="S7" s="8">
        <v>5259</v>
      </c>
      <c r="T7" s="8">
        <v>46754</v>
      </c>
      <c r="U7" s="8">
        <v>5519</v>
      </c>
      <c r="V7" s="9">
        <f t="shared" si="3"/>
        <v>52273</v>
      </c>
      <c r="W7" s="14">
        <f t="shared" si="4"/>
        <v>352765</v>
      </c>
      <c r="X7" s="14">
        <f t="shared" si="0"/>
        <v>9094</v>
      </c>
      <c r="Y7" s="14">
        <f t="shared" si="0"/>
        <v>317197</v>
      </c>
      <c r="Z7" s="14">
        <f t="shared" si="0"/>
        <v>45449</v>
      </c>
      <c r="AA7" s="14">
        <f t="shared" si="0"/>
        <v>669962</v>
      </c>
      <c r="AB7" s="14">
        <f t="shared" si="0"/>
        <v>54543</v>
      </c>
      <c r="AC7" s="14">
        <f t="shared" si="5"/>
        <v>724505</v>
      </c>
      <c r="AE7" s="11"/>
      <c r="AF7" s="11"/>
      <c r="AG7" s="11"/>
    </row>
    <row r="8" spans="1:33" x14ac:dyDescent="0.35">
      <c r="A8" s="2">
        <v>2001</v>
      </c>
      <c r="B8" s="8">
        <v>159918</v>
      </c>
      <c r="C8" s="8">
        <v>3013</v>
      </c>
      <c r="D8" s="8">
        <v>158147</v>
      </c>
      <c r="E8" s="8">
        <v>11739</v>
      </c>
      <c r="F8" s="8">
        <v>318065</v>
      </c>
      <c r="G8" s="8">
        <v>14752</v>
      </c>
      <c r="H8" s="9">
        <f t="shared" si="1"/>
        <v>332817</v>
      </c>
      <c r="I8" s="8">
        <v>168750</v>
      </c>
      <c r="J8" s="8">
        <v>6574</v>
      </c>
      <c r="K8" s="8">
        <v>144619</v>
      </c>
      <c r="L8" s="8">
        <v>28279</v>
      </c>
      <c r="M8" s="8">
        <v>313369</v>
      </c>
      <c r="N8" s="8">
        <v>34853</v>
      </c>
      <c r="O8" s="9">
        <f t="shared" si="2"/>
        <v>348222</v>
      </c>
      <c r="P8" s="8">
        <v>22905</v>
      </c>
      <c r="Q8" s="8">
        <v>1033</v>
      </c>
      <c r="R8" s="8">
        <v>20377</v>
      </c>
      <c r="S8" s="8">
        <v>3824</v>
      </c>
      <c r="T8" s="8">
        <v>43282</v>
      </c>
      <c r="U8" s="8">
        <v>4857</v>
      </c>
      <c r="V8" s="9">
        <f t="shared" si="3"/>
        <v>48139</v>
      </c>
      <c r="W8" s="14">
        <f t="shared" si="4"/>
        <v>351573</v>
      </c>
      <c r="X8" s="14">
        <f t="shared" si="0"/>
        <v>10620</v>
      </c>
      <c r="Y8" s="14">
        <f t="shared" si="0"/>
        <v>323143</v>
      </c>
      <c r="Z8" s="14">
        <f t="shared" si="0"/>
        <v>43842</v>
      </c>
      <c r="AA8" s="14">
        <f t="shared" si="0"/>
        <v>674716</v>
      </c>
      <c r="AB8" s="14">
        <f t="shared" si="0"/>
        <v>54462</v>
      </c>
      <c r="AC8" s="14">
        <f t="shared" si="5"/>
        <v>729178</v>
      </c>
      <c r="AE8" s="11"/>
      <c r="AF8" s="11"/>
      <c r="AG8" s="11"/>
    </row>
    <row r="9" spans="1:33" x14ac:dyDescent="0.35">
      <c r="A9" s="2">
        <v>2002</v>
      </c>
      <c r="B9" s="8">
        <v>145125.9129112169</v>
      </c>
      <c r="C9" s="8">
        <v>3616.0870887831102</v>
      </c>
      <c r="D9" s="8">
        <v>147422.04786696713</v>
      </c>
      <c r="E9" s="8">
        <v>10705.95213303287</v>
      </c>
      <c r="F9" s="8">
        <v>292547.960778184</v>
      </c>
      <c r="G9" s="8">
        <v>14322.03922181598</v>
      </c>
      <c r="H9" s="9">
        <f t="shared" si="1"/>
        <v>306870</v>
      </c>
      <c r="I9" s="8">
        <v>188094.46115476836</v>
      </c>
      <c r="J9" s="8">
        <v>7935.0851823933008</v>
      </c>
      <c r="K9" s="8">
        <v>153952.41564834039</v>
      </c>
      <c r="L9" s="8">
        <v>34140.178714365742</v>
      </c>
      <c r="M9" s="8">
        <v>342046.87680310872</v>
      </c>
      <c r="N9" s="8">
        <v>42075.263896759046</v>
      </c>
      <c r="O9" s="9">
        <f t="shared" si="2"/>
        <v>384122.14069986774</v>
      </c>
      <c r="P9" s="8">
        <v>25551.891213002251</v>
      </c>
      <c r="Q9" s="8">
        <v>419.10878699775003</v>
      </c>
      <c r="R9" s="8">
        <v>22877</v>
      </c>
      <c r="S9" s="8">
        <v>3491</v>
      </c>
      <c r="T9" s="8">
        <v>48428.891213002251</v>
      </c>
      <c r="U9" s="8">
        <v>3910.10878699775</v>
      </c>
      <c r="V9" s="9">
        <f t="shared" si="3"/>
        <v>52339</v>
      </c>
      <c r="W9" s="14">
        <f t="shared" si="4"/>
        <v>358772.26527898753</v>
      </c>
      <c r="X9" s="14">
        <f t="shared" si="0"/>
        <v>11970.281058174161</v>
      </c>
      <c r="Y9" s="14">
        <f t="shared" si="0"/>
        <v>324251.46351530752</v>
      </c>
      <c r="Z9" s="14">
        <f t="shared" si="0"/>
        <v>48337.130847398614</v>
      </c>
      <c r="AA9" s="14">
        <f t="shared" si="0"/>
        <v>683023.72879429499</v>
      </c>
      <c r="AB9" s="14">
        <f t="shared" si="0"/>
        <v>60307.411905572779</v>
      </c>
      <c r="AC9" s="14">
        <f t="shared" si="5"/>
        <v>743331.14069986774</v>
      </c>
      <c r="AE9" s="11"/>
      <c r="AF9" s="11"/>
      <c r="AG9" s="11"/>
    </row>
    <row r="10" spans="1:33" x14ac:dyDescent="0.35">
      <c r="A10" s="2">
        <v>2003</v>
      </c>
      <c r="B10" s="8">
        <v>151633.26460346789</v>
      </c>
      <c r="C10" s="8">
        <v>4009.7353965321208</v>
      </c>
      <c r="D10" s="8">
        <v>149890.76780876494</v>
      </c>
      <c r="E10" s="8">
        <v>15596.23219123506</v>
      </c>
      <c r="F10" s="8">
        <v>301524.03241223283</v>
      </c>
      <c r="G10" s="8">
        <v>19605.96758776718</v>
      </c>
      <c r="H10" s="9">
        <f t="shared" si="1"/>
        <v>321130</v>
      </c>
      <c r="I10" s="8">
        <v>191555</v>
      </c>
      <c r="J10" s="8">
        <v>6188</v>
      </c>
      <c r="K10" s="8">
        <v>149342</v>
      </c>
      <c r="L10" s="8">
        <v>32126</v>
      </c>
      <c r="M10" s="8">
        <v>340897</v>
      </c>
      <c r="N10" s="8">
        <v>38314</v>
      </c>
      <c r="O10" s="9">
        <f t="shared" si="2"/>
        <v>379211</v>
      </c>
      <c r="P10" s="8">
        <v>27556.784554737598</v>
      </c>
      <c r="Q10" s="8">
        <v>279.21544526240291</v>
      </c>
      <c r="R10" s="8">
        <v>23900.465247338761</v>
      </c>
      <c r="S10" s="8">
        <v>3524.53475266124</v>
      </c>
      <c r="T10" s="8">
        <v>51457.24980207636</v>
      </c>
      <c r="U10" s="8">
        <v>3803.7501979236431</v>
      </c>
      <c r="V10" s="9">
        <f t="shared" si="3"/>
        <v>55261</v>
      </c>
      <c r="W10" s="14">
        <f t="shared" si="4"/>
        <v>370745.04915820551</v>
      </c>
      <c r="X10" s="14">
        <f t="shared" si="0"/>
        <v>10476.950841794524</v>
      </c>
      <c r="Y10" s="14">
        <f t="shared" si="0"/>
        <v>323133.23305610369</v>
      </c>
      <c r="Z10" s="14">
        <f t="shared" si="0"/>
        <v>51246.766943896298</v>
      </c>
      <c r="AA10" s="14">
        <f t="shared" si="0"/>
        <v>693878.28221430921</v>
      </c>
      <c r="AB10" s="14">
        <f t="shared" si="0"/>
        <v>61723.717785690824</v>
      </c>
      <c r="AC10" s="14">
        <f t="shared" si="5"/>
        <v>755602</v>
      </c>
      <c r="AE10" s="11"/>
      <c r="AF10" s="11"/>
      <c r="AG10" s="11"/>
    </row>
    <row r="11" spans="1:33" x14ac:dyDescent="0.35">
      <c r="A11" s="2">
        <v>2004</v>
      </c>
      <c r="B11" s="8">
        <v>156499.43727656751</v>
      </c>
      <c r="C11" s="8">
        <v>3632.562723432502</v>
      </c>
      <c r="D11" s="8">
        <v>143460.7171829658</v>
      </c>
      <c r="E11" s="8">
        <v>28170.282817034182</v>
      </c>
      <c r="F11" s="8">
        <v>299960.15445953328</v>
      </c>
      <c r="G11" s="8">
        <v>31802.845540466682</v>
      </c>
      <c r="H11" s="9">
        <f t="shared" si="1"/>
        <v>331762.99999999994</v>
      </c>
      <c r="I11" s="8">
        <v>188689.96467715895</v>
      </c>
      <c r="J11" s="8">
        <v>7250.0353228410613</v>
      </c>
      <c r="K11" s="8">
        <v>154070.19660904689</v>
      </c>
      <c r="L11" s="8">
        <v>38632.803390953086</v>
      </c>
      <c r="M11" s="8">
        <v>342760.16128620587</v>
      </c>
      <c r="N11" s="8">
        <v>45882.838713794146</v>
      </c>
      <c r="O11" s="9">
        <f t="shared" si="2"/>
        <v>388643</v>
      </c>
      <c r="P11" s="8">
        <v>29504.232949240995</v>
      </c>
      <c r="Q11" s="8">
        <v>356.76705075900634</v>
      </c>
      <c r="R11" s="8">
        <v>22346.104946647229</v>
      </c>
      <c r="S11" s="8">
        <v>5897.8950533527695</v>
      </c>
      <c r="T11" s="8">
        <v>51850.337895888224</v>
      </c>
      <c r="U11" s="8">
        <v>6254.662104111776</v>
      </c>
      <c r="V11" s="9">
        <f t="shared" si="3"/>
        <v>58105</v>
      </c>
      <c r="W11" s="14">
        <f t="shared" si="4"/>
        <v>374693.63490296743</v>
      </c>
      <c r="X11" s="14">
        <f t="shared" si="0"/>
        <v>11239.365097032571</v>
      </c>
      <c r="Y11" s="14">
        <f t="shared" si="0"/>
        <v>319877.01873865997</v>
      </c>
      <c r="Z11" s="14">
        <f t="shared" si="0"/>
        <v>72700.981261340043</v>
      </c>
      <c r="AA11" s="14">
        <f t="shared" si="0"/>
        <v>694570.6536416274</v>
      </c>
      <c r="AB11" s="14">
        <f t="shared" si="0"/>
        <v>83940.346358372597</v>
      </c>
      <c r="AC11" s="14">
        <f t="shared" si="5"/>
        <v>778511</v>
      </c>
      <c r="AE11" s="11"/>
      <c r="AF11" s="11"/>
      <c r="AG11" s="11"/>
    </row>
    <row r="12" spans="1:33" x14ac:dyDescent="0.35">
      <c r="A12" s="2">
        <v>2005</v>
      </c>
      <c r="B12" s="8">
        <v>162767</v>
      </c>
      <c r="C12" s="8">
        <v>5462</v>
      </c>
      <c r="D12" s="8">
        <v>137675</v>
      </c>
      <c r="E12" s="8">
        <v>34333</v>
      </c>
      <c r="F12" s="8">
        <v>300442</v>
      </c>
      <c r="G12" s="8">
        <v>39795</v>
      </c>
      <c r="H12" s="9">
        <f t="shared" si="1"/>
        <v>340237</v>
      </c>
      <c r="I12" s="8">
        <v>197047</v>
      </c>
      <c r="J12" s="8">
        <v>6019</v>
      </c>
      <c r="K12" s="8">
        <v>162380</v>
      </c>
      <c r="L12" s="8">
        <v>39543</v>
      </c>
      <c r="M12" s="8">
        <v>359427</v>
      </c>
      <c r="N12" s="8">
        <v>45562</v>
      </c>
      <c r="O12" s="9">
        <f t="shared" si="2"/>
        <v>404989</v>
      </c>
      <c r="P12" s="8">
        <v>36268</v>
      </c>
      <c r="Q12" s="8">
        <v>1176</v>
      </c>
      <c r="R12" s="8">
        <v>28715</v>
      </c>
      <c r="S12" s="8">
        <v>5163</v>
      </c>
      <c r="T12" s="8">
        <v>64984</v>
      </c>
      <c r="U12" s="8">
        <v>6338</v>
      </c>
      <c r="V12" s="9">
        <f t="shared" si="3"/>
        <v>71322</v>
      </c>
      <c r="W12" s="14">
        <f t="shared" si="4"/>
        <v>396082</v>
      </c>
      <c r="X12" s="14">
        <f t="shared" si="0"/>
        <v>12657</v>
      </c>
      <c r="Y12" s="14">
        <f t="shared" si="0"/>
        <v>328770</v>
      </c>
      <c r="Z12" s="14">
        <f t="shared" si="0"/>
        <v>79039</v>
      </c>
      <c r="AA12" s="14">
        <f t="shared" si="0"/>
        <v>724853</v>
      </c>
      <c r="AB12" s="14">
        <f t="shared" si="0"/>
        <v>91695</v>
      </c>
      <c r="AC12" s="14">
        <f t="shared" si="5"/>
        <v>816548</v>
      </c>
      <c r="AE12" s="11"/>
      <c r="AF12" s="11"/>
      <c r="AG12" s="11"/>
    </row>
    <row r="13" spans="1:33" x14ac:dyDescent="0.35">
      <c r="A13" s="2">
        <v>2006</v>
      </c>
      <c r="B13" s="8">
        <v>163336.08554611701</v>
      </c>
      <c r="C13" s="8">
        <v>5728.9144538826877</v>
      </c>
      <c r="D13" s="8">
        <v>138170.8430008475</v>
      </c>
      <c r="E13" s="8">
        <v>37297.156999152518</v>
      </c>
      <c r="F13" s="8">
        <v>301506.92854696454</v>
      </c>
      <c r="G13" s="8">
        <v>43026.071453035205</v>
      </c>
      <c r="H13" s="9">
        <f t="shared" si="1"/>
        <v>344532.99999999977</v>
      </c>
      <c r="I13" s="8">
        <v>198551.08840617683</v>
      </c>
      <c r="J13" s="8">
        <v>7778.9115938231589</v>
      </c>
      <c r="K13" s="8">
        <v>161588.75925189178</v>
      </c>
      <c r="L13" s="8">
        <v>40934.240748108292</v>
      </c>
      <c r="M13" s="8">
        <v>360139.84765806864</v>
      </c>
      <c r="N13" s="8">
        <v>48713.152341931447</v>
      </c>
      <c r="O13" s="9">
        <f t="shared" si="2"/>
        <v>408853.00000000012</v>
      </c>
      <c r="P13" s="8">
        <v>46278</v>
      </c>
      <c r="Q13" s="8">
        <v>0</v>
      </c>
      <c r="R13" s="8">
        <v>41266</v>
      </c>
      <c r="S13" s="8">
        <v>0</v>
      </c>
      <c r="T13" s="8">
        <v>87544</v>
      </c>
      <c r="U13" s="8">
        <v>0</v>
      </c>
      <c r="V13" s="9">
        <f t="shared" si="3"/>
        <v>87544</v>
      </c>
      <c r="W13" s="14">
        <f t="shared" si="4"/>
        <v>408165.17395229382</v>
      </c>
      <c r="X13" s="14">
        <f t="shared" si="0"/>
        <v>13507.826047705847</v>
      </c>
      <c r="Y13" s="14">
        <f t="shared" si="0"/>
        <v>341025.60225273925</v>
      </c>
      <c r="Z13" s="14">
        <f t="shared" si="0"/>
        <v>78231.397747260809</v>
      </c>
      <c r="AA13" s="14">
        <f t="shared" si="0"/>
        <v>749190.77620503318</v>
      </c>
      <c r="AB13" s="14">
        <f t="shared" si="0"/>
        <v>91739.223794966645</v>
      </c>
      <c r="AC13" s="14">
        <f t="shared" si="5"/>
        <v>840929.99999999977</v>
      </c>
      <c r="AE13" s="11"/>
      <c r="AF13" s="11"/>
      <c r="AG13" s="11"/>
    </row>
    <row r="14" spans="1:33" x14ac:dyDescent="0.35">
      <c r="A14" s="2">
        <v>2007</v>
      </c>
      <c r="B14" s="8">
        <v>159541.68813288771</v>
      </c>
      <c r="C14" s="8">
        <v>4627.3118671122866</v>
      </c>
      <c r="D14" s="8">
        <v>138618.60317873495</v>
      </c>
      <c r="E14" s="8">
        <v>36851.396821265065</v>
      </c>
      <c r="F14" s="8">
        <v>298160.29131162266</v>
      </c>
      <c r="G14" s="8">
        <v>41478.708688377352</v>
      </c>
      <c r="H14" s="9">
        <f t="shared" si="1"/>
        <v>339639</v>
      </c>
      <c r="I14" s="8">
        <v>202540.53594200342</v>
      </c>
      <c r="J14" s="8">
        <v>7610.4640579965699</v>
      </c>
      <c r="K14" s="8">
        <v>169005.97763981653</v>
      </c>
      <c r="L14" s="8">
        <v>41028.022360183459</v>
      </c>
      <c r="M14" s="8">
        <v>371546.51358181995</v>
      </c>
      <c r="N14" s="8">
        <v>48638.486418180029</v>
      </c>
      <c r="O14" s="9">
        <f t="shared" si="2"/>
        <v>420185</v>
      </c>
      <c r="P14" s="8">
        <v>45361</v>
      </c>
      <c r="Q14" s="8">
        <v>0</v>
      </c>
      <c r="R14" s="8">
        <v>41437</v>
      </c>
      <c r="S14" s="8">
        <v>0</v>
      </c>
      <c r="T14" s="8">
        <v>86798</v>
      </c>
      <c r="U14" s="8">
        <v>0</v>
      </c>
      <c r="V14" s="9">
        <f t="shared" si="3"/>
        <v>86798</v>
      </c>
      <c r="W14" s="14">
        <f t="shared" si="4"/>
        <v>407443.22407489113</v>
      </c>
      <c r="X14" s="14">
        <f t="shared" si="0"/>
        <v>12237.775925108857</v>
      </c>
      <c r="Y14" s="14">
        <f t="shared" si="0"/>
        <v>349061.58081855148</v>
      </c>
      <c r="Z14" s="14">
        <f t="shared" si="0"/>
        <v>77879.419181448524</v>
      </c>
      <c r="AA14" s="14">
        <f t="shared" si="0"/>
        <v>756504.80489344266</v>
      </c>
      <c r="AB14" s="14">
        <f t="shared" si="0"/>
        <v>90117.195106557381</v>
      </c>
      <c r="AC14" s="14">
        <f t="shared" si="5"/>
        <v>846622</v>
      </c>
      <c r="AE14" s="11"/>
      <c r="AF14" s="11"/>
      <c r="AG14" s="11"/>
    </row>
    <row r="15" spans="1:33" x14ac:dyDescent="0.35">
      <c r="A15" s="2">
        <v>2008</v>
      </c>
      <c r="B15" s="8">
        <v>148307</v>
      </c>
      <c r="C15" s="8">
        <v>4734</v>
      </c>
      <c r="D15" s="8">
        <v>132740</v>
      </c>
      <c r="E15" s="8">
        <v>30011</v>
      </c>
      <c r="F15" s="8">
        <v>281047</v>
      </c>
      <c r="G15" s="8">
        <v>34745</v>
      </c>
      <c r="H15" s="9">
        <f t="shared" si="1"/>
        <v>315792</v>
      </c>
      <c r="I15" s="8">
        <v>187631</v>
      </c>
      <c r="J15" s="8">
        <v>11166</v>
      </c>
      <c r="K15" s="8">
        <v>165771</v>
      </c>
      <c r="L15" s="8">
        <v>33556</v>
      </c>
      <c r="M15" s="8">
        <v>353402</v>
      </c>
      <c r="N15" s="8">
        <v>44722</v>
      </c>
      <c r="O15" s="9">
        <f t="shared" si="2"/>
        <v>398124</v>
      </c>
      <c r="P15" s="8">
        <v>42458</v>
      </c>
      <c r="Q15" s="8">
        <v>0</v>
      </c>
      <c r="R15" s="8">
        <v>39886</v>
      </c>
      <c r="S15" s="8">
        <v>0</v>
      </c>
      <c r="T15" s="8">
        <v>82344</v>
      </c>
      <c r="U15" s="8">
        <v>0</v>
      </c>
      <c r="V15" s="9">
        <f t="shared" si="3"/>
        <v>82344</v>
      </c>
      <c r="W15" s="14">
        <f t="shared" si="4"/>
        <v>378396</v>
      </c>
      <c r="X15" s="14">
        <f t="shared" si="0"/>
        <v>15900</v>
      </c>
      <c r="Y15" s="14">
        <f t="shared" si="0"/>
        <v>338397</v>
      </c>
      <c r="Z15" s="14">
        <f t="shared" si="0"/>
        <v>63567</v>
      </c>
      <c r="AA15" s="14">
        <f t="shared" si="0"/>
        <v>716793</v>
      </c>
      <c r="AB15" s="14">
        <f t="shared" si="0"/>
        <v>79467</v>
      </c>
      <c r="AC15" s="14">
        <f t="shared" si="5"/>
        <v>796260</v>
      </c>
      <c r="AE15" s="11"/>
      <c r="AF15" s="11"/>
      <c r="AG15" s="11"/>
    </row>
    <row r="16" spans="1:33" x14ac:dyDescent="0.35">
      <c r="A16" s="2">
        <v>2009</v>
      </c>
      <c r="B16" s="8">
        <v>143637</v>
      </c>
      <c r="C16" s="8">
        <v>4738</v>
      </c>
      <c r="D16" s="8">
        <v>131245</v>
      </c>
      <c r="E16" s="8">
        <v>28274</v>
      </c>
      <c r="F16" s="8">
        <v>274882</v>
      </c>
      <c r="G16" s="8">
        <v>33012</v>
      </c>
      <c r="H16" s="9">
        <f t="shared" si="1"/>
        <v>307894</v>
      </c>
      <c r="I16" s="8">
        <v>181363</v>
      </c>
      <c r="J16" s="8">
        <v>7861</v>
      </c>
      <c r="K16" s="8">
        <v>142815</v>
      </c>
      <c r="L16" s="8">
        <v>30532</v>
      </c>
      <c r="M16" s="8">
        <v>324178</v>
      </c>
      <c r="N16" s="8">
        <v>38393</v>
      </c>
      <c r="O16" s="9">
        <f t="shared" si="2"/>
        <v>362571</v>
      </c>
      <c r="P16" s="8">
        <v>43185</v>
      </c>
      <c r="Q16" s="8">
        <v>0</v>
      </c>
      <c r="R16" s="8">
        <v>41715</v>
      </c>
      <c r="S16" s="8">
        <v>0</v>
      </c>
      <c r="T16" s="8">
        <v>84900</v>
      </c>
      <c r="U16" s="8">
        <v>0</v>
      </c>
      <c r="V16" s="9">
        <f t="shared" si="3"/>
        <v>84900</v>
      </c>
      <c r="W16" s="14">
        <f t="shared" si="4"/>
        <v>368185</v>
      </c>
      <c r="X16" s="14">
        <f t="shared" si="0"/>
        <v>12599</v>
      </c>
      <c r="Y16" s="14">
        <f t="shared" si="0"/>
        <v>315775</v>
      </c>
      <c r="Z16" s="14">
        <f t="shared" si="0"/>
        <v>58806</v>
      </c>
      <c r="AA16" s="14">
        <f t="shared" si="0"/>
        <v>683960</v>
      </c>
      <c r="AB16" s="14">
        <f t="shared" si="0"/>
        <v>71405</v>
      </c>
      <c r="AC16" s="14">
        <f t="shared" si="5"/>
        <v>755365</v>
      </c>
      <c r="AE16" s="11"/>
      <c r="AF16" s="11"/>
      <c r="AG16" s="11"/>
    </row>
    <row r="17" spans="1:33" x14ac:dyDescent="0.35">
      <c r="A17" s="2">
        <v>2010</v>
      </c>
      <c r="B17" s="8">
        <v>146671</v>
      </c>
      <c r="C17" s="8">
        <v>5102</v>
      </c>
      <c r="D17" s="8">
        <v>136050</v>
      </c>
      <c r="E17" s="8">
        <v>25242</v>
      </c>
      <c r="F17" s="8">
        <v>282721</v>
      </c>
      <c r="G17" s="8">
        <v>30344</v>
      </c>
      <c r="H17" s="9">
        <f t="shared" si="1"/>
        <v>313065</v>
      </c>
      <c r="I17" s="8">
        <v>171769</v>
      </c>
      <c r="J17" s="8">
        <v>6807</v>
      </c>
      <c r="K17" s="8">
        <v>142770</v>
      </c>
      <c r="L17" s="8">
        <v>29215</v>
      </c>
      <c r="M17" s="8">
        <v>314539</v>
      </c>
      <c r="N17" s="8">
        <v>36022</v>
      </c>
      <c r="O17" s="9">
        <f t="shared" si="2"/>
        <v>350561</v>
      </c>
      <c r="P17" s="8">
        <v>42199</v>
      </c>
      <c r="Q17" s="8">
        <v>0</v>
      </c>
      <c r="R17" s="8">
        <v>41905</v>
      </c>
      <c r="S17" s="8">
        <v>0</v>
      </c>
      <c r="T17" s="8">
        <v>84104</v>
      </c>
      <c r="U17" s="8">
        <v>0</v>
      </c>
      <c r="V17" s="9">
        <f t="shared" si="3"/>
        <v>84104</v>
      </c>
      <c r="W17" s="14">
        <f t="shared" si="4"/>
        <v>360639</v>
      </c>
      <c r="X17" s="14">
        <f t="shared" si="0"/>
        <v>11909</v>
      </c>
      <c r="Y17" s="14">
        <f t="shared" si="0"/>
        <v>320725</v>
      </c>
      <c r="Z17" s="14">
        <f t="shared" si="0"/>
        <v>54457</v>
      </c>
      <c r="AA17" s="14">
        <f t="shared" si="0"/>
        <v>681364</v>
      </c>
      <c r="AB17" s="14">
        <f t="shared" si="0"/>
        <v>66366</v>
      </c>
      <c r="AC17" s="14">
        <f t="shared" si="5"/>
        <v>747730</v>
      </c>
      <c r="AE17" s="11"/>
      <c r="AF17" s="11"/>
      <c r="AG17" s="11"/>
    </row>
    <row r="18" spans="1:33" x14ac:dyDescent="0.35">
      <c r="A18" s="2">
        <v>2011</v>
      </c>
      <c r="B18" s="8">
        <v>166937</v>
      </c>
      <c r="C18" s="8">
        <v>5947</v>
      </c>
      <c r="D18" s="8">
        <v>158317</v>
      </c>
      <c r="E18" s="8">
        <v>25655</v>
      </c>
      <c r="F18" s="8">
        <v>325254</v>
      </c>
      <c r="G18" s="8">
        <v>31602</v>
      </c>
      <c r="H18" s="9">
        <f t="shared" si="1"/>
        <v>356856</v>
      </c>
      <c r="I18" s="8">
        <v>150311</v>
      </c>
      <c r="J18" s="8">
        <v>4602</v>
      </c>
      <c r="K18" s="8">
        <v>132858</v>
      </c>
      <c r="L18" s="8">
        <v>14744</v>
      </c>
      <c r="M18" s="8">
        <v>283169</v>
      </c>
      <c r="N18" s="8">
        <v>19346</v>
      </c>
      <c r="O18" s="9">
        <f t="shared" si="2"/>
        <v>302515</v>
      </c>
      <c r="P18" s="8">
        <v>44358</v>
      </c>
      <c r="Q18" s="8">
        <v>0</v>
      </c>
      <c r="R18" s="8">
        <v>45494</v>
      </c>
      <c r="S18" s="8">
        <v>0</v>
      </c>
      <c r="T18" s="8">
        <v>89852</v>
      </c>
      <c r="U18" s="8">
        <v>0</v>
      </c>
      <c r="V18" s="9">
        <f t="shared" si="3"/>
        <v>89852</v>
      </c>
      <c r="W18" s="14">
        <f t="shared" si="4"/>
        <v>361606</v>
      </c>
      <c r="X18" s="14">
        <f t="shared" si="0"/>
        <v>10549</v>
      </c>
      <c r="Y18" s="14">
        <f t="shared" si="0"/>
        <v>336669</v>
      </c>
      <c r="Z18" s="14">
        <f t="shared" si="0"/>
        <v>40399</v>
      </c>
      <c r="AA18" s="14">
        <f t="shared" si="0"/>
        <v>698275</v>
      </c>
      <c r="AB18" s="14">
        <f t="shared" si="0"/>
        <v>50948</v>
      </c>
      <c r="AC18" s="14">
        <f t="shared" si="5"/>
        <v>749223</v>
      </c>
      <c r="AE18" s="11"/>
      <c r="AF18" s="11"/>
      <c r="AG18" s="11"/>
    </row>
    <row r="19" spans="1:33" x14ac:dyDescent="0.35">
      <c r="A19" s="2">
        <v>2012</v>
      </c>
      <c r="B19" s="8">
        <v>195902</v>
      </c>
      <c r="C19" s="8">
        <v>15621</v>
      </c>
      <c r="D19" s="8">
        <v>180980</v>
      </c>
      <c r="E19" s="8">
        <v>44312</v>
      </c>
      <c r="F19" s="8">
        <v>376882</v>
      </c>
      <c r="G19" s="8">
        <v>59933</v>
      </c>
      <c r="H19" s="9">
        <f t="shared" si="1"/>
        <v>436815</v>
      </c>
      <c r="I19" s="8">
        <v>106410</v>
      </c>
      <c r="J19" s="8">
        <v>5395</v>
      </c>
      <c r="K19" s="8">
        <v>93159</v>
      </c>
      <c r="L19" s="8">
        <v>11711</v>
      </c>
      <c r="M19" s="8">
        <v>199569</v>
      </c>
      <c r="N19" s="8">
        <v>17106</v>
      </c>
      <c r="O19" s="9">
        <f t="shared" si="2"/>
        <v>216675</v>
      </c>
      <c r="P19" s="8">
        <v>43292</v>
      </c>
      <c r="Q19" s="8">
        <v>5769</v>
      </c>
      <c r="R19" s="8">
        <v>39620</v>
      </c>
      <c r="S19" s="8">
        <v>5300</v>
      </c>
      <c r="T19" s="8">
        <v>82912</v>
      </c>
      <c r="U19" s="8">
        <v>11069</v>
      </c>
      <c r="V19" s="9">
        <f t="shared" si="3"/>
        <v>93981</v>
      </c>
      <c r="W19" s="14">
        <f t="shared" si="4"/>
        <v>345604</v>
      </c>
      <c r="X19" s="14">
        <f t="shared" si="0"/>
        <v>26785</v>
      </c>
      <c r="Y19" s="14">
        <f t="shared" si="0"/>
        <v>313759</v>
      </c>
      <c r="Z19" s="14">
        <f t="shared" si="0"/>
        <v>61323</v>
      </c>
      <c r="AA19" s="14">
        <f t="shared" si="0"/>
        <v>659363</v>
      </c>
      <c r="AB19" s="14">
        <f t="shared" si="0"/>
        <v>88108</v>
      </c>
      <c r="AC19" s="14">
        <f t="shared" si="5"/>
        <v>747471</v>
      </c>
      <c r="AE19" s="11"/>
      <c r="AF19" s="11"/>
      <c r="AG19" s="11"/>
    </row>
    <row r="20" spans="1:33" x14ac:dyDescent="0.35">
      <c r="A20" s="2">
        <v>2013</v>
      </c>
      <c r="B20" s="8">
        <v>184455</v>
      </c>
      <c r="C20" s="8">
        <v>13947</v>
      </c>
      <c r="D20" s="8">
        <v>174837</v>
      </c>
      <c r="E20" s="8">
        <v>38427</v>
      </c>
      <c r="F20" s="8">
        <v>359292</v>
      </c>
      <c r="G20" s="8">
        <v>52374</v>
      </c>
      <c r="H20" s="9">
        <f t="shared" si="1"/>
        <v>411666</v>
      </c>
      <c r="I20" s="8">
        <v>95122</v>
      </c>
      <c r="J20" s="8">
        <v>4255</v>
      </c>
      <c r="K20" s="8">
        <v>78518</v>
      </c>
      <c r="L20" s="8">
        <v>10020</v>
      </c>
      <c r="M20" s="8">
        <v>173640</v>
      </c>
      <c r="N20" s="8">
        <v>14275</v>
      </c>
      <c r="O20" s="9">
        <f t="shared" si="2"/>
        <v>187915</v>
      </c>
      <c r="P20" s="8">
        <v>47418</v>
      </c>
      <c r="Q20" s="8">
        <v>323</v>
      </c>
      <c r="R20" s="8">
        <v>40860</v>
      </c>
      <c r="S20" s="8">
        <v>5797</v>
      </c>
      <c r="T20" s="8">
        <v>88278</v>
      </c>
      <c r="U20" s="8">
        <v>6120</v>
      </c>
      <c r="V20" s="9">
        <f t="shared" si="3"/>
        <v>94398</v>
      </c>
      <c r="W20" s="14">
        <f t="shared" si="4"/>
        <v>326995</v>
      </c>
      <c r="X20" s="14">
        <f t="shared" si="0"/>
        <v>18525</v>
      </c>
      <c r="Y20" s="14">
        <f t="shared" si="0"/>
        <v>294215</v>
      </c>
      <c r="Z20" s="14">
        <f t="shared" si="0"/>
        <v>54244</v>
      </c>
      <c r="AA20" s="14">
        <f t="shared" si="0"/>
        <v>621210</v>
      </c>
      <c r="AB20" s="14">
        <f t="shared" si="0"/>
        <v>72769</v>
      </c>
      <c r="AC20" s="14">
        <f t="shared" si="5"/>
        <v>693979</v>
      </c>
      <c r="AE20" s="11"/>
      <c r="AF20" s="11"/>
      <c r="AG20" s="11"/>
    </row>
    <row r="21" spans="1:33" x14ac:dyDescent="0.35">
      <c r="A21" s="2">
        <v>2014</v>
      </c>
      <c r="B21" s="8">
        <v>204745</v>
      </c>
      <c r="C21" s="8">
        <v>6133</v>
      </c>
      <c r="D21" s="8">
        <v>196510</v>
      </c>
      <c r="E21" s="8">
        <v>27452</v>
      </c>
      <c r="F21" s="8">
        <v>401255</v>
      </c>
      <c r="G21" s="8">
        <v>33585</v>
      </c>
      <c r="H21" s="9">
        <f t="shared" si="1"/>
        <v>434840</v>
      </c>
      <c r="I21" s="8">
        <v>93070</v>
      </c>
      <c r="J21" s="8">
        <v>4370</v>
      </c>
      <c r="K21" s="8">
        <v>77020</v>
      </c>
      <c r="L21" s="8">
        <v>8849</v>
      </c>
      <c r="M21" s="8">
        <v>170090</v>
      </c>
      <c r="N21" s="8">
        <v>13219</v>
      </c>
      <c r="O21" s="9">
        <f t="shared" si="2"/>
        <v>183309</v>
      </c>
      <c r="P21" s="8">
        <v>45363</v>
      </c>
      <c r="Q21" s="8">
        <v>278</v>
      </c>
      <c r="R21" s="8">
        <v>38117</v>
      </c>
      <c r="S21" s="8">
        <v>4869</v>
      </c>
      <c r="T21" s="8">
        <v>83480</v>
      </c>
      <c r="U21" s="8">
        <v>5147</v>
      </c>
      <c r="V21" s="9">
        <f t="shared" si="3"/>
        <v>88627</v>
      </c>
      <c r="W21" s="14">
        <f t="shared" si="4"/>
        <v>343178</v>
      </c>
      <c r="X21" s="14">
        <f t="shared" ref="X21:X25" si="6">C21+J21+Q21</f>
        <v>10781</v>
      </c>
      <c r="Y21" s="14">
        <f t="shared" ref="Y21:Y25" si="7">D21+K21+R21</f>
        <v>311647</v>
      </c>
      <c r="Z21" s="14">
        <f t="shared" ref="Z21:Z25" si="8">E21+L21+S21</f>
        <v>41170</v>
      </c>
      <c r="AA21" s="14">
        <f t="shared" ref="AA21:AA25" si="9">F21+M21+T21</f>
        <v>654825</v>
      </c>
      <c r="AB21" s="14">
        <f t="shared" ref="AB21:AB25" si="10">G21+N21+U21</f>
        <v>51951</v>
      </c>
      <c r="AC21" s="14">
        <f t="shared" si="5"/>
        <v>706776</v>
      </c>
      <c r="AE21" s="11"/>
      <c r="AF21" s="11"/>
      <c r="AG21" s="11"/>
    </row>
    <row r="22" spans="1:33" x14ac:dyDescent="0.35">
      <c r="A22" s="2">
        <v>2015</v>
      </c>
      <c r="B22" s="8">
        <v>209912</v>
      </c>
      <c r="C22" s="8">
        <v>16971</v>
      </c>
      <c r="D22" s="8">
        <v>201985</v>
      </c>
      <c r="E22" s="8">
        <v>35967</v>
      </c>
      <c r="F22" s="8">
        <v>411897</v>
      </c>
      <c r="G22" s="8">
        <v>52938</v>
      </c>
      <c r="H22" s="9">
        <f t="shared" si="1"/>
        <v>464835</v>
      </c>
      <c r="I22" s="8">
        <v>96784</v>
      </c>
      <c r="J22" s="8">
        <v>4846</v>
      </c>
      <c r="K22" s="8">
        <v>80960</v>
      </c>
      <c r="L22" s="8">
        <v>8950</v>
      </c>
      <c r="M22" s="8">
        <v>177744</v>
      </c>
      <c r="N22" s="8">
        <v>13796</v>
      </c>
      <c r="O22" s="9">
        <f t="shared" si="2"/>
        <v>191540</v>
      </c>
      <c r="P22" s="8">
        <v>40979</v>
      </c>
      <c r="Q22" s="8">
        <v>3942</v>
      </c>
      <c r="R22" s="8">
        <v>36914</v>
      </c>
      <c r="S22" s="8">
        <v>5914</v>
      </c>
      <c r="T22" s="8">
        <v>77893</v>
      </c>
      <c r="U22" s="8">
        <v>9856</v>
      </c>
      <c r="V22" s="9">
        <f t="shared" si="3"/>
        <v>87749</v>
      </c>
      <c r="W22" s="14">
        <f t="shared" si="4"/>
        <v>347675</v>
      </c>
      <c r="X22" s="14">
        <f t="shared" si="6"/>
        <v>25759</v>
      </c>
      <c r="Y22" s="14">
        <f t="shared" si="7"/>
        <v>319859</v>
      </c>
      <c r="Z22" s="14">
        <f t="shared" si="8"/>
        <v>50831</v>
      </c>
      <c r="AA22" s="14">
        <f t="shared" si="9"/>
        <v>667534</v>
      </c>
      <c r="AB22" s="14">
        <f t="shared" si="10"/>
        <v>76590</v>
      </c>
      <c r="AC22" s="14">
        <f t="shared" si="5"/>
        <v>744124</v>
      </c>
      <c r="AE22" s="11"/>
      <c r="AF22" s="11"/>
      <c r="AG22" s="11"/>
    </row>
    <row r="23" spans="1:33" x14ac:dyDescent="0.35">
      <c r="A23" s="2">
        <v>2016</v>
      </c>
      <c r="B23" s="8">
        <v>223949</v>
      </c>
      <c r="C23" s="8">
        <v>38094</v>
      </c>
      <c r="D23" s="8">
        <v>207241</v>
      </c>
      <c r="E23" s="8">
        <v>61464</v>
      </c>
      <c r="F23" s="8">
        <v>431190</v>
      </c>
      <c r="G23" s="8">
        <v>99558</v>
      </c>
      <c r="H23" s="9">
        <f t="shared" si="1"/>
        <v>530748</v>
      </c>
      <c r="I23" s="8">
        <v>103671</v>
      </c>
      <c r="J23" s="8">
        <v>5160</v>
      </c>
      <c r="K23" s="8">
        <v>88845</v>
      </c>
      <c r="L23" s="8">
        <v>8634</v>
      </c>
      <c r="M23" s="8">
        <v>192516</v>
      </c>
      <c r="N23" s="8">
        <v>13794</v>
      </c>
      <c r="O23" s="9">
        <f t="shared" si="2"/>
        <v>206310</v>
      </c>
      <c r="P23" s="8">
        <v>47598</v>
      </c>
      <c r="Q23" s="8">
        <v>1002.9999999999999</v>
      </c>
      <c r="R23" s="8">
        <v>44506</v>
      </c>
      <c r="S23" s="8">
        <v>3233</v>
      </c>
      <c r="T23" s="8">
        <v>92104</v>
      </c>
      <c r="U23" s="8">
        <v>4236</v>
      </c>
      <c r="V23" s="9">
        <f t="shared" si="3"/>
        <v>96340</v>
      </c>
      <c r="W23" s="14">
        <f t="shared" si="4"/>
        <v>375218</v>
      </c>
      <c r="X23" s="14">
        <f t="shared" si="6"/>
        <v>44257</v>
      </c>
      <c r="Y23" s="14">
        <f t="shared" si="7"/>
        <v>340592</v>
      </c>
      <c r="Z23" s="14">
        <f t="shared" si="8"/>
        <v>73331</v>
      </c>
      <c r="AA23" s="14">
        <f t="shared" si="9"/>
        <v>715810</v>
      </c>
      <c r="AB23" s="14">
        <f t="shared" si="10"/>
        <v>117588</v>
      </c>
      <c r="AC23" s="14">
        <f t="shared" si="5"/>
        <v>833398</v>
      </c>
      <c r="AE23" s="11"/>
      <c r="AF23" s="11"/>
      <c r="AG23" s="11"/>
    </row>
    <row r="24" spans="1:33" x14ac:dyDescent="0.35">
      <c r="A24" s="2">
        <v>2017</v>
      </c>
      <c r="B24" s="8">
        <v>231424</v>
      </c>
      <c r="C24" s="8">
        <v>36764</v>
      </c>
      <c r="D24" s="8">
        <v>207471</v>
      </c>
      <c r="E24" s="8">
        <v>63821</v>
      </c>
      <c r="F24" s="8">
        <v>438895</v>
      </c>
      <c r="G24" s="8">
        <v>100585</v>
      </c>
      <c r="H24" s="9">
        <f t="shared" si="1"/>
        <v>539480</v>
      </c>
      <c r="I24" s="8">
        <v>103592</v>
      </c>
      <c r="J24" s="8">
        <v>4819</v>
      </c>
      <c r="K24" s="8">
        <v>92351</v>
      </c>
      <c r="L24" s="8">
        <v>8327</v>
      </c>
      <c r="M24" s="8">
        <v>195943</v>
      </c>
      <c r="N24" s="8">
        <v>13146</v>
      </c>
      <c r="O24" s="9">
        <f t="shared" si="2"/>
        <v>209089</v>
      </c>
      <c r="P24" s="8">
        <v>48095</v>
      </c>
      <c r="Q24" s="8">
        <v>945</v>
      </c>
      <c r="R24" s="8">
        <v>43605</v>
      </c>
      <c r="S24" s="8">
        <v>4816</v>
      </c>
      <c r="T24" s="8">
        <v>91700</v>
      </c>
      <c r="U24" s="8">
        <v>5761</v>
      </c>
      <c r="V24" s="9">
        <f t="shared" si="3"/>
        <v>97461</v>
      </c>
      <c r="W24" s="14">
        <f t="shared" si="4"/>
        <v>383111</v>
      </c>
      <c r="X24" s="14">
        <f t="shared" si="6"/>
        <v>42528</v>
      </c>
      <c r="Y24" s="14">
        <f t="shared" si="7"/>
        <v>343427</v>
      </c>
      <c r="Z24" s="14">
        <f t="shared" si="8"/>
        <v>76964</v>
      </c>
      <c r="AA24" s="14">
        <f t="shared" si="9"/>
        <v>726538</v>
      </c>
      <c r="AB24" s="14">
        <f t="shared" si="10"/>
        <v>119492</v>
      </c>
      <c r="AC24" s="14">
        <f t="shared" si="5"/>
        <v>846030</v>
      </c>
      <c r="AE24" s="11"/>
      <c r="AF24" s="11"/>
      <c r="AG24" s="11"/>
    </row>
    <row r="25" spans="1:33" x14ac:dyDescent="0.35">
      <c r="A25" s="2">
        <v>2018</v>
      </c>
      <c r="B25" s="8">
        <v>243870.92856710678</v>
      </c>
      <c r="C25" s="8">
        <v>34730.071432892801</v>
      </c>
      <c r="D25" s="8">
        <v>220324.2108420704</v>
      </c>
      <c r="E25" s="8">
        <v>63918.789157929496</v>
      </c>
      <c r="F25" s="8">
        <v>464195.13940917718</v>
      </c>
      <c r="G25" s="8">
        <v>98648.860590822296</v>
      </c>
      <c r="H25" s="9">
        <f t="shared" si="1"/>
        <v>562843.99999999953</v>
      </c>
      <c r="I25" s="8">
        <v>100012.3199634327</v>
      </c>
      <c r="J25" s="8">
        <v>3865.6800365672502</v>
      </c>
      <c r="K25" s="8">
        <v>87061</v>
      </c>
      <c r="L25" s="8">
        <v>9077</v>
      </c>
      <c r="M25" s="8">
        <v>187073.3199634327</v>
      </c>
      <c r="N25" s="8">
        <v>12942.68003656725</v>
      </c>
      <c r="O25" s="9">
        <f t="shared" si="2"/>
        <v>200015.99999999994</v>
      </c>
      <c r="P25" s="8">
        <v>49189.398614603895</v>
      </c>
      <c r="Q25" s="8">
        <v>1243.6013853960612</v>
      </c>
      <c r="R25" s="8">
        <v>44700.559637192491</v>
      </c>
      <c r="S25" s="8">
        <v>5517.4403628075606</v>
      </c>
      <c r="T25" s="8">
        <v>93889.958251796386</v>
      </c>
      <c r="U25" s="8">
        <v>6761.0417482036219</v>
      </c>
      <c r="V25" s="9">
        <f t="shared" si="3"/>
        <v>100651.00000000001</v>
      </c>
      <c r="W25" s="14">
        <f t="shared" si="4"/>
        <v>393072.64714514336</v>
      </c>
      <c r="X25" s="14">
        <f t="shared" si="6"/>
        <v>39839.352854856115</v>
      </c>
      <c r="Y25" s="14">
        <f t="shared" si="7"/>
        <v>352085.77047926292</v>
      </c>
      <c r="Z25" s="14">
        <f t="shared" si="8"/>
        <v>78513.229520737063</v>
      </c>
      <c r="AA25" s="14">
        <f t="shared" si="9"/>
        <v>745158.41762440628</v>
      </c>
      <c r="AB25" s="14">
        <f t="shared" si="10"/>
        <v>118352.58237559318</v>
      </c>
      <c r="AC25" s="14">
        <f t="shared" si="5"/>
        <v>863510.99999999942</v>
      </c>
      <c r="AE25" s="11"/>
      <c r="AF25" s="11"/>
      <c r="AG25" s="11"/>
    </row>
    <row r="26" spans="1:33" x14ac:dyDescent="0.35">
      <c r="A26" s="2">
        <v>2019</v>
      </c>
      <c r="B26" s="8">
        <v>246584</v>
      </c>
      <c r="C26" s="8">
        <v>35754</v>
      </c>
      <c r="D26" s="8">
        <v>222236.429072945</v>
      </c>
      <c r="E26" s="8">
        <v>65555.570927055494</v>
      </c>
      <c r="F26" s="8">
        <v>468820.42907294503</v>
      </c>
      <c r="G26" s="8">
        <v>101309.57092705549</v>
      </c>
      <c r="H26" s="9">
        <f t="shared" si="1"/>
        <v>570130.00000000047</v>
      </c>
      <c r="I26" s="8">
        <v>95684</v>
      </c>
      <c r="J26" s="8">
        <v>3982</v>
      </c>
      <c r="K26" s="8">
        <v>82280.2967577175</v>
      </c>
      <c r="L26" s="8">
        <v>10287.70324228254</v>
      </c>
      <c r="M26" s="8">
        <v>177964.2967577175</v>
      </c>
      <c r="N26" s="8">
        <v>14269.70324228254</v>
      </c>
      <c r="O26" s="9">
        <f t="shared" si="2"/>
        <v>192234.00000000003</v>
      </c>
      <c r="P26" s="8">
        <v>53067.132111606399</v>
      </c>
      <c r="Q26" s="8">
        <v>738.86788839355756</v>
      </c>
      <c r="R26" s="8">
        <v>46450.713172418575</v>
      </c>
      <c r="S26" s="8">
        <v>5077.2868275814435</v>
      </c>
      <c r="T26" s="8">
        <v>99517.845284024981</v>
      </c>
      <c r="U26" s="8">
        <v>5816.1547159750007</v>
      </c>
      <c r="V26" s="9">
        <f t="shared" si="3"/>
        <v>105333.99999999999</v>
      </c>
      <c r="W26" s="14">
        <f t="shared" ref="W26:W27" si="11">B26+I26+P26</f>
        <v>395335.13211160642</v>
      </c>
      <c r="X26" s="14">
        <f t="shared" ref="X26:X27" si="12">C26+J26+Q26</f>
        <v>40474.867888393557</v>
      </c>
      <c r="Y26" s="14">
        <f t="shared" ref="Y26:Y27" si="13">D26+K26+R26</f>
        <v>350967.43900308112</v>
      </c>
      <c r="Z26" s="14">
        <f t="shared" ref="Z26:Z27" si="14">E26+L26+S26</f>
        <v>80920.560996919477</v>
      </c>
      <c r="AA26" s="14">
        <f t="shared" ref="AA26:AA27" si="15">F26+M26+T26</f>
        <v>746302.57111468748</v>
      </c>
      <c r="AB26" s="14">
        <f t="shared" ref="AB26:AB27" si="16">G26+N26+U26</f>
        <v>121395.42888531304</v>
      </c>
      <c r="AC26" s="14">
        <f t="shared" ref="AC26:AC27" si="17">AA26+AB26</f>
        <v>867698.00000000047</v>
      </c>
      <c r="AE26" s="11"/>
      <c r="AF26" s="11"/>
      <c r="AG26" s="11"/>
    </row>
    <row r="27" spans="1:33" x14ac:dyDescent="0.35">
      <c r="A27" s="2">
        <v>2020</v>
      </c>
      <c r="B27" s="8">
        <v>242587</v>
      </c>
      <c r="C27" s="8">
        <v>33805</v>
      </c>
      <c r="D27" s="8">
        <v>213611</v>
      </c>
      <c r="E27" s="8">
        <v>65933</v>
      </c>
      <c r="F27" s="8">
        <v>456198</v>
      </c>
      <c r="G27" s="8">
        <v>99738</v>
      </c>
      <c r="H27" s="9">
        <v>555936</v>
      </c>
      <c r="I27" s="8">
        <v>93467</v>
      </c>
      <c r="J27" s="8">
        <v>3279</v>
      </c>
      <c r="K27" s="8">
        <v>78298</v>
      </c>
      <c r="L27" s="8">
        <v>9855</v>
      </c>
      <c r="M27" s="8">
        <v>171765</v>
      </c>
      <c r="N27" s="8">
        <v>13134</v>
      </c>
      <c r="O27" s="9">
        <v>184899</v>
      </c>
      <c r="P27" s="8">
        <v>48119.097678178274</v>
      </c>
      <c r="Q27" s="8">
        <v>420.90232182175964</v>
      </c>
      <c r="R27" s="8">
        <v>43499.042726337364</v>
      </c>
      <c r="S27" s="8">
        <v>6196.9572736626424</v>
      </c>
      <c r="T27" s="8">
        <v>91618.140404515638</v>
      </c>
      <c r="U27" s="8">
        <v>6617.8595954844022</v>
      </c>
      <c r="V27" s="9">
        <v>98236.000000000044</v>
      </c>
      <c r="W27" s="14">
        <f t="shared" si="11"/>
        <v>384173.09767817828</v>
      </c>
      <c r="X27" s="14">
        <f t="shared" si="12"/>
        <v>37504.902321821763</v>
      </c>
      <c r="Y27" s="14">
        <f t="shared" si="13"/>
        <v>335408.04272633739</v>
      </c>
      <c r="Z27" s="14">
        <f t="shared" si="14"/>
        <v>81984.957273662643</v>
      </c>
      <c r="AA27" s="14">
        <f t="shared" si="15"/>
        <v>719581.14040451567</v>
      </c>
      <c r="AB27" s="14">
        <f t="shared" si="16"/>
        <v>119489.85959548441</v>
      </c>
      <c r="AC27" s="14">
        <f t="shared" si="17"/>
        <v>839071.00000000012</v>
      </c>
      <c r="AE27" s="11"/>
      <c r="AF27" s="11"/>
      <c r="AG27" s="11"/>
    </row>
    <row r="28" spans="1:33" x14ac:dyDescent="0.35">
      <c r="A28" s="2">
        <v>2021</v>
      </c>
      <c r="B28" s="8">
        <v>262772.25793380901</v>
      </c>
      <c r="C28" s="8">
        <v>50103.742066190003</v>
      </c>
      <c r="D28" s="8">
        <v>240055.99999999898</v>
      </c>
      <c r="E28" s="8">
        <v>76589</v>
      </c>
      <c r="F28" s="8">
        <v>502828.25793380901</v>
      </c>
      <c r="G28" s="8">
        <v>126692.74206619</v>
      </c>
      <c r="H28" s="9">
        <v>629521</v>
      </c>
      <c r="I28" s="8">
        <v>100116.79747415501</v>
      </c>
      <c r="J28" s="8">
        <v>5946.2025258449394</v>
      </c>
      <c r="K28" s="8">
        <v>89592.965137976411</v>
      </c>
      <c r="L28" s="8">
        <v>11468.0348620236</v>
      </c>
      <c r="M28" s="8">
        <v>189709.76261213099</v>
      </c>
      <c r="N28" s="8">
        <v>17414.237387868499</v>
      </c>
      <c r="O28" s="9">
        <v>207124</v>
      </c>
      <c r="P28" s="8">
        <v>47621.281384184498</v>
      </c>
      <c r="Q28" s="8">
        <v>4512.7186158155</v>
      </c>
      <c r="R28" s="8">
        <v>52439.435352006301</v>
      </c>
      <c r="S28" s="8">
        <v>7714.5646479936295</v>
      </c>
      <c r="T28" s="8">
        <v>100060.71673619001</v>
      </c>
      <c r="U28" s="8">
        <v>12227.2832638091</v>
      </c>
      <c r="V28" s="9">
        <v>112288</v>
      </c>
      <c r="W28" s="14">
        <v>410510.33679214853</v>
      </c>
      <c r="X28" s="14">
        <v>60562.663207850441</v>
      </c>
      <c r="Y28" s="14">
        <v>382088.40048998169</v>
      </c>
      <c r="Z28" s="14">
        <v>95771.599510017229</v>
      </c>
      <c r="AA28" s="14">
        <v>792598.73728213005</v>
      </c>
      <c r="AB28" s="14">
        <v>156334.26271786759</v>
      </c>
      <c r="AC28" s="14">
        <v>948932.99999999767</v>
      </c>
      <c r="AE28" s="11"/>
      <c r="AF28" s="11"/>
      <c r="AG28" s="11"/>
    </row>
    <row r="29" spans="1:33" ht="15" thickBot="1" x14ac:dyDescent="0.4">
      <c r="A29" s="5">
        <v>2022</v>
      </c>
      <c r="B29" s="6">
        <v>265463</v>
      </c>
      <c r="C29" s="6">
        <v>49647</v>
      </c>
      <c r="D29" s="6">
        <v>237823.65028343207</v>
      </c>
      <c r="E29" s="6">
        <v>79645.349716567813</v>
      </c>
      <c r="F29" s="6">
        <v>503286.6502834321</v>
      </c>
      <c r="G29" s="6">
        <v>129292.3497165678</v>
      </c>
      <c r="H29" s="10">
        <v>632578.99999999988</v>
      </c>
      <c r="I29" s="6">
        <v>82527</v>
      </c>
      <c r="J29" s="6">
        <v>91</v>
      </c>
      <c r="K29" s="6">
        <v>73768</v>
      </c>
      <c r="L29" s="6">
        <v>2080</v>
      </c>
      <c r="M29" s="6">
        <v>156295.00000000003</v>
      </c>
      <c r="N29" s="6">
        <v>2171.0000000000005</v>
      </c>
      <c r="O29" s="10">
        <v>158466.00000000003</v>
      </c>
      <c r="P29" s="6">
        <v>50653.120269486026</v>
      </c>
      <c r="Q29" s="6">
        <v>637.87973051399899</v>
      </c>
      <c r="R29" s="6">
        <v>53228.877330937379</v>
      </c>
      <c r="S29" s="6">
        <v>5705.122669062629</v>
      </c>
      <c r="T29" s="6">
        <v>103881.9976004234</v>
      </c>
      <c r="U29" s="6">
        <v>6343.0023995766278</v>
      </c>
      <c r="V29" s="10">
        <v>110225.00000000003</v>
      </c>
      <c r="W29" s="45">
        <v>398643.12026948604</v>
      </c>
      <c r="X29" s="15">
        <v>50375.879730513996</v>
      </c>
      <c r="Y29" s="15">
        <v>364820.52761436946</v>
      </c>
      <c r="Z29" s="15">
        <v>87430.472385630448</v>
      </c>
      <c r="AA29" s="15">
        <v>763463.6478838555</v>
      </c>
      <c r="AB29" s="15">
        <v>137806.35211614444</v>
      </c>
      <c r="AC29" s="15">
        <v>901269.99999999988</v>
      </c>
      <c r="AE29" s="11"/>
      <c r="AF29" s="11"/>
      <c r="AG29" s="11"/>
    </row>
    <row r="31" spans="1:33" x14ac:dyDescent="0.35">
      <c r="C31" s="11"/>
      <c r="D31" s="11"/>
      <c r="J31" s="11"/>
      <c r="K31" s="11"/>
      <c r="Q31" s="11"/>
      <c r="R31" s="11"/>
    </row>
    <row r="32" spans="1:33" x14ac:dyDescent="0.35">
      <c r="W32" s="11"/>
      <c r="X32" s="11"/>
      <c r="Y32" s="11"/>
      <c r="Z32" s="11"/>
      <c r="AA32" s="11"/>
      <c r="AB32" s="11"/>
      <c r="AC32"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activeCell="A3" sqref="A3"/>
    </sheetView>
  </sheetViews>
  <sheetFormatPr defaultRowHeight="14.5" x14ac:dyDescent="0.35"/>
  <cols>
    <col min="2" max="19" width="12.453125" customWidth="1"/>
  </cols>
  <sheetData>
    <row r="1" spans="1:17" ht="15.5" x14ac:dyDescent="0.35">
      <c r="A1" s="1" t="s">
        <v>104</v>
      </c>
    </row>
    <row r="2" spans="1:17" x14ac:dyDescent="0.35">
      <c r="A2" s="18" t="s">
        <v>44</v>
      </c>
    </row>
    <row r="3" spans="1:17" ht="15" thickBot="1" x14ac:dyDescent="0.4"/>
    <row r="4" spans="1:17" ht="37.5" customHeight="1" thickBot="1" x14ac:dyDescent="0.4">
      <c r="A4" s="3" t="s">
        <v>0</v>
      </c>
      <c r="B4" s="4" t="s">
        <v>1</v>
      </c>
      <c r="C4" s="4" t="s">
        <v>2</v>
      </c>
      <c r="D4" s="7" t="s">
        <v>3</v>
      </c>
      <c r="E4" s="4" t="s">
        <v>4</v>
      </c>
      <c r="F4" s="4" t="s">
        <v>5</v>
      </c>
      <c r="G4" s="7" t="s">
        <v>6</v>
      </c>
      <c r="H4" s="4" t="s">
        <v>10</v>
      </c>
      <c r="I4" s="4" t="s">
        <v>11</v>
      </c>
      <c r="J4" s="7" t="s">
        <v>12</v>
      </c>
      <c r="K4" s="17" t="s">
        <v>16</v>
      </c>
      <c r="L4" s="17" t="s">
        <v>17</v>
      </c>
      <c r="M4" s="17" t="s">
        <v>18</v>
      </c>
    </row>
    <row r="5" spans="1:17" x14ac:dyDescent="0.35">
      <c r="A5" s="2">
        <v>1998</v>
      </c>
      <c r="B5" s="8">
        <v>2551.212</v>
      </c>
      <c r="C5" s="8">
        <v>2042.999</v>
      </c>
      <c r="D5" s="9">
        <v>4594.2110000000002</v>
      </c>
      <c r="E5" s="8">
        <v>2896.2</v>
      </c>
      <c r="F5" s="8">
        <v>2285.1999999999998</v>
      </c>
      <c r="G5" s="9">
        <v>5181.3999999999996</v>
      </c>
      <c r="H5" s="8">
        <v>433.59100000000001</v>
      </c>
      <c r="I5" s="8">
        <v>405.31299999999999</v>
      </c>
      <c r="J5" s="9">
        <v>838.904</v>
      </c>
      <c r="K5" s="14">
        <v>5881.0030000000006</v>
      </c>
      <c r="L5" s="14">
        <v>4733.5119999999997</v>
      </c>
      <c r="M5" s="14">
        <v>10614.515000000001</v>
      </c>
      <c r="O5" s="11"/>
      <c r="P5" s="11"/>
      <c r="Q5" s="11"/>
    </row>
    <row r="6" spans="1:17" x14ac:dyDescent="0.35">
      <c r="A6" s="2">
        <v>1999</v>
      </c>
      <c r="B6" s="8">
        <v>2685.5549999999998</v>
      </c>
      <c r="C6" s="8">
        <v>2080.8249999999998</v>
      </c>
      <c r="D6" s="9">
        <v>4766.38</v>
      </c>
      <c r="E6" s="8">
        <v>3061.82</v>
      </c>
      <c r="F6" s="8">
        <v>2500.6799999999998</v>
      </c>
      <c r="G6" s="9">
        <v>5562.5</v>
      </c>
      <c r="H6" s="8">
        <v>466.39400000000001</v>
      </c>
      <c r="I6" s="8">
        <v>444.62200000000001</v>
      </c>
      <c r="J6" s="9">
        <v>911.01600000000008</v>
      </c>
      <c r="K6" s="14">
        <v>6213.7690000000002</v>
      </c>
      <c r="L6" s="14">
        <v>5026.1269999999995</v>
      </c>
      <c r="M6" s="14">
        <v>11239.896000000001</v>
      </c>
      <c r="O6" s="11"/>
      <c r="P6" s="11"/>
      <c r="Q6" s="11"/>
    </row>
    <row r="7" spans="1:17" x14ac:dyDescent="0.35">
      <c r="A7" s="2">
        <v>2000</v>
      </c>
      <c r="B7" s="8">
        <v>2721.9</v>
      </c>
      <c r="C7" s="8">
        <v>1739.5</v>
      </c>
      <c r="D7" s="9">
        <v>4461.3999999999996</v>
      </c>
      <c r="E7" s="8">
        <v>2236.4</v>
      </c>
      <c r="F7" s="8">
        <v>2150.299</v>
      </c>
      <c r="G7" s="9">
        <v>4386.6990000000005</v>
      </c>
      <c r="H7" s="8">
        <v>514.29999999999995</v>
      </c>
      <c r="I7" s="8">
        <v>481.4</v>
      </c>
      <c r="J7" s="9">
        <v>995.7</v>
      </c>
      <c r="K7" s="14">
        <v>5472.6</v>
      </c>
      <c r="L7" s="14">
        <v>4371.1989999999996</v>
      </c>
      <c r="M7" s="14">
        <v>9843.7990000000009</v>
      </c>
      <c r="O7" s="11"/>
      <c r="P7" s="11"/>
      <c r="Q7" s="11"/>
    </row>
    <row r="8" spans="1:17" x14ac:dyDescent="0.35">
      <c r="A8" s="2">
        <v>2001</v>
      </c>
      <c r="B8" s="8">
        <v>2543.0700000000002</v>
      </c>
      <c r="C8" s="8">
        <v>2150.299</v>
      </c>
      <c r="D8" s="9">
        <v>4693.3690000000006</v>
      </c>
      <c r="E8" s="8">
        <v>1825.335</v>
      </c>
      <c r="F8" s="8">
        <v>1667.886</v>
      </c>
      <c r="G8" s="9">
        <v>3493.221</v>
      </c>
      <c r="H8" s="8">
        <v>454.11500000000001</v>
      </c>
      <c r="I8" s="8">
        <v>446.75099999999998</v>
      </c>
      <c r="J8" s="9">
        <v>900.86599999999999</v>
      </c>
      <c r="K8" s="14">
        <v>4822.5200000000004</v>
      </c>
      <c r="L8" s="14">
        <v>4264.9359999999997</v>
      </c>
      <c r="M8" s="14">
        <v>9087.4560000000001</v>
      </c>
      <c r="O8" s="11"/>
      <c r="P8" s="11"/>
      <c r="Q8" s="11"/>
    </row>
    <row r="9" spans="1:17" x14ac:dyDescent="0.35">
      <c r="A9" s="2">
        <v>2002</v>
      </c>
      <c r="B9" s="8">
        <v>2337.6930000000002</v>
      </c>
      <c r="C9" s="8">
        <v>2025.211</v>
      </c>
      <c r="D9" s="9">
        <v>4362.9040000000005</v>
      </c>
      <c r="E9" s="8">
        <v>2189.3404451845108</v>
      </c>
      <c r="F9" s="8">
        <v>2082.509269236532</v>
      </c>
      <c r="G9" s="9">
        <v>4271.8497144210432</v>
      </c>
      <c r="H9" s="8">
        <v>515.98500000000001</v>
      </c>
      <c r="I9" s="8">
        <v>515.82500000000005</v>
      </c>
      <c r="J9" s="9">
        <v>1031.81</v>
      </c>
      <c r="K9" s="14">
        <v>5043.0184451845107</v>
      </c>
      <c r="L9" s="14">
        <v>4623.5452692365316</v>
      </c>
      <c r="M9" s="14">
        <v>9666.5637144210432</v>
      </c>
      <c r="O9" s="11"/>
      <c r="P9" s="11"/>
      <c r="Q9" s="11"/>
    </row>
    <row r="10" spans="1:17" x14ac:dyDescent="0.35">
      <c r="A10" s="2">
        <v>2003</v>
      </c>
      <c r="B10" s="8">
        <v>2401.84</v>
      </c>
      <c r="C10" s="8">
        <v>2046.585</v>
      </c>
      <c r="D10" s="9">
        <v>4448.4250000000002</v>
      </c>
      <c r="E10" s="8">
        <v>2196.7089999999998</v>
      </c>
      <c r="F10" s="8">
        <v>2024.0139999999999</v>
      </c>
      <c r="G10" s="9">
        <v>4220.723</v>
      </c>
      <c r="H10" s="8">
        <v>565.14300000000003</v>
      </c>
      <c r="I10" s="8">
        <v>544.35400000000004</v>
      </c>
      <c r="J10" s="9">
        <v>1109.4970000000001</v>
      </c>
      <c r="K10" s="14">
        <v>5163.692</v>
      </c>
      <c r="L10" s="14">
        <v>4614.9530000000004</v>
      </c>
      <c r="M10" s="14">
        <v>9778.6450000000004</v>
      </c>
      <c r="O10" s="11"/>
      <c r="P10" s="11"/>
      <c r="Q10" s="11"/>
    </row>
    <row r="11" spans="1:17" x14ac:dyDescent="0.35">
      <c r="A11" s="2">
        <v>2004</v>
      </c>
      <c r="B11" s="8">
        <v>2442.4090000000001</v>
      </c>
      <c r="C11" s="8">
        <v>2081.4229999999998</v>
      </c>
      <c r="D11" s="9">
        <v>4523.8320000000003</v>
      </c>
      <c r="E11" s="8">
        <v>2622.2249999999999</v>
      </c>
      <c r="F11" s="8">
        <v>2295.4169999999999</v>
      </c>
      <c r="G11" s="9">
        <v>4917.6419999999998</v>
      </c>
      <c r="H11" s="8">
        <v>625.04899999999998</v>
      </c>
      <c r="I11" s="8">
        <v>581.58699999999999</v>
      </c>
      <c r="J11" s="9">
        <v>1206.636</v>
      </c>
      <c r="K11" s="14">
        <v>5689.683</v>
      </c>
      <c r="L11" s="14">
        <v>4958.4269999999997</v>
      </c>
      <c r="M11" s="14">
        <v>10648.11</v>
      </c>
      <c r="O11" s="11"/>
      <c r="P11" s="11"/>
      <c r="Q11" s="11"/>
    </row>
    <row r="12" spans="1:17" x14ac:dyDescent="0.35">
      <c r="A12" s="2">
        <v>2005</v>
      </c>
      <c r="B12" s="8">
        <v>2554.4</v>
      </c>
      <c r="C12" s="8">
        <v>2062.4</v>
      </c>
      <c r="D12" s="9">
        <v>4616.8</v>
      </c>
      <c r="E12" s="8">
        <v>2898.8</v>
      </c>
      <c r="F12" s="8">
        <v>2510.4</v>
      </c>
      <c r="G12" s="9">
        <v>5409.2</v>
      </c>
      <c r="H12" s="8">
        <v>785</v>
      </c>
      <c r="I12" s="8">
        <v>677.8</v>
      </c>
      <c r="J12" s="9">
        <v>1462.9</v>
      </c>
      <c r="K12" s="14">
        <v>6238.2000000000007</v>
      </c>
      <c r="L12" s="14">
        <v>5250.6</v>
      </c>
      <c r="M12" s="14">
        <v>11488.9</v>
      </c>
      <c r="O12" s="11"/>
      <c r="P12" s="11"/>
      <c r="Q12" s="11"/>
    </row>
    <row r="13" spans="1:17" x14ac:dyDescent="0.35">
      <c r="A13" s="2">
        <v>2006</v>
      </c>
      <c r="B13" s="8">
        <v>2576.895</v>
      </c>
      <c r="C13" s="8">
        <v>2025.7810000000002</v>
      </c>
      <c r="D13" s="9">
        <v>4602.6760000000004</v>
      </c>
      <c r="E13" s="8">
        <v>2850.5190000000007</v>
      </c>
      <c r="F13" s="8">
        <v>2497.1419999999994</v>
      </c>
      <c r="G13" s="9">
        <v>5347.6610000000001</v>
      </c>
      <c r="H13" s="8">
        <v>670.24400000000003</v>
      </c>
      <c r="I13" s="8">
        <v>743.47900000000004</v>
      </c>
      <c r="J13" s="9">
        <v>1413.723</v>
      </c>
      <c r="K13" s="14">
        <v>6097.6580000000004</v>
      </c>
      <c r="L13" s="14">
        <v>5266.402</v>
      </c>
      <c r="M13" s="14">
        <v>11364.06</v>
      </c>
      <c r="O13" s="11"/>
      <c r="P13" s="11"/>
      <c r="Q13" s="11"/>
    </row>
    <row r="14" spans="1:17" x14ac:dyDescent="0.35">
      <c r="A14" s="2">
        <v>2007</v>
      </c>
      <c r="B14" s="8">
        <v>2528.0250000000001</v>
      </c>
      <c r="C14" s="8">
        <v>2106.172</v>
      </c>
      <c r="D14" s="9">
        <v>4634.1970000000001</v>
      </c>
      <c r="E14" s="8">
        <v>2857.8020000000001</v>
      </c>
      <c r="F14" s="8">
        <v>2573.5609999999997</v>
      </c>
      <c r="G14" s="9">
        <v>5431.3629999999994</v>
      </c>
      <c r="H14" s="8">
        <v>598.01499999999999</v>
      </c>
      <c r="I14" s="8">
        <v>708.83399999999995</v>
      </c>
      <c r="J14" s="9">
        <v>1306.8489999999999</v>
      </c>
      <c r="K14" s="14">
        <v>5983.8420000000006</v>
      </c>
      <c r="L14" s="14">
        <v>5388.567</v>
      </c>
      <c r="M14" s="14">
        <v>11372.409</v>
      </c>
      <c r="O14" s="11"/>
      <c r="P14" s="11"/>
      <c r="Q14" s="11"/>
    </row>
    <row r="15" spans="1:17" x14ac:dyDescent="0.35">
      <c r="A15" s="2">
        <v>2008</v>
      </c>
      <c r="B15" s="8">
        <v>2365.3000000000002</v>
      </c>
      <c r="C15" s="8">
        <v>2137</v>
      </c>
      <c r="D15" s="9">
        <v>4502.3</v>
      </c>
      <c r="E15" s="8">
        <v>2721.8</v>
      </c>
      <c r="F15" s="8">
        <v>2416.8000000000002</v>
      </c>
      <c r="G15" s="9">
        <v>5138.6000000000004</v>
      </c>
      <c r="H15" s="8">
        <v>723.7</v>
      </c>
      <c r="I15" s="8">
        <v>766.1</v>
      </c>
      <c r="J15" s="9">
        <v>1489.8</v>
      </c>
      <c r="K15" s="14">
        <v>5810.8</v>
      </c>
      <c r="L15" s="14">
        <v>5319.9000000000005</v>
      </c>
      <c r="M15" s="14">
        <v>11130.7</v>
      </c>
      <c r="O15" s="11"/>
      <c r="P15" s="11"/>
      <c r="Q15" s="11"/>
    </row>
    <row r="16" spans="1:17" x14ac:dyDescent="0.35">
      <c r="A16" s="2">
        <v>2009</v>
      </c>
      <c r="B16" s="8">
        <v>2308.3000000000002</v>
      </c>
      <c r="C16" s="8">
        <v>2133.1</v>
      </c>
      <c r="D16" s="9">
        <v>4441.3999999999996</v>
      </c>
      <c r="E16" s="8">
        <v>2285.3000000000002</v>
      </c>
      <c r="F16" s="8">
        <v>1988.1</v>
      </c>
      <c r="G16" s="9">
        <v>4273.3999999999996</v>
      </c>
      <c r="H16" s="8">
        <v>525.29999999999995</v>
      </c>
      <c r="I16" s="8">
        <v>808.7</v>
      </c>
      <c r="J16" s="9">
        <v>1334</v>
      </c>
      <c r="K16" s="14">
        <v>5118.9000000000005</v>
      </c>
      <c r="L16" s="14">
        <v>4929.8999999999996</v>
      </c>
      <c r="M16" s="14">
        <v>10048.799999999999</v>
      </c>
      <c r="O16" s="11"/>
      <c r="P16" s="11"/>
      <c r="Q16" s="11"/>
    </row>
    <row r="17" spans="1:17" x14ac:dyDescent="0.35">
      <c r="A17" s="2">
        <v>2010</v>
      </c>
      <c r="B17" s="8">
        <v>2203.3000000000002</v>
      </c>
      <c r="C17" s="8">
        <v>2285.6999999999998</v>
      </c>
      <c r="D17" s="9">
        <v>4489</v>
      </c>
      <c r="E17" s="8">
        <v>2414.1999999999998</v>
      </c>
      <c r="F17" s="8">
        <v>2189.8000000000002</v>
      </c>
      <c r="G17" s="9">
        <v>4604</v>
      </c>
      <c r="H17" s="8">
        <v>909.6</v>
      </c>
      <c r="I17" s="8">
        <v>919.3</v>
      </c>
      <c r="J17" s="9">
        <v>1828.9</v>
      </c>
      <c r="K17" s="14">
        <v>5527.1</v>
      </c>
      <c r="L17" s="14">
        <v>5394.8</v>
      </c>
      <c r="M17" s="14">
        <v>10921.9</v>
      </c>
      <c r="O17" s="11"/>
      <c r="P17" s="11"/>
      <c r="Q17" s="11"/>
    </row>
    <row r="18" spans="1:17" x14ac:dyDescent="0.35">
      <c r="A18" s="2">
        <v>2011</v>
      </c>
      <c r="B18" s="8">
        <v>2604</v>
      </c>
      <c r="C18" s="8">
        <v>2704.2</v>
      </c>
      <c r="D18" s="9">
        <v>5308.2</v>
      </c>
      <c r="E18" s="8">
        <v>2292.9</v>
      </c>
      <c r="F18" s="8">
        <v>2061.1</v>
      </c>
      <c r="G18" s="9">
        <v>4354</v>
      </c>
      <c r="H18" s="8">
        <v>934.5</v>
      </c>
      <c r="I18" s="8">
        <v>1014.8</v>
      </c>
      <c r="J18" s="9">
        <v>1949.3</v>
      </c>
      <c r="K18" s="14">
        <v>5831.4</v>
      </c>
      <c r="L18" s="14">
        <v>5780.0999999999995</v>
      </c>
      <c r="M18" s="14">
        <v>11611.5</v>
      </c>
      <c r="O18" s="11"/>
      <c r="P18" s="11"/>
      <c r="Q18" s="11"/>
    </row>
    <row r="19" spans="1:17" x14ac:dyDescent="0.35">
      <c r="A19" s="2">
        <v>2012</v>
      </c>
      <c r="B19" s="8">
        <v>3122.1</v>
      </c>
      <c r="C19" s="8">
        <v>3094.8</v>
      </c>
      <c r="D19" s="9">
        <v>6216.9</v>
      </c>
      <c r="E19" s="8">
        <v>1480.9</v>
      </c>
      <c r="F19" s="8">
        <v>1411.7</v>
      </c>
      <c r="G19" s="9">
        <v>2892.6000000000004</v>
      </c>
      <c r="H19" s="8">
        <v>894.5</v>
      </c>
      <c r="I19" s="8">
        <v>953</v>
      </c>
      <c r="J19" s="9">
        <v>1847.5</v>
      </c>
      <c r="K19" s="14">
        <v>5497.5</v>
      </c>
      <c r="L19" s="14">
        <v>5459.5</v>
      </c>
      <c r="M19" s="14">
        <v>10957</v>
      </c>
      <c r="O19" s="11"/>
      <c r="P19" s="11"/>
      <c r="Q19" s="11"/>
    </row>
    <row r="20" spans="1:17" x14ac:dyDescent="0.35">
      <c r="A20" s="2">
        <v>2013</v>
      </c>
      <c r="B20" s="8">
        <v>2614.5</v>
      </c>
      <c r="C20" s="8">
        <v>2558.1</v>
      </c>
      <c r="D20" s="9">
        <v>5172.6000000000004</v>
      </c>
      <c r="E20" s="8">
        <v>1262.7</v>
      </c>
      <c r="F20" s="8">
        <v>1103</v>
      </c>
      <c r="G20" s="9">
        <v>2365.6999999999998</v>
      </c>
      <c r="H20" s="8">
        <v>954.7</v>
      </c>
      <c r="I20" s="8">
        <v>970.2</v>
      </c>
      <c r="J20" s="9">
        <v>1924.9</v>
      </c>
      <c r="K20" s="14">
        <v>4831.8999999999996</v>
      </c>
      <c r="L20" s="14">
        <v>4631.3</v>
      </c>
      <c r="M20" s="14">
        <v>9463.2000000000007</v>
      </c>
      <c r="O20" s="11"/>
      <c r="P20" s="11"/>
      <c r="Q20" s="11"/>
    </row>
    <row r="21" spans="1:17" x14ac:dyDescent="0.35">
      <c r="A21" s="2">
        <v>2014</v>
      </c>
      <c r="B21" s="8">
        <v>2576.6999999999998</v>
      </c>
      <c r="C21" s="8">
        <v>2549.4</v>
      </c>
      <c r="D21" s="9">
        <v>5126.1000000000004</v>
      </c>
      <c r="E21" s="8">
        <v>1273.8</v>
      </c>
      <c r="F21" s="8">
        <v>1096.3</v>
      </c>
      <c r="G21" s="9">
        <v>2370.1</v>
      </c>
      <c r="H21" s="8">
        <v>904.4</v>
      </c>
      <c r="I21" s="8">
        <v>935.1</v>
      </c>
      <c r="J21" s="9">
        <v>1839.5</v>
      </c>
      <c r="K21" s="14">
        <v>4754.8999999999996</v>
      </c>
      <c r="L21" s="14">
        <v>4580.8</v>
      </c>
      <c r="M21" s="14">
        <v>9335.7000000000007</v>
      </c>
      <c r="O21" s="11"/>
      <c r="P21" s="11"/>
      <c r="Q21" s="11"/>
    </row>
    <row r="22" spans="1:17" x14ac:dyDescent="0.35">
      <c r="A22" s="2">
        <v>2015</v>
      </c>
      <c r="B22" s="8">
        <v>2785.6</v>
      </c>
      <c r="C22" s="8">
        <v>2789.9</v>
      </c>
      <c r="D22" s="9">
        <v>5575.5</v>
      </c>
      <c r="E22" s="8">
        <v>1370.9</v>
      </c>
      <c r="F22" s="8">
        <v>1179</v>
      </c>
      <c r="G22" s="9">
        <v>2549.9</v>
      </c>
      <c r="H22" s="8">
        <v>868.3</v>
      </c>
      <c r="I22" s="8">
        <v>941.7</v>
      </c>
      <c r="J22" s="9">
        <v>1810</v>
      </c>
      <c r="K22" s="14">
        <v>5024.8</v>
      </c>
      <c r="L22" s="14">
        <v>4910.6000000000004</v>
      </c>
      <c r="M22" s="14">
        <v>9935.4</v>
      </c>
      <c r="O22" s="11"/>
      <c r="P22" s="11"/>
      <c r="Q22" s="11"/>
    </row>
    <row r="23" spans="1:17" x14ac:dyDescent="0.35">
      <c r="A23" s="2">
        <v>2016</v>
      </c>
      <c r="B23" s="8">
        <v>3314.3530000000001</v>
      </c>
      <c r="C23" s="8">
        <v>3248.2960000000003</v>
      </c>
      <c r="D23" s="9">
        <v>6562.6490000000003</v>
      </c>
      <c r="E23" s="8">
        <v>1450.36</v>
      </c>
      <c r="F23" s="8">
        <v>1287.098</v>
      </c>
      <c r="G23" s="9">
        <v>2737.4579999999996</v>
      </c>
      <c r="H23" s="8">
        <v>963.77800000000002</v>
      </c>
      <c r="I23" s="8">
        <v>1081.5329999999999</v>
      </c>
      <c r="J23" s="9">
        <v>2045.3109999999999</v>
      </c>
      <c r="K23" s="14">
        <v>5728.491</v>
      </c>
      <c r="L23" s="14">
        <v>5616.9269999999997</v>
      </c>
      <c r="M23" s="14">
        <v>11345.418</v>
      </c>
      <c r="O23" s="11"/>
      <c r="P23" s="11"/>
      <c r="Q23" s="11"/>
    </row>
    <row r="24" spans="1:17" x14ac:dyDescent="0.35">
      <c r="A24" s="2">
        <v>2017</v>
      </c>
      <c r="B24" s="8">
        <v>3524.1189999999997</v>
      </c>
      <c r="C24" s="8">
        <v>3340.1090000000004</v>
      </c>
      <c r="D24" s="9">
        <v>6864.2280000000001</v>
      </c>
      <c r="E24" s="8">
        <v>1447.5620000000001</v>
      </c>
      <c r="F24" s="8">
        <v>1398.191</v>
      </c>
      <c r="G24" s="9">
        <v>2845.7529999999997</v>
      </c>
      <c r="H24" s="8">
        <v>969.65299999999991</v>
      </c>
      <c r="I24" s="8">
        <v>1124.7060000000001</v>
      </c>
      <c r="J24" s="9">
        <v>2094.3589999999999</v>
      </c>
      <c r="K24" s="14">
        <v>5941.3339999999998</v>
      </c>
      <c r="L24" s="14">
        <v>5863.0060000000003</v>
      </c>
      <c r="M24" s="14">
        <v>11804.34</v>
      </c>
      <c r="O24" s="11"/>
      <c r="P24" s="11"/>
      <c r="Q24" s="11"/>
    </row>
    <row r="25" spans="1:17" x14ac:dyDescent="0.35">
      <c r="A25" s="2">
        <v>2018</v>
      </c>
      <c r="B25" s="8">
        <v>3717.7599999999998</v>
      </c>
      <c r="C25" s="8">
        <v>3640.6619999999998</v>
      </c>
      <c r="D25" s="9">
        <v>7358.4219999999996</v>
      </c>
      <c r="E25" s="8">
        <v>1532.413</v>
      </c>
      <c r="F25" s="8">
        <v>1323.241</v>
      </c>
      <c r="G25" s="9">
        <v>2855.654</v>
      </c>
      <c r="H25" s="8">
        <v>1144.7719999999999</v>
      </c>
      <c r="I25" s="8">
        <v>1138.125</v>
      </c>
      <c r="J25" s="9">
        <v>2282.8969999999999</v>
      </c>
      <c r="K25" s="14">
        <v>6394.9449999999997</v>
      </c>
      <c r="L25" s="14">
        <v>6102.0280000000002</v>
      </c>
      <c r="M25" s="14">
        <v>12496.972999999998</v>
      </c>
      <c r="O25" s="11"/>
      <c r="P25" s="11"/>
      <c r="Q25" s="11"/>
    </row>
    <row r="26" spans="1:17" x14ac:dyDescent="0.35">
      <c r="A26" s="2">
        <v>2019</v>
      </c>
      <c r="B26" s="8">
        <v>3764.4259999999999</v>
      </c>
      <c r="C26" s="8">
        <v>3755.7330000000002</v>
      </c>
      <c r="D26" s="9">
        <v>7520.1589999999997</v>
      </c>
      <c r="E26" s="8">
        <v>1480.0740000000001</v>
      </c>
      <c r="F26" s="8">
        <v>1223.617</v>
      </c>
      <c r="G26" s="9">
        <v>2703.6909999999998</v>
      </c>
      <c r="H26" s="8">
        <v>1139.8420000000001</v>
      </c>
      <c r="I26" s="8">
        <v>1150.623</v>
      </c>
      <c r="J26" s="9">
        <v>2290.4650000000001</v>
      </c>
      <c r="K26" s="14">
        <v>6384.3420000000006</v>
      </c>
      <c r="L26" s="14">
        <v>6129.973</v>
      </c>
      <c r="M26" s="14">
        <v>12514.314999999999</v>
      </c>
      <c r="O26" s="11"/>
      <c r="P26" s="11"/>
      <c r="Q26" s="11"/>
    </row>
    <row r="27" spans="1:17" x14ac:dyDescent="0.35">
      <c r="A27" s="2">
        <v>2020</v>
      </c>
      <c r="B27" s="8">
        <v>3688.3109999999997</v>
      </c>
      <c r="C27" s="8">
        <v>3892.5510000000004</v>
      </c>
      <c r="D27" s="9">
        <v>7580.8620000000001</v>
      </c>
      <c r="E27" s="8">
        <v>1485.2150000000001</v>
      </c>
      <c r="F27" s="8">
        <v>1208.828</v>
      </c>
      <c r="G27" s="9">
        <v>2694.0430000000001</v>
      </c>
      <c r="H27" s="8">
        <v>1130.7750000000001</v>
      </c>
      <c r="I27" s="8">
        <v>1111.393</v>
      </c>
      <c r="J27" s="9">
        <v>2242.1680000000001</v>
      </c>
      <c r="K27" s="14">
        <v>6304.3009999999995</v>
      </c>
      <c r="L27" s="14">
        <v>6212.7720000000008</v>
      </c>
      <c r="M27" s="14">
        <v>12517.073</v>
      </c>
      <c r="O27" s="11"/>
      <c r="P27" s="11"/>
      <c r="Q27" s="11"/>
    </row>
    <row r="28" spans="1:17" x14ac:dyDescent="0.35">
      <c r="A28" s="2">
        <v>2021</v>
      </c>
      <c r="B28" s="8">
        <v>3901.8760000000002</v>
      </c>
      <c r="C28" s="8">
        <v>4103.7209999999995</v>
      </c>
      <c r="D28" s="9">
        <v>8005.5969999999998</v>
      </c>
      <c r="E28" s="8">
        <v>1653.182</v>
      </c>
      <c r="F28" s="8">
        <v>1474.857</v>
      </c>
      <c r="G28" s="9">
        <v>3128.0390000000002</v>
      </c>
      <c r="H28" s="8">
        <v>1152.1110000000001</v>
      </c>
      <c r="I28" s="8">
        <v>1315.40299999999</v>
      </c>
      <c r="J28" s="9">
        <v>2467.5140000000001</v>
      </c>
      <c r="K28" s="14">
        <v>6707.1689999999999</v>
      </c>
      <c r="L28" s="14">
        <v>6893.9809999999898</v>
      </c>
      <c r="M28" s="14">
        <v>13601.150000000001</v>
      </c>
      <c r="O28" s="11"/>
      <c r="P28" s="11"/>
      <c r="Q28" s="11"/>
    </row>
    <row r="29" spans="1:17" ht="15" thickBot="1" x14ac:dyDescent="0.4">
      <c r="A29" s="5">
        <v>2022</v>
      </c>
      <c r="B29" s="6">
        <v>3869.9009999999998</v>
      </c>
      <c r="C29" s="6">
        <v>4168.1120000000001</v>
      </c>
      <c r="D29" s="10">
        <v>8038.0129999999999</v>
      </c>
      <c r="E29" s="6">
        <v>1958.125</v>
      </c>
      <c r="F29" s="6">
        <v>1701.4</v>
      </c>
      <c r="G29" s="10">
        <v>3659.5250000000001</v>
      </c>
      <c r="H29" s="6">
        <v>1104.126</v>
      </c>
      <c r="I29" s="6">
        <v>1317.981</v>
      </c>
      <c r="J29" s="10">
        <v>2422.107</v>
      </c>
      <c r="K29" s="15">
        <v>6932.152</v>
      </c>
      <c r="L29" s="15">
        <v>7187.4930000000004</v>
      </c>
      <c r="M29" s="15">
        <v>14119.645</v>
      </c>
      <c r="O29" s="11"/>
      <c r="P29" s="11"/>
      <c r="Q29" s="11"/>
    </row>
    <row r="31" spans="1:17" x14ac:dyDescent="0.35">
      <c r="K31" s="11"/>
      <c r="L31" s="11"/>
      <c r="M31" s="11"/>
    </row>
    <row r="32" spans="1:17" x14ac:dyDescent="0.35">
      <c r="K32" s="11"/>
      <c r="L32" s="11"/>
      <c r="M32" s="1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A2" sqref="A2"/>
    </sheetView>
  </sheetViews>
  <sheetFormatPr defaultRowHeight="14.5" x14ac:dyDescent="0.35"/>
  <cols>
    <col min="2" max="19" width="12.453125" customWidth="1"/>
  </cols>
  <sheetData>
    <row r="1" spans="1:17" ht="15.5" x14ac:dyDescent="0.35">
      <c r="A1" s="1" t="s">
        <v>105</v>
      </c>
    </row>
    <row r="2" spans="1:17" x14ac:dyDescent="0.35">
      <c r="A2" s="18" t="s">
        <v>44</v>
      </c>
    </row>
    <row r="3" spans="1:17" ht="15" thickBot="1" x14ac:dyDescent="0.4"/>
    <row r="4" spans="1:17" ht="37.5" customHeight="1" thickBot="1" x14ac:dyDescent="0.4">
      <c r="A4" s="3" t="s">
        <v>0</v>
      </c>
      <c r="B4" s="4" t="s">
        <v>1</v>
      </c>
      <c r="C4" s="4" t="s">
        <v>2</v>
      </c>
      <c r="D4" s="7" t="s">
        <v>3</v>
      </c>
      <c r="E4" s="4" t="s">
        <v>4</v>
      </c>
      <c r="F4" s="4" t="s">
        <v>5</v>
      </c>
      <c r="G4" s="7" t="s">
        <v>6</v>
      </c>
      <c r="H4" s="4" t="s">
        <v>10</v>
      </c>
      <c r="I4" s="4" t="s">
        <v>11</v>
      </c>
      <c r="J4" s="7" t="s">
        <v>12</v>
      </c>
      <c r="K4" s="17" t="s">
        <v>16</v>
      </c>
      <c r="L4" s="17" t="s">
        <v>17</v>
      </c>
      <c r="M4" s="17" t="s">
        <v>18</v>
      </c>
    </row>
    <row r="5" spans="1:17" x14ac:dyDescent="0.35">
      <c r="A5" s="2">
        <v>1998</v>
      </c>
      <c r="B5" s="8">
        <v>201885</v>
      </c>
      <c r="C5" s="8">
        <v>201913</v>
      </c>
      <c r="D5" s="9">
        <v>403798</v>
      </c>
      <c r="E5" s="8">
        <v>94647</v>
      </c>
      <c r="F5" s="8">
        <v>95216</v>
      </c>
      <c r="G5" s="9">
        <v>189863</v>
      </c>
      <c r="H5" s="8">
        <v>0</v>
      </c>
      <c r="I5" s="8">
        <v>0</v>
      </c>
      <c r="J5" s="9">
        <v>0</v>
      </c>
      <c r="K5" s="14">
        <v>296532</v>
      </c>
      <c r="L5" s="14">
        <v>297129</v>
      </c>
      <c r="M5" s="14">
        <v>593661</v>
      </c>
      <c r="O5" s="11"/>
      <c r="P5" s="11"/>
      <c r="Q5" s="11"/>
    </row>
    <row r="6" spans="1:17" x14ac:dyDescent="0.35">
      <c r="A6" s="2">
        <v>1999</v>
      </c>
      <c r="B6" s="8">
        <v>229982</v>
      </c>
      <c r="C6" s="8">
        <v>228777</v>
      </c>
      <c r="D6" s="9">
        <v>458759</v>
      </c>
      <c r="E6" s="8">
        <v>100224</v>
      </c>
      <c r="F6" s="8">
        <v>98772</v>
      </c>
      <c r="G6" s="9">
        <v>198996</v>
      </c>
      <c r="H6" s="8">
        <v>0</v>
      </c>
      <c r="I6" s="8">
        <v>0</v>
      </c>
      <c r="J6" s="9">
        <v>0</v>
      </c>
      <c r="K6" s="14">
        <v>330206</v>
      </c>
      <c r="L6" s="14">
        <v>327549</v>
      </c>
      <c r="M6" s="14">
        <v>657755</v>
      </c>
      <c r="O6" s="11"/>
      <c r="P6" s="11"/>
      <c r="Q6" s="11"/>
    </row>
    <row r="7" spans="1:17" x14ac:dyDescent="0.35">
      <c r="A7" s="2">
        <v>2000</v>
      </c>
      <c r="B7" s="8">
        <v>220801</v>
      </c>
      <c r="C7" s="8">
        <v>220824</v>
      </c>
      <c r="D7" s="9">
        <v>441625</v>
      </c>
      <c r="E7" s="8">
        <v>79071</v>
      </c>
      <c r="F7" s="8">
        <v>78884</v>
      </c>
      <c r="G7" s="9">
        <v>157955</v>
      </c>
      <c r="H7" s="8">
        <v>0</v>
      </c>
      <c r="I7" s="8">
        <v>0</v>
      </c>
      <c r="J7" s="9">
        <v>0</v>
      </c>
      <c r="K7" s="14">
        <v>299872</v>
      </c>
      <c r="L7" s="14">
        <v>299708</v>
      </c>
      <c r="M7" s="14">
        <v>599580</v>
      </c>
      <c r="O7" s="11"/>
      <c r="P7" s="11"/>
      <c r="Q7" s="11"/>
    </row>
    <row r="8" spans="1:17" x14ac:dyDescent="0.35">
      <c r="A8" s="2">
        <v>2001</v>
      </c>
      <c r="B8" s="8">
        <v>202389</v>
      </c>
      <c r="C8" s="8">
        <v>199785</v>
      </c>
      <c r="D8" s="9">
        <v>402174</v>
      </c>
      <c r="E8" s="8">
        <v>75531</v>
      </c>
      <c r="F8" s="8">
        <v>75548</v>
      </c>
      <c r="G8" s="9">
        <v>151079</v>
      </c>
      <c r="H8" s="8">
        <v>0</v>
      </c>
      <c r="I8" s="8">
        <v>0</v>
      </c>
      <c r="J8" s="9">
        <v>0</v>
      </c>
      <c r="K8" s="14">
        <v>277920</v>
      </c>
      <c r="L8" s="14">
        <v>275333</v>
      </c>
      <c r="M8" s="14">
        <v>553253</v>
      </c>
      <c r="O8" s="11"/>
      <c r="P8" s="11"/>
      <c r="Q8" s="11"/>
    </row>
    <row r="9" spans="1:17" x14ac:dyDescent="0.35">
      <c r="A9" s="2">
        <v>2002</v>
      </c>
      <c r="B9" s="8">
        <v>203631</v>
      </c>
      <c r="C9" s="8">
        <v>202141</v>
      </c>
      <c r="D9" s="9">
        <v>405772</v>
      </c>
      <c r="E9" s="8">
        <v>83377</v>
      </c>
      <c r="F9" s="8">
        <v>82664.999999999985</v>
      </c>
      <c r="G9" s="9">
        <v>166042</v>
      </c>
      <c r="H9" s="8">
        <v>0</v>
      </c>
      <c r="I9" s="8">
        <v>0</v>
      </c>
      <c r="J9" s="9">
        <v>0</v>
      </c>
      <c r="K9" s="14">
        <v>287008</v>
      </c>
      <c r="L9" s="14">
        <v>284806</v>
      </c>
      <c r="M9" s="14">
        <v>571814</v>
      </c>
      <c r="O9" s="11"/>
      <c r="P9" s="11"/>
      <c r="Q9" s="11"/>
    </row>
    <row r="10" spans="1:17" x14ac:dyDescent="0.35">
      <c r="A10" s="2">
        <v>2003</v>
      </c>
      <c r="B10" s="8">
        <v>208787</v>
      </c>
      <c r="C10" s="8">
        <v>199813</v>
      </c>
      <c r="D10" s="9">
        <v>408600</v>
      </c>
      <c r="E10" s="8">
        <v>90242</v>
      </c>
      <c r="F10" s="8">
        <v>88023</v>
      </c>
      <c r="G10" s="9">
        <v>178265</v>
      </c>
      <c r="H10" s="8">
        <v>0</v>
      </c>
      <c r="I10" s="8">
        <v>0</v>
      </c>
      <c r="J10" s="9">
        <v>0</v>
      </c>
      <c r="K10" s="14">
        <v>299029</v>
      </c>
      <c r="L10" s="14">
        <v>287836</v>
      </c>
      <c r="M10" s="14">
        <v>586865</v>
      </c>
      <c r="O10" s="11"/>
      <c r="P10" s="11"/>
      <c r="Q10" s="11"/>
    </row>
    <row r="11" spans="1:17" x14ac:dyDescent="0.35">
      <c r="A11" s="2">
        <v>2004</v>
      </c>
      <c r="B11" s="8">
        <v>208996</v>
      </c>
      <c r="C11" s="8">
        <v>202446</v>
      </c>
      <c r="D11" s="9">
        <v>411442</v>
      </c>
      <c r="E11" s="8">
        <v>90426</v>
      </c>
      <c r="F11" s="8">
        <v>87098.000000000015</v>
      </c>
      <c r="G11" s="9">
        <v>177524</v>
      </c>
      <c r="H11" s="8">
        <v>0</v>
      </c>
      <c r="I11" s="8">
        <v>0</v>
      </c>
      <c r="J11" s="9">
        <v>0</v>
      </c>
      <c r="K11" s="14">
        <v>299422</v>
      </c>
      <c r="L11" s="14">
        <v>289544</v>
      </c>
      <c r="M11" s="14">
        <v>588966</v>
      </c>
      <c r="O11" s="11"/>
      <c r="P11" s="11"/>
      <c r="Q11" s="11"/>
    </row>
    <row r="12" spans="1:17" x14ac:dyDescent="0.35">
      <c r="A12" s="2">
        <v>2005</v>
      </c>
      <c r="B12" s="8">
        <v>161454</v>
      </c>
      <c r="C12" s="8">
        <v>158376</v>
      </c>
      <c r="D12" s="9">
        <v>319830</v>
      </c>
      <c r="E12" s="8">
        <v>106216</v>
      </c>
      <c r="F12" s="8">
        <v>101785</v>
      </c>
      <c r="G12" s="9">
        <v>208001</v>
      </c>
      <c r="H12" s="8">
        <v>0</v>
      </c>
      <c r="I12" s="8">
        <v>0</v>
      </c>
      <c r="J12" s="9">
        <v>0</v>
      </c>
      <c r="K12" s="14">
        <v>267670</v>
      </c>
      <c r="L12" s="14">
        <v>260161</v>
      </c>
      <c r="M12" s="14">
        <v>527831</v>
      </c>
      <c r="O12" s="11"/>
      <c r="P12" s="11"/>
      <c r="Q12" s="11"/>
    </row>
    <row r="13" spans="1:17" x14ac:dyDescent="0.35">
      <c r="A13" s="2">
        <v>2006</v>
      </c>
      <c r="B13" s="8">
        <v>163652.00000000003</v>
      </c>
      <c r="C13" s="8">
        <v>157947.99999999997</v>
      </c>
      <c r="D13" s="9">
        <v>321600</v>
      </c>
      <c r="E13" s="8">
        <v>103513</v>
      </c>
      <c r="F13" s="8">
        <v>97757</v>
      </c>
      <c r="G13" s="9">
        <v>201270</v>
      </c>
      <c r="H13" s="8">
        <v>0</v>
      </c>
      <c r="I13" s="8">
        <v>0</v>
      </c>
      <c r="J13" s="9">
        <v>0</v>
      </c>
      <c r="K13" s="14">
        <v>267165</v>
      </c>
      <c r="L13" s="14">
        <v>255704.99999999997</v>
      </c>
      <c r="M13" s="14">
        <v>522870</v>
      </c>
      <c r="O13" s="11"/>
      <c r="P13" s="11"/>
      <c r="Q13" s="11"/>
    </row>
    <row r="14" spans="1:17" x14ac:dyDescent="0.35">
      <c r="A14" s="2">
        <v>2007</v>
      </c>
      <c r="B14" s="8">
        <v>168942</v>
      </c>
      <c r="C14" s="8">
        <v>164037</v>
      </c>
      <c r="D14" s="9">
        <v>332979</v>
      </c>
      <c r="E14" s="8">
        <v>120922.00000000001</v>
      </c>
      <c r="F14" s="8">
        <v>113239</v>
      </c>
      <c r="G14" s="9">
        <v>234161</v>
      </c>
      <c r="H14" s="8">
        <v>0</v>
      </c>
      <c r="I14" s="8">
        <v>0</v>
      </c>
      <c r="J14" s="9">
        <v>0</v>
      </c>
      <c r="K14" s="14">
        <v>289864</v>
      </c>
      <c r="L14" s="14">
        <v>277276</v>
      </c>
      <c r="M14" s="14">
        <v>567140</v>
      </c>
      <c r="O14" s="11"/>
      <c r="P14" s="11"/>
      <c r="Q14" s="11"/>
    </row>
    <row r="15" spans="1:17" x14ac:dyDescent="0.35">
      <c r="A15" s="2">
        <v>2008</v>
      </c>
      <c r="B15" s="8">
        <v>149089</v>
      </c>
      <c r="C15" s="8">
        <v>143677</v>
      </c>
      <c r="D15" s="9">
        <v>292766</v>
      </c>
      <c r="E15" s="8">
        <v>114960.00000000001</v>
      </c>
      <c r="F15" s="8">
        <v>109065.99999999999</v>
      </c>
      <c r="G15" s="9">
        <v>224026</v>
      </c>
      <c r="H15" s="8">
        <v>2</v>
      </c>
      <c r="I15" s="8">
        <v>0</v>
      </c>
      <c r="J15" s="9">
        <v>2</v>
      </c>
      <c r="K15" s="14">
        <v>264051</v>
      </c>
      <c r="L15" s="14">
        <v>252743</v>
      </c>
      <c r="M15" s="14">
        <v>516794</v>
      </c>
      <c r="O15" s="11"/>
      <c r="P15" s="11"/>
      <c r="Q15" s="11"/>
    </row>
    <row r="16" spans="1:17" x14ac:dyDescent="0.35">
      <c r="A16" s="2">
        <v>2009</v>
      </c>
      <c r="B16" s="8">
        <v>144256</v>
      </c>
      <c r="C16" s="8">
        <v>155839</v>
      </c>
      <c r="D16" s="9">
        <v>300095</v>
      </c>
      <c r="E16" s="8">
        <v>115259</v>
      </c>
      <c r="F16" s="8">
        <v>110449</v>
      </c>
      <c r="G16" s="9">
        <v>225708</v>
      </c>
      <c r="H16" s="8">
        <v>0</v>
      </c>
      <c r="I16" s="8">
        <v>5</v>
      </c>
      <c r="J16" s="9">
        <v>5</v>
      </c>
      <c r="K16" s="14">
        <v>259515</v>
      </c>
      <c r="L16" s="14">
        <v>266293</v>
      </c>
      <c r="M16" s="14">
        <v>525808</v>
      </c>
      <c r="O16" s="11"/>
      <c r="P16" s="11"/>
      <c r="Q16" s="11"/>
    </row>
    <row r="17" spans="1:17" x14ac:dyDescent="0.35">
      <c r="A17" s="2">
        <v>2010</v>
      </c>
      <c r="B17" s="8">
        <v>152810</v>
      </c>
      <c r="C17" s="8">
        <v>151099</v>
      </c>
      <c r="D17" s="9">
        <v>303909</v>
      </c>
      <c r="E17" s="8">
        <v>113839</v>
      </c>
      <c r="F17" s="8">
        <v>111508</v>
      </c>
      <c r="G17" s="9">
        <v>225347</v>
      </c>
      <c r="H17" s="8">
        <v>0</v>
      </c>
      <c r="I17" s="8">
        <v>0</v>
      </c>
      <c r="J17" s="9">
        <v>0</v>
      </c>
      <c r="K17" s="14">
        <v>266649</v>
      </c>
      <c r="L17" s="14">
        <v>262607</v>
      </c>
      <c r="M17" s="14">
        <v>529256</v>
      </c>
      <c r="O17" s="11"/>
      <c r="P17" s="11"/>
      <c r="Q17" s="11"/>
    </row>
    <row r="18" spans="1:17" x14ac:dyDescent="0.35">
      <c r="A18" s="2">
        <v>2011</v>
      </c>
      <c r="B18" s="8">
        <v>148326</v>
      </c>
      <c r="C18" s="8">
        <v>145371</v>
      </c>
      <c r="D18" s="9">
        <v>293697</v>
      </c>
      <c r="E18" s="8">
        <v>108977</v>
      </c>
      <c r="F18" s="8">
        <v>106860</v>
      </c>
      <c r="G18" s="9">
        <v>215837</v>
      </c>
      <c r="H18" s="8">
        <v>0</v>
      </c>
      <c r="I18" s="8">
        <v>0</v>
      </c>
      <c r="J18" s="9">
        <v>0</v>
      </c>
      <c r="K18" s="14">
        <v>257303</v>
      </c>
      <c r="L18" s="14">
        <v>252231</v>
      </c>
      <c r="M18" s="14">
        <v>509534</v>
      </c>
      <c r="O18" s="11"/>
      <c r="P18" s="11"/>
      <c r="Q18" s="11"/>
    </row>
    <row r="19" spans="1:17" x14ac:dyDescent="0.35">
      <c r="A19" s="2">
        <v>2012</v>
      </c>
      <c r="B19" s="8">
        <v>155067</v>
      </c>
      <c r="C19" s="8">
        <v>153653</v>
      </c>
      <c r="D19" s="9">
        <v>308720</v>
      </c>
      <c r="E19" s="8">
        <v>89191</v>
      </c>
      <c r="F19" s="8">
        <v>86700</v>
      </c>
      <c r="G19" s="9">
        <v>175891</v>
      </c>
      <c r="H19" s="8">
        <v>0</v>
      </c>
      <c r="I19" s="8">
        <v>0</v>
      </c>
      <c r="J19" s="9">
        <v>0</v>
      </c>
      <c r="K19" s="14">
        <v>244258</v>
      </c>
      <c r="L19" s="14">
        <v>240353</v>
      </c>
      <c r="M19" s="14">
        <v>484611</v>
      </c>
      <c r="O19" s="11"/>
      <c r="P19" s="11"/>
      <c r="Q19" s="11"/>
    </row>
    <row r="20" spans="1:17" x14ac:dyDescent="0.35">
      <c r="A20" s="2">
        <v>2013</v>
      </c>
      <c r="B20" s="8">
        <v>154648</v>
      </c>
      <c r="C20" s="8">
        <v>151555</v>
      </c>
      <c r="D20" s="9">
        <v>306203</v>
      </c>
      <c r="E20" s="8">
        <v>86981.000000000015</v>
      </c>
      <c r="F20" s="8">
        <v>83720</v>
      </c>
      <c r="G20" s="9">
        <v>170701</v>
      </c>
      <c r="H20" s="8">
        <v>0</v>
      </c>
      <c r="I20" s="8">
        <v>0</v>
      </c>
      <c r="J20" s="9">
        <v>0</v>
      </c>
      <c r="K20" s="14">
        <v>241629</v>
      </c>
      <c r="L20" s="14">
        <v>235275</v>
      </c>
      <c r="M20" s="14">
        <v>476904</v>
      </c>
      <c r="O20" s="11"/>
      <c r="P20" s="11"/>
      <c r="Q20" s="11"/>
    </row>
    <row r="21" spans="1:17" x14ac:dyDescent="0.35">
      <c r="A21" s="2">
        <v>2014</v>
      </c>
      <c r="B21" s="8">
        <v>153424.99999999997</v>
      </c>
      <c r="C21" s="8">
        <v>146494</v>
      </c>
      <c r="D21" s="9">
        <v>299919</v>
      </c>
      <c r="E21" s="8">
        <v>89437.000000000015</v>
      </c>
      <c r="F21" s="8">
        <v>85152</v>
      </c>
      <c r="G21" s="9">
        <v>174589</v>
      </c>
      <c r="H21" s="8">
        <v>0</v>
      </c>
      <c r="I21" s="8">
        <v>0</v>
      </c>
      <c r="J21" s="9">
        <v>0</v>
      </c>
      <c r="K21" s="14">
        <v>242862</v>
      </c>
      <c r="L21" s="14">
        <v>231646</v>
      </c>
      <c r="M21" s="14">
        <v>474508</v>
      </c>
      <c r="O21" s="11"/>
      <c r="P21" s="11"/>
      <c r="Q21" s="11"/>
    </row>
    <row r="22" spans="1:17" x14ac:dyDescent="0.35">
      <c r="A22" s="2">
        <v>2015</v>
      </c>
      <c r="B22" s="8">
        <v>155210.00000000009</v>
      </c>
      <c r="C22" s="8">
        <v>146174</v>
      </c>
      <c r="D22" s="9">
        <v>301384.00000000012</v>
      </c>
      <c r="E22" s="8">
        <v>81131</v>
      </c>
      <c r="F22" s="8">
        <v>77086</v>
      </c>
      <c r="G22" s="9">
        <v>158217</v>
      </c>
      <c r="H22" s="8">
        <v>0</v>
      </c>
      <c r="I22" s="8">
        <v>0</v>
      </c>
      <c r="J22" s="9">
        <v>0</v>
      </c>
      <c r="K22" s="14">
        <v>236341.00000000009</v>
      </c>
      <c r="L22" s="14">
        <v>223260</v>
      </c>
      <c r="M22" s="14">
        <v>459601.00000000012</v>
      </c>
      <c r="O22" s="11"/>
      <c r="P22" s="11"/>
      <c r="Q22" s="11"/>
    </row>
    <row r="23" spans="1:17" x14ac:dyDescent="0.35">
      <c r="A23" s="2">
        <v>2016</v>
      </c>
      <c r="B23" s="8">
        <v>167531</v>
      </c>
      <c r="C23" s="8">
        <v>153606</v>
      </c>
      <c r="D23" s="9">
        <v>321137</v>
      </c>
      <c r="E23" s="8">
        <v>70599</v>
      </c>
      <c r="F23" s="8">
        <v>66928</v>
      </c>
      <c r="G23" s="9">
        <v>137527</v>
      </c>
      <c r="H23" s="8">
        <v>0</v>
      </c>
      <c r="I23" s="8">
        <v>0</v>
      </c>
      <c r="J23" s="9">
        <v>0</v>
      </c>
      <c r="K23" s="14">
        <v>238130</v>
      </c>
      <c r="L23" s="14">
        <v>220534</v>
      </c>
      <c r="M23" s="14">
        <v>458664</v>
      </c>
      <c r="O23" s="11"/>
      <c r="P23" s="11"/>
      <c r="Q23" s="11"/>
    </row>
    <row r="24" spans="1:17" x14ac:dyDescent="0.35">
      <c r="A24" s="2">
        <v>2017</v>
      </c>
      <c r="B24" s="8">
        <v>173905</v>
      </c>
      <c r="C24" s="8">
        <v>157219</v>
      </c>
      <c r="D24" s="9">
        <v>331124</v>
      </c>
      <c r="E24" s="8">
        <v>71638</v>
      </c>
      <c r="F24" s="8">
        <v>67111</v>
      </c>
      <c r="G24" s="9">
        <v>138749</v>
      </c>
      <c r="H24" s="8">
        <v>245</v>
      </c>
      <c r="I24" s="8">
        <v>300</v>
      </c>
      <c r="J24" s="9">
        <v>545</v>
      </c>
      <c r="K24" s="14">
        <v>245788</v>
      </c>
      <c r="L24" s="14">
        <v>224630</v>
      </c>
      <c r="M24" s="14">
        <v>470418</v>
      </c>
      <c r="O24" s="11"/>
      <c r="P24" s="11"/>
      <c r="Q24" s="11"/>
    </row>
    <row r="25" spans="1:17" x14ac:dyDescent="0.35">
      <c r="A25" s="2">
        <v>2018</v>
      </c>
      <c r="B25" s="8">
        <v>172393</v>
      </c>
      <c r="C25" s="8">
        <v>157362</v>
      </c>
      <c r="D25" s="9">
        <v>329755</v>
      </c>
      <c r="E25" s="8">
        <v>69442</v>
      </c>
      <c r="F25" s="8">
        <v>64586</v>
      </c>
      <c r="G25" s="9">
        <v>134028</v>
      </c>
      <c r="H25" s="8">
        <v>231</v>
      </c>
      <c r="I25" s="8">
        <v>272</v>
      </c>
      <c r="J25" s="9">
        <v>503</v>
      </c>
      <c r="K25" s="14">
        <v>242066</v>
      </c>
      <c r="L25" s="14">
        <v>222220</v>
      </c>
      <c r="M25" s="14">
        <v>464286</v>
      </c>
      <c r="O25" s="11"/>
      <c r="P25" s="11"/>
      <c r="Q25" s="11"/>
    </row>
    <row r="26" spans="1:17" x14ac:dyDescent="0.35">
      <c r="A26" s="2">
        <v>2019</v>
      </c>
      <c r="B26" s="8">
        <v>179909</v>
      </c>
      <c r="C26" s="8">
        <v>163211</v>
      </c>
      <c r="D26" s="9">
        <v>343120</v>
      </c>
      <c r="E26" s="8">
        <v>64765</v>
      </c>
      <c r="F26" s="8">
        <v>60193</v>
      </c>
      <c r="G26" s="9">
        <v>124958</v>
      </c>
      <c r="H26" s="8">
        <v>40</v>
      </c>
      <c r="I26" s="8">
        <v>47</v>
      </c>
      <c r="J26" s="9">
        <v>87</v>
      </c>
      <c r="K26" s="14">
        <v>244714</v>
      </c>
      <c r="L26" s="14">
        <v>223451</v>
      </c>
      <c r="M26" s="14">
        <v>468165</v>
      </c>
      <c r="O26" s="11"/>
      <c r="P26" s="11"/>
      <c r="Q26" s="11"/>
    </row>
    <row r="27" spans="1:17" x14ac:dyDescent="0.35">
      <c r="A27" s="2">
        <v>2020</v>
      </c>
      <c r="B27" s="8">
        <v>123987.00000000001</v>
      </c>
      <c r="C27" s="8">
        <v>113726.00000000001</v>
      </c>
      <c r="D27" s="9">
        <v>237713.00000000003</v>
      </c>
      <c r="E27" s="8">
        <v>30293</v>
      </c>
      <c r="F27" s="8">
        <v>28083</v>
      </c>
      <c r="G27" s="9">
        <v>58376</v>
      </c>
      <c r="H27" s="8">
        <v>5</v>
      </c>
      <c r="I27" s="8">
        <v>0</v>
      </c>
      <c r="J27" s="9">
        <v>5</v>
      </c>
      <c r="K27" s="14">
        <v>154285</v>
      </c>
      <c r="L27" s="14">
        <v>141809</v>
      </c>
      <c r="M27" s="14">
        <v>296094</v>
      </c>
      <c r="O27" s="11"/>
      <c r="P27" s="11"/>
      <c r="Q27" s="11"/>
    </row>
    <row r="28" spans="1:17" x14ac:dyDescent="0.35">
      <c r="A28" s="2">
        <v>2021</v>
      </c>
      <c r="B28" s="8">
        <v>224399</v>
      </c>
      <c r="C28" s="8">
        <v>198389</v>
      </c>
      <c r="D28" s="9">
        <v>422788</v>
      </c>
      <c r="E28" s="8">
        <v>57287</v>
      </c>
      <c r="F28" s="8">
        <v>52536</v>
      </c>
      <c r="G28" s="9">
        <v>109823</v>
      </c>
      <c r="H28" s="8">
        <v>0</v>
      </c>
      <c r="I28" s="8">
        <v>0</v>
      </c>
      <c r="J28" s="9">
        <v>0</v>
      </c>
      <c r="K28" s="14">
        <v>281686</v>
      </c>
      <c r="L28" s="14">
        <v>250925</v>
      </c>
      <c r="M28" s="14">
        <v>532611</v>
      </c>
      <c r="O28" s="11"/>
      <c r="P28" s="11"/>
      <c r="Q28" s="11"/>
    </row>
    <row r="29" spans="1:17" ht="15" thickBot="1" x14ac:dyDescent="0.4">
      <c r="A29" s="5">
        <v>2022</v>
      </c>
      <c r="B29" s="6">
        <v>249007.99999999997</v>
      </c>
      <c r="C29" s="6">
        <v>231769.99999999997</v>
      </c>
      <c r="D29" s="10">
        <v>480777.99999999994</v>
      </c>
      <c r="E29" s="6">
        <v>53025.000000000007</v>
      </c>
      <c r="F29" s="6">
        <v>49528.000000000007</v>
      </c>
      <c r="G29" s="10">
        <v>102553.00000000001</v>
      </c>
      <c r="H29" s="6">
        <v>0</v>
      </c>
      <c r="I29" s="6">
        <v>0</v>
      </c>
      <c r="J29" s="10">
        <v>0</v>
      </c>
      <c r="K29" s="15">
        <v>302033</v>
      </c>
      <c r="L29" s="15">
        <v>281298</v>
      </c>
      <c r="M29" s="15">
        <v>583331</v>
      </c>
      <c r="O29" s="11"/>
      <c r="P29" s="11"/>
      <c r="Q29" s="11"/>
    </row>
    <row r="31" spans="1:17" x14ac:dyDescent="0.35">
      <c r="K31" s="11"/>
      <c r="L31" s="11"/>
      <c r="M31" s="1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J34" sqref="J34"/>
    </sheetView>
  </sheetViews>
  <sheetFormatPr defaultRowHeight="14.5" x14ac:dyDescent="0.35"/>
  <cols>
    <col min="2" max="19" width="12.453125" customWidth="1"/>
  </cols>
  <sheetData>
    <row r="1" spans="1:14" ht="15.5" x14ac:dyDescent="0.35">
      <c r="A1" s="1" t="s">
        <v>106</v>
      </c>
    </row>
    <row r="2" spans="1:14" x14ac:dyDescent="0.35">
      <c r="A2" s="18" t="s">
        <v>45</v>
      </c>
    </row>
    <row r="3" spans="1:14" ht="15" thickBot="1" x14ac:dyDescent="0.4"/>
    <row r="4" spans="1:14" ht="37.5" customHeight="1" thickBot="1" x14ac:dyDescent="0.4">
      <c r="A4" s="3" t="s">
        <v>0</v>
      </c>
      <c r="B4" s="4" t="s">
        <v>1</v>
      </c>
      <c r="C4" s="4" t="s">
        <v>2</v>
      </c>
      <c r="D4" s="7" t="s">
        <v>3</v>
      </c>
      <c r="E4" s="4" t="s">
        <v>10</v>
      </c>
      <c r="F4" s="4" t="s">
        <v>11</v>
      </c>
      <c r="G4" s="7" t="s">
        <v>12</v>
      </c>
      <c r="H4" s="17" t="s">
        <v>16</v>
      </c>
      <c r="I4" s="17" t="s">
        <v>17</v>
      </c>
      <c r="J4" s="17" t="s">
        <v>18</v>
      </c>
    </row>
    <row r="5" spans="1:14" x14ac:dyDescent="0.35">
      <c r="A5" s="2">
        <v>2000</v>
      </c>
      <c r="B5" s="8">
        <v>96253.25</v>
      </c>
      <c r="C5" s="8">
        <v>97162.980360000001</v>
      </c>
      <c r="D5" s="9">
        <v>193416.23035999999</v>
      </c>
      <c r="E5" s="8">
        <v>0</v>
      </c>
      <c r="F5" s="8">
        <v>0</v>
      </c>
      <c r="G5" s="9">
        <v>0</v>
      </c>
      <c r="H5" s="14">
        <v>96253.25</v>
      </c>
      <c r="I5" s="14">
        <v>97162.980360000001</v>
      </c>
      <c r="J5" s="14">
        <v>193416.23035999999</v>
      </c>
      <c r="L5" s="11"/>
      <c r="M5" s="11"/>
      <c r="N5" s="11"/>
    </row>
    <row r="6" spans="1:14" x14ac:dyDescent="0.35">
      <c r="A6" s="2">
        <v>2001</v>
      </c>
      <c r="B6" s="8">
        <v>85777.003389999998</v>
      </c>
      <c r="C6" s="8">
        <v>89749.758420000013</v>
      </c>
      <c r="D6" s="9">
        <v>175526.76181</v>
      </c>
      <c r="E6" s="8">
        <v>0</v>
      </c>
      <c r="F6" s="8">
        <v>0</v>
      </c>
      <c r="G6" s="9">
        <v>0</v>
      </c>
      <c r="H6" s="14">
        <v>85777.003389999998</v>
      </c>
      <c r="I6" s="14">
        <v>89749.758420000013</v>
      </c>
      <c r="J6" s="14">
        <v>175526.76181</v>
      </c>
      <c r="L6" s="11"/>
      <c r="M6" s="11"/>
      <c r="N6" s="11"/>
    </row>
    <row r="7" spans="1:14" x14ac:dyDescent="0.35">
      <c r="A7" s="2">
        <v>2002</v>
      </c>
      <c r="B7" s="8">
        <v>92347.010469999994</v>
      </c>
      <c r="C7" s="8">
        <v>94475.515770000013</v>
      </c>
      <c r="D7" s="9">
        <v>186822.52624000001</v>
      </c>
      <c r="E7" s="8">
        <v>0</v>
      </c>
      <c r="F7" s="8">
        <v>0</v>
      </c>
      <c r="G7" s="9">
        <v>0</v>
      </c>
      <c r="H7" s="14">
        <v>92347.010469999994</v>
      </c>
      <c r="I7" s="14">
        <v>94475.515770000013</v>
      </c>
      <c r="J7" s="14">
        <v>186822.52624000001</v>
      </c>
      <c r="L7" s="11"/>
      <c r="M7" s="11"/>
      <c r="N7" s="11"/>
    </row>
    <row r="8" spans="1:14" x14ac:dyDescent="0.35">
      <c r="A8" s="2">
        <v>2003</v>
      </c>
      <c r="B8" s="8">
        <v>103357.75012999999</v>
      </c>
      <c r="C8" s="8">
        <v>106356</v>
      </c>
      <c r="D8" s="9">
        <v>209713.75013</v>
      </c>
      <c r="E8" s="8">
        <v>0</v>
      </c>
      <c r="F8" s="8">
        <v>0</v>
      </c>
      <c r="G8" s="9">
        <v>0</v>
      </c>
      <c r="H8" s="14">
        <v>103357.75012999999</v>
      </c>
      <c r="I8" s="14">
        <v>106356</v>
      </c>
      <c r="J8" s="14">
        <v>209713.75013</v>
      </c>
      <c r="L8" s="11"/>
      <c r="M8" s="11"/>
      <c r="N8" s="11"/>
    </row>
    <row r="9" spans="1:14" x14ac:dyDescent="0.35">
      <c r="A9" s="2">
        <v>2004</v>
      </c>
      <c r="B9" s="8">
        <v>114384.25922800001</v>
      </c>
      <c r="C9" s="8">
        <v>114004.002966</v>
      </c>
      <c r="D9" s="9">
        <v>228388.26219400001</v>
      </c>
      <c r="E9" s="8">
        <v>0</v>
      </c>
      <c r="F9" s="8">
        <v>0</v>
      </c>
      <c r="G9" s="9">
        <v>0</v>
      </c>
      <c r="H9" s="14">
        <v>114384.25922800001</v>
      </c>
      <c r="I9" s="14">
        <v>114004.002966</v>
      </c>
      <c r="J9" s="14">
        <v>228388.26219400001</v>
      </c>
      <c r="L9" s="11"/>
      <c r="M9" s="11"/>
      <c r="N9" s="11"/>
    </row>
    <row r="10" spans="1:14" x14ac:dyDescent="0.35">
      <c r="A10" s="2">
        <v>2005</v>
      </c>
      <c r="B10" s="8">
        <v>106870.51862</v>
      </c>
      <c r="C10" s="8">
        <v>110203.50338499999</v>
      </c>
      <c r="D10" s="9">
        <v>217074.02200499998</v>
      </c>
      <c r="E10" s="8">
        <v>0</v>
      </c>
      <c r="F10" s="8">
        <v>0</v>
      </c>
      <c r="G10" s="9">
        <v>0</v>
      </c>
      <c r="H10" s="14">
        <v>106870.51862</v>
      </c>
      <c r="I10" s="14">
        <v>110203.50338499999</v>
      </c>
      <c r="J10" s="14">
        <v>217074.02200499998</v>
      </c>
      <c r="L10" s="11"/>
      <c r="M10" s="11"/>
      <c r="N10" s="11"/>
    </row>
    <row r="11" spans="1:14" x14ac:dyDescent="0.35">
      <c r="A11" s="2">
        <v>2006</v>
      </c>
      <c r="B11" s="8">
        <v>118057.01945399999</v>
      </c>
      <c r="C11" s="8">
        <v>117781.49990000001</v>
      </c>
      <c r="D11" s="9">
        <v>235838.51935399999</v>
      </c>
      <c r="E11" s="8">
        <v>12310.0016</v>
      </c>
      <c r="F11" s="8">
        <v>12169.98517</v>
      </c>
      <c r="G11" s="9">
        <v>24479.98677</v>
      </c>
      <c r="H11" s="14">
        <v>130367.021054</v>
      </c>
      <c r="I11" s="14">
        <v>129951.48507000001</v>
      </c>
      <c r="J11" s="14">
        <v>260318.50612399998</v>
      </c>
      <c r="L11" s="11"/>
      <c r="M11" s="11"/>
      <c r="N11" s="11"/>
    </row>
    <row r="12" spans="1:14" x14ac:dyDescent="0.35">
      <c r="A12" s="2">
        <v>2007</v>
      </c>
      <c r="B12" s="8">
        <v>130398.74018000001</v>
      </c>
      <c r="C12" s="8">
        <v>133103.77134200002</v>
      </c>
      <c r="D12" s="9">
        <v>263502.51152200002</v>
      </c>
      <c r="E12" s="8">
        <v>17895.76136</v>
      </c>
      <c r="F12" s="8">
        <v>17824.741270000002</v>
      </c>
      <c r="G12" s="9">
        <v>35720.502630000003</v>
      </c>
      <c r="H12" s="14">
        <v>148294.50154</v>
      </c>
      <c r="I12" s="14">
        <v>150928.51261200002</v>
      </c>
      <c r="J12" s="14">
        <v>299223.01415200002</v>
      </c>
      <c r="L12" s="11"/>
      <c r="M12" s="11"/>
      <c r="N12" s="11"/>
    </row>
    <row r="13" spans="1:14" x14ac:dyDescent="0.35">
      <c r="A13" s="2">
        <v>2008</v>
      </c>
      <c r="B13" s="8">
        <v>125234.49254500002</v>
      </c>
      <c r="C13" s="8">
        <v>129719.75907000001</v>
      </c>
      <c r="D13" s="9">
        <v>254954.25161500002</v>
      </c>
      <c r="E13" s="8">
        <v>16453.009899999997</v>
      </c>
      <c r="F13" s="8">
        <v>16642.000920000002</v>
      </c>
      <c r="G13" s="9">
        <v>33095.010819999996</v>
      </c>
      <c r="H13" s="14">
        <v>141687.50244500002</v>
      </c>
      <c r="I13" s="14">
        <v>146361.75999000002</v>
      </c>
      <c r="J13" s="14">
        <v>288049.26243500004</v>
      </c>
      <c r="L13" s="11"/>
      <c r="M13" s="11"/>
      <c r="N13" s="11"/>
    </row>
    <row r="14" spans="1:14" x14ac:dyDescent="0.35">
      <c r="A14" s="2">
        <v>2009</v>
      </c>
      <c r="B14" s="8">
        <v>106779.01546800001</v>
      </c>
      <c r="C14" s="8">
        <v>105843.52514</v>
      </c>
      <c r="D14" s="9">
        <v>212622.54060800001</v>
      </c>
      <c r="E14" s="8">
        <v>8544.5026500000004</v>
      </c>
      <c r="F14" s="8">
        <v>8919.9944300000006</v>
      </c>
      <c r="G14" s="9">
        <v>17464.497080000001</v>
      </c>
      <c r="H14" s="14">
        <v>115323.51811800001</v>
      </c>
      <c r="I14" s="14">
        <v>114763.51957</v>
      </c>
      <c r="J14" s="14">
        <v>230087.03768800001</v>
      </c>
      <c r="L14" s="11"/>
      <c r="M14" s="11"/>
      <c r="N14" s="11"/>
    </row>
    <row r="15" spans="1:14" x14ac:dyDescent="0.35">
      <c r="A15" s="2">
        <v>2010</v>
      </c>
      <c r="B15" s="8">
        <v>106315.47878499998</v>
      </c>
      <c r="C15" s="8">
        <v>108151.512103</v>
      </c>
      <c r="D15" s="9">
        <v>214466.990888</v>
      </c>
      <c r="E15" s="8">
        <v>4274.5007999999998</v>
      </c>
      <c r="F15" s="8">
        <v>4145.5022899999994</v>
      </c>
      <c r="G15" s="9">
        <v>8420.0030899999983</v>
      </c>
      <c r="H15" s="14">
        <v>110589.97958499998</v>
      </c>
      <c r="I15" s="14">
        <v>112297.014393</v>
      </c>
      <c r="J15" s="14">
        <v>222886.99397800001</v>
      </c>
      <c r="L15" s="11"/>
      <c r="M15" s="11"/>
      <c r="N15" s="11"/>
    </row>
    <row r="16" spans="1:14" x14ac:dyDescent="0.35">
      <c r="A16" s="2">
        <v>2011</v>
      </c>
      <c r="B16" s="8">
        <v>109477.74945200002</v>
      </c>
      <c r="C16" s="8">
        <v>109671.77980800001</v>
      </c>
      <c r="D16" s="9">
        <v>219149.52926000004</v>
      </c>
      <c r="E16" s="8">
        <v>5830.4998999999998</v>
      </c>
      <c r="F16" s="8">
        <v>5674.4991999999993</v>
      </c>
      <c r="G16" s="9">
        <v>11504.999099999999</v>
      </c>
      <c r="H16" s="14">
        <v>115308.24935200001</v>
      </c>
      <c r="I16" s="14">
        <v>115346.27900800001</v>
      </c>
      <c r="J16" s="14">
        <v>230654.52836000003</v>
      </c>
      <c r="L16" s="11"/>
      <c r="M16" s="11"/>
      <c r="N16" s="11"/>
    </row>
    <row r="17" spans="1:14" x14ac:dyDescent="0.35">
      <c r="A17" s="2">
        <v>2012</v>
      </c>
      <c r="B17" s="8">
        <v>108413.239726</v>
      </c>
      <c r="C17" s="8">
        <v>102945.98296000001</v>
      </c>
      <c r="D17" s="9">
        <v>211359.22268599999</v>
      </c>
      <c r="E17" s="8">
        <v>9893.741399999999</v>
      </c>
      <c r="F17" s="8">
        <v>9880.2543400000013</v>
      </c>
      <c r="G17" s="9">
        <v>19773.995739999998</v>
      </c>
      <c r="H17" s="14">
        <v>118306.981126</v>
      </c>
      <c r="I17" s="14">
        <v>112826.23730000001</v>
      </c>
      <c r="J17" s="14">
        <v>231133.21842599998</v>
      </c>
      <c r="L17" s="11"/>
      <c r="M17" s="11"/>
      <c r="N17" s="11"/>
    </row>
    <row r="18" spans="1:14" x14ac:dyDescent="0.35">
      <c r="A18" s="2">
        <v>2013</v>
      </c>
      <c r="B18" s="8">
        <v>103819.50212199999</v>
      </c>
      <c r="C18" s="8">
        <v>101510.49545399997</v>
      </c>
      <c r="D18" s="9">
        <v>205329.99757599997</v>
      </c>
      <c r="E18" s="8">
        <v>15816.50741</v>
      </c>
      <c r="F18" s="8">
        <v>15421.261470000001</v>
      </c>
      <c r="G18" s="9">
        <v>31237.768880000003</v>
      </c>
      <c r="H18" s="14">
        <v>119636.009532</v>
      </c>
      <c r="I18" s="14">
        <v>116931.75692399997</v>
      </c>
      <c r="J18" s="14">
        <v>236567.76645599998</v>
      </c>
      <c r="L18" s="11"/>
      <c r="M18" s="11"/>
      <c r="N18" s="11"/>
    </row>
    <row r="19" spans="1:14" x14ac:dyDescent="0.35">
      <c r="A19" s="2">
        <v>2014</v>
      </c>
      <c r="B19" s="8">
        <v>105178.72409999999</v>
      </c>
      <c r="C19" s="8">
        <v>105889.49617600002</v>
      </c>
      <c r="D19" s="9">
        <v>211068.22027600001</v>
      </c>
      <c r="E19" s="8">
        <v>22591.485159999997</v>
      </c>
      <c r="F19" s="8">
        <v>22913.258499999996</v>
      </c>
      <c r="G19" s="9">
        <v>45504.743659999993</v>
      </c>
      <c r="H19" s="14">
        <v>127770.20925999999</v>
      </c>
      <c r="I19" s="14">
        <v>128802.75467600001</v>
      </c>
      <c r="J19" s="14">
        <v>256572.96393600001</v>
      </c>
      <c r="L19" s="11"/>
      <c r="M19" s="11"/>
      <c r="N19" s="11"/>
    </row>
    <row r="20" spans="1:14" x14ac:dyDescent="0.35">
      <c r="A20" s="2">
        <v>2015</v>
      </c>
      <c r="B20" s="8">
        <v>104566.00029600001</v>
      </c>
      <c r="C20" s="8">
        <v>102919.00765200001</v>
      </c>
      <c r="D20" s="9">
        <v>207485.00794800004</v>
      </c>
      <c r="E20" s="8">
        <v>26684.247900000002</v>
      </c>
      <c r="F20" s="8">
        <v>25892.73533</v>
      </c>
      <c r="G20" s="9">
        <v>52576.983229999998</v>
      </c>
      <c r="H20" s="14">
        <v>131250.248196</v>
      </c>
      <c r="I20" s="14">
        <v>128811.74298200001</v>
      </c>
      <c r="J20" s="14">
        <v>260061.99117800005</v>
      </c>
      <c r="L20" s="11"/>
      <c r="M20" s="11"/>
      <c r="N20" s="11"/>
    </row>
    <row r="21" spans="1:14" x14ac:dyDescent="0.35">
      <c r="A21" s="2">
        <v>2016</v>
      </c>
      <c r="B21" s="8">
        <v>105499.47593499999</v>
      </c>
      <c r="C21" s="8">
        <v>105695.24778000001</v>
      </c>
      <c r="D21" s="9">
        <v>211194.723715</v>
      </c>
      <c r="E21" s="8">
        <v>21282.990118000002</v>
      </c>
      <c r="F21" s="8">
        <v>20966.239702999999</v>
      </c>
      <c r="G21" s="9">
        <v>42249.229821000001</v>
      </c>
      <c r="H21" s="14">
        <v>126782.466053</v>
      </c>
      <c r="I21" s="14">
        <v>126661.487483</v>
      </c>
      <c r="J21" s="14">
        <v>253443.95353599999</v>
      </c>
      <c r="L21" s="11"/>
      <c r="M21" s="11"/>
      <c r="N21" s="11"/>
    </row>
    <row r="22" spans="1:14" x14ac:dyDescent="0.35">
      <c r="A22" s="2">
        <v>2017</v>
      </c>
      <c r="B22" s="8">
        <v>108816.49999999988</v>
      </c>
      <c r="C22" s="8">
        <v>105802.49999999996</v>
      </c>
      <c r="D22" s="9">
        <v>214618.99999999983</v>
      </c>
      <c r="E22" s="8">
        <v>16204</v>
      </c>
      <c r="F22" s="8">
        <v>16269.999999999993</v>
      </c>
      <c r="G22" s="9">
        <v>32473.999999999993</v>
      </c>
      <c r="H22" s="14">
        <v>125020.49999999988</v>
      </c>
      <c r="I22" s="14">
        <v>122072.49999999994</v>
      </c>
      <c r="J22" s="14">
        <v>247092.99999999983</v>
      </c>
      <c r="L22" s="11"/>
      <c r="M22" s="11"/>
      <c r="N22" s="11"/>
    </row>
    <row r="23" spans="1:14" x14ac:dyDescent="0.35">
      <c r="A23" s="2">
        <v>2018</v>
      </c>
      <c r="B23" s="8">
        <v>110894.75000000007</v>
      </c>
      <c r="C23" s="8">
        <v>109868.50000000003</v>
      </c>
      <c r="D23" s="9">
        <v>220763.25000000012</v>
      </c>
      <c r="E23" s="8">
        <v>13021.25</v>
      </c>
      <c r="F23" s="8">
        <v>12781.25</v>
      </c>
      <c r="G23" s="9">
        <v>25802.5</v>
      </c>
      <c r="H23" s="14">
        <v>123916.00000000007</v>
      </c>
      <c r="I23" s="14">
        <v>122649.75000000003</v>
      </c>
      <c r="J23" s="14">
        <v>246565.75000000012</v>
      </c>
      <c r="L23" s="11"/>
      <c r="M23" s="11"/>
      <c r="N23" s="11"/>
    </row>
    <row r="24" spans="1:14" x14ac:dyDescent="0.35">
      <c r="A24" s="2">
        <v>2019</v>
      </c>
      <c r="B24" s="8">
        <v>113867.49999999991</v>
      </c>
      <c r="C24" s="8">
        <v>115685.99999999999</v>
      </c>
      <c r="D24" s="9">
        <v>229553.49999999988</v>
      </c>
      <c r="E24" s="8">
        <v>17933.999999999996</v>
      </c>
      <c r="F24" s="8">
        <v>17934.5</v>
      </c>
      <c r="G24" s="9">
        <v>35868.5</v>
      </c>
      <c r="H24" s="14">
        <v>131801.49999999991</v>
      </c>
      <c r="I24" s="14">
        <v>133620.5</v>
      </c>
      <c r="J24" s="14">
        <v>265421.99999999988</v>
      </c>
      <c r="L24" s="11"/>
      <c r="M24" s="11"/>
      <c r="N24" s="11"/>
    </row>
    <row r="25" spans="1:14" x14ac:dyDescent="0.35">
      <c r="A25" s="2">
        <v>2020</v>
      </c>
      <c r="B25" s="8">
        <v>102107.74999999996</v>
      </c>
      <c r="C25" s="8">
        <v>100069.49999999997</v>
      </c>
      <c r="D25" s="9">
        <v>202177.24999999994</v>
      </c>
      <c r="E25" s="8">
        <v>18029.75</v>
      </c>
      <c r="F25" s="8">
        <v>17369.5</v>
      </c>
      <c r="G25" s="9">
        <v>35399.25</v>
      </c>
      <c r="H25" s="14">
        <v>120137.49999999996</v>
      </c>
      <c r="I25" s="14">
        <v>117438.99999999997</v>
      </c>
      <c r="J25" s="14">
        <v>237576.49999999994</v>
      </c>
      <c r="L25" s="11"/>
      <c r="M25" s="11"/>
      <c r="N25" s="11"/>
    </row>
    <row r="26" spans="1:14" x14ac:dyDescent="0.35">
      <c r="A26" s="2">
        <v>2021</v>
      </c>
      <c r="B26" s="8">
        <v>118704</v>
      </c>
      <c r="C26" s="8">
        <v>117809.749999999</v>
      </c>
      <c r="D26" s="9">
        <v>236513.75</v>
      </c>
      <c r="E26" s="8">
        <v>20480.5</v>
      </c>
      <c r="F26" s="8">
        <v>20651.5</v>
      </c>
      <c r="G26" s="9">
        <v>41132</v>
      </c>
      <c r="H26" s="14">
        <v>139184.5</v>
      </c>
      <c r="I26" s="14">
        <v>138461.24999999901</v>
      </c>
      <c r="J26" s="14">
        <v>277645.75000000006</v>
      </c>
      <c r="L26" s="11"/>
      <c r="M26" s="11"/>
      <c r="N26" s="11"/>
    </row>
    <row r="27" spans="1:14" ht="15" thickBot="1" x14ac:dyDescent="0.4">
      <c r="A27" s="5">
        <v>2022</v>
      </c>
      <c r="B27" s="6">
        <v>112034.24999999997</v>
      </c>
      <c r="C27" s="6">
        <v>113119.75000000006</v>
      </c>
      <c r="D27" s="10">
        <v>225154.00000000003</v>
      </c>
      <c r="E27" s="6">
        <v>6488</v>
      </c>
      <c r="F27" s="6">
        <v>6212.25</v>
      </c>
      <c r="G27" s="10">
        <v>12700.25</v>
      </c>
      <c r="H27" s="15">
        <v>118522.24999999997</v>
      </c>
      <c r="I27" s="15">
        <v>119332.00000000006</v>
      </c>
      <c r="J27" s="15">
        <v>237854.25000000003</v>
      </c>
      <c r="L27" s="11"/>
      <c r="M27" s="11"/>
      <c r="N27" s="11"/>
    </row>
    <row r="29" spans="1:14" x14ac:dyDescent="0.35">
      <c r="H29" s="11"/>
      <c r="I29" s="11"/>
      <c r="J29" s="11"/>
    </row>
    <row r="30" spans="1:14" x14ac:dyDescent="0.35">
      <c r="J30" s="1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vt:lpstr>
      <vt:lpstr>Notes and Definitions</vt:lpstr>
      <vt:lpstr>Table 1</vt:lpstr>
      <vt:lpstr>Table 2a</vt:lpstr>
      <vt:lpstr>Table 2b</vt:lpstr>
      <vt:lpstr>Table 3</vt:lpstr>
      <vt:lpstr>Table 4</vt:lpstr>
    </vt:vector>
  </TitlesOfParts>
  <Company>NISRA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Ports Traffic Tables</dc:title>
  <dc:creator>Economic and Labour Market Statistics Branch</dc:creator>
  <cp:lastModifiedBy>O'Kane, Patrick</cp:lastModifiedBy>
  <dcterms:created xsi:type="dcterms:W3CDTF">2021-09-06T13:11:38Z</dcterms:created>
  <dcterms:modified xsi:type="dcterms:W3CDTF">2023-09-19T10:01:56Z</dcterms:modified>
</cp:coreProperties>
</file>