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50" activeTab="0"/>
  </bookViews>
  <sheets>
    <sheet name="Contents" sheetId="1" r:id="rId1"/>
    <sheet name="Table 1" sheetId="2" r:id="rId2"/>
    <sheet name="Figure 1" sheetId="3" r:id="rId3"/>
    <sheet name="Table 2" sheetId="4" r:id="rId4"/>
    <sheet name="Table 3" sheetId="5" r:id="rId5"/>
    <sheet name="Table 4" sheetId="6" r:id="rId6"/>
    <sheet name="Table 5" sheetId="7" r:id="rId7"/>
    <sheet name="Notes" sheetId="8" r:id="rId8"/>
  </sheets>
  <definedNames>
    <definedName name="_xlnm.Print_Area" localSheetId="1">'Table 1'!$A$1:$N$27</definedName>
  </definedNames>
  <calcPr fullCalcOnLoad="1"/>
</workbook>
</file>

<file path=xl/sharedStrings.xml><?xml version="1.0" encoding="utf-8"?>
<sst xmlns="http://schemas.openxmlformats.org/spreadsheetml/2006/main" count="263" uniqueCount="144">
  <si>
    <t>Registration Year</t>
  </si>
  <si>
    <t xml:space="preserve"> </t>
  </si>
  <si>
    <t>Total</t>
  </si>
  <si>
    <t>Mentioned on death certificate</t>
  </si>
  <si>
    <t xml:space="preserve">Of which </t>
  </si>
  <si>
    <t>MRSA</t>
  </si>
  <si>
    <t>Underlying cause of death</t>
  </si>
  <si>
    <t>Of which</t>
  </si>
  <si>
    <t>-</t>
  </si>
  <si>
    <t>Underlying cause as a percentage of mentions on death certificate</t>
  </si>
  <si>
    <t>Male</t>
  </si>
  <si>
    <t>Female</t>
  </si>
  <si>
    <t>All Persons</t>
  </si>
  <si>
    <t>Age Group</t>
  </si>
  <si>
    <t>Number</t>
  </si>
  <si>
    <t>Under 45</t>
  </si>
  <si>
    <t>45-74</t>
  </si>
  <si>
    <t>75+</t>
  </si>
  <si>
    <t>All Ages</t>
  </si>
  <si>
    <t>Underlying Cause of Death (ICD)</t>
  </si>
  <si>
    <t>ICD10 code</t>
  </si>
  <si>
    <t>Percentage of all causes</t>
  </si>
  <si>
    <t>Infectious &amp; Parasitic Diseases</t>
  </si>
  <si>
    <t>A00-B99</t>
  </si>
  <si>
    <t>Neoplasms</t>
  </si>
  <si>
    <t>C00-D48</t>
  </si>
  <si>
    <t>Endocrine, Nutritional and Metabolic Diseases</t>
  </si>
  <si>
    <t>E00-E90</t>
  </si>
  <si>
    <t>Diseases of the Circulatory System</t>
  </si>
  <si>
    <t>I00-I99</t>
  </si>
  <si>
    <t>Diseases of the Respiratory System</t>
  </si>
  <si>
    <t>J00-J99</t>
  </si>
  <si>
    <t>Diseases of the Digestive System</t>
  </si>
  <si>
    <t>K00-K93</t>
  </si>
  <si>
    <t>Diseases of the Genitourinary System</t>
  </si>
  <si>
    <t>N00-N99</t>
  </si>
  <si>
    <t>All Causes of Death</t>
  </si>
  <si>
    <t>Place of Death</t>
  </si>
  <si>
    <t>MRSA related deaths</t>
  </si>
  <si>
    <t xml:space="preserve">All deaths </t>
  </si>
  <si>
    <t xml:space="preserve">MRSA deaths as a percentage of all deaths </t>
  </si>
  <si>
    <t xml:space="preserve">Altnagelvin Area Hospital </t>
  </si>
  <si>
    <t xml:space="preserve">Antrim Area Hospital </t>
  </si>
  <si>
    <t xml:space="preserve">Ards Community Hospital </t>
  </si>
  <si>
    <t xml:space="preserve">Belfast City Hospital </t>
  </si>
  <si>
    <t xml:space="preserve">Braid Valley Hospital </t>
  </si>
  <si>
    <t xml:space="preserve">Causeway Hospital </t>
  </si>
  <si>
    <t xml:space="preserve">Craigavon Area Hospital </t>
  </si>
  <si>
    <t xml:space="preserve">Daisy Hill Hospital </t>
  </si>
  <si>
    <t xml:space="preserve">Downe Hospital </t>
  </si>
  <si>
    <t xml:space="preserve">Erne Hospital </t>
  </si>
  <si>
    <t xml:space="preserve">Lagan Valley Hospital </t>
  </si>
  <si>
    <t xml:space="preserve">Lurgan Hospital </t>
  </si>
  <si>
    <t xml:space="preserve">Mater Infirmorum Hospital </t>
  </si>
  <si>
    <t xml:space="preserve">Mid-Ulster Hospital </t>
  </si>
  <si>
    <t xml:space="preserve">Moyle Hospital </t>
  </si>
  <si>
    <t xml:space="preserve">Musgrave Park Hospital </t>
  </si>
  <si>
    <t xml:space="preserve">Robinson Memorial Hospital </t>
  </si>
  <si>
    <t>Royal Group of Hospitals</t>
  </si>
  <si>
    <t xml:space="preserve">South Tyrone Hospital </t>
  </si>
  <si>
    <t xml:space="preserve">Tyrone County Hospital </t>
  </si>
  <si>
    <t xml:space="preserve">Ulster Hospital </t>
  </si>
  <si>
    <t xml:space="preserve">Whiteabbey Hospital </t>
  </si>
  <si>
    <t>Nursing Homes</t>
  </si>
  <si>
    <t>Notes</t>
  </si>
  <si>
    <t>http://www.nisra.gov.uk/demography/default.asp29.htm</t>
  </si>
  <si>
    <t xml:space="preserve">If you have any queries about this publication please contact our Customer Services </t>
  </si>
  <si>
    <t>Section at:</t>
  </si>
  <si>
    <t>Address:</t>
  </si>
  <si>
    <t>Census Customer Services</t>
  </si>
  <si>
    <t>McAuley House</t>
  </si>
  <si>
    <t>2-14 Castle Street</t>
  </si>
  <si>
    <t>Belfast</t>
  </si>
  <si>
    <t>BT1 1SA</t>
  </si>
  <si>
    <t>Phone:</t>
  </si>
  <si>
    <t>Fax:</t>
  </si>
  <si>
    <t>Email:</t>
  </si>
  <si>
    <t>census.nisra@dfpni.gov.uk</t>
  </si>
  <si>
    <t>detailing in previous papers published by NISRA.  These can be found on the NISRA</t>
  </si>
  <si>
    <t>website at the following link:</t>
  </si>
  <si>
    <t>MRSA - Mentioned</t>
  </si>
  <si>
    <t>MRSA - Underlying</t>
  </si>
  <si>
    <t>MRSA Mention only</t>
  </si>
  <si>
    <r>
      <t xml:space="preserve">All </t>
    </r>
    <r>
      <rPr>
        <i/>
        <sz val="10"/>
        <rFont val="Arial"/>
        <family val="2"/>
      </rPr>
      <t>Staphylococcus</t>
    </r>
    <r>
      <rPr>
        <sz val="10"/>
        <rFont val="Arial"/>
        <family val="2"/>
      </rPr>
      <t xml:space="preserve"> aureus</t>
    </r>
  </si>
  <si>
    <r>
      <t xml:space="preserve">Percentage of </t>
    </r>
    <r>
      <rPr>
        <i/>
        <sz val="10"/>
        <rFont val="Arial"/>
        <family val="2"/>
      </rPr>
      <t>Staphylococcus aureus</t>
    </r>
    <r>
      <rPr>
        <sz val="10"/>
        <rFont val="Arial"/>
        <family val="2"/>
      </rPr>
      <t xml:space="preserve"> mentions that were MRSA</t>
    </r>
  </si>
  <si>
    <r>
      <t xml:space="preserve">All </t>
    </r>
    <r>
      <rPr>
        <i/>
        <sz val="10"/>
        <rFont val="Arial"/>
        <family val="2"/>
      </rPr>
      <t>Staphylococcus aureus</t>
    </r>
  </si>
  <si>
    <t>Cause of Death</t>
  </si>
  <si>
    <t xml:space="preserve">Table 1: Number of deaths with Staphylococcus aureus or MRSA mentioned and recorded as the underlying cause on the death </t>
  </si>
  <si>
    <t xml:space="preserve">Table 4: Number and percentage of deaths with Staphylococcus aureus or MRSA mentioned on the death certificate by underlying </t>
  </si>
  <si>
    <r>
      <t>The methodology for selecting deaths with MRSA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mentioned on the death certificate is</t>
    </r>
  </si>
  <si>
    <t>Responsible Statistician:</t>
  </si>
  <si>
    <t>David Marshall</t>
  </si>
  <si>
    <r>
      <t xml:space="preserve">MRSA </t>
    </r>
    <r>
      <rPr>
        <vertAlign val="superscript"/>
        <sz val="10"/>
        <rFont val="Arial"/>
        <family val="2"/>
      </rPr>
      <t>1</t>
    </r>
  </si>
  <si>
    <r>
      <t>Age-standardised mortality rate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deaths with MRSA mentioned</t>
    </r>
  </si>
  <si>
    <r>
      <t>1</t>
    </r>
    <r>
      <rPr>
        <sz val="10"/>
        <rFont val="Arial"/>
        <family val="2"/>
      </rPr>
      <t xml:space="preserve">  Rates per 1,000,000 population and standardised to the European standard population</t>
    </r>
  </si>
  <si>
    <r>
      <t>Table 2: Age-standardised mortality rates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for deaths with MRSA </t>
    </r>
  </si>
  <si>
    <r>
      <t>1</t>
    </r>
    <r>
      <rPr>
        <sz val="10"/>
        <rFont val="Arial"/>
        <family val="2"/>
      </rPr>
      <t xml:space="preserve">  Rates per 1,000,000 population</t>
    </r>
  </si>
  <si>
    <r>
      <t xml:space="preserve">All Other Hospitals </t>
    </r>
    <r>
      <rPr>
        <vertAlign val="superscript"/>
        <sz val="10"/>
        <color indexed="8"/>
        <rFont val="Arial"/>
        <family val="2"/>
      </rPr>
      <t>1</t>
    </r>
  </si>
  <si>
    <r>
      <t xml:space="preserve">All Other Places </t>
    </r>
    <r>
      <rPr>
        <vertAlign val="superscript"/>
        <sz val="10"/>
        <color indexed="8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</si>
  <si>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 All other hospitals are hospitals in which deaths occurred but none relating to MRSA</t>
    </r>
  </si>
  <si>
    <r>
      <t xml:space="preserve">2  </t>
    </r>
    <r>
      <rPr>
        <sz val="10"/>
        <rFont val="Arial"/>
        <family val="2"/>
      </rPr>
      <t>All other places of death include those deaths which occurred at home</t>
    </r>
  </si>
  <si>
    <r>
      <t>Table 3: Number of deaths and age-specific mortality rates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for deaths with MRSA mentioned on the death </t>
    </r>
  </si>
  <si>
    <r>
      <t>Age-Specific Mortality Rate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</si>
  <si>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 The ICD code specifies </t>
    </r>
    <r>
      <rPr>
        <i/>
        <sz val="10"/>
        <rFont val="Arial"/>
        <family val="2"/>
      </rPr>
      <t xml:space="preserve">Staphylococcus aureus </t>
    </r>
    <r>
      <rPr>
        <sz val="10"/>
        <rFont val="Arial"/>
        <family val="2"/>
      </rPr>
      <t>as the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underlying cause of death and a search on the text field shows that it was the methicillin </t>
    </r>
  </si>
  <si>
    <t xml:space="preserve">   resistant form</t>
  </si>
  <si>
    <t>Waterside Hospital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</si>
  <si>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</si>
  <si>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</si>
  <si>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</si>
  <si>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</si>
  <si>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</si>
  <si>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</si>
  <si>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</si>
  <si>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</si>
  <si>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</si>
  <si>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</si>
  <si>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>028 9034 8160</t>
  </si>
  <si>
    <t>028 9034 8161</t>
  </si>
  <si>
    <t>Release Date:</t>
  </si>
  <si>
    <r>
      <t>2012</t>
    </r>
    <r>
      <rPr>
        <vertAlign val="superscript"/>
        <sz val="10"/>
        <rFont val="Arial"/>
        <family val="2"/>
      </rPr>
      <t>P</t>
    </r>
  </si>
  <si>
    <r>
      <t>P</t>
    </r>
    <r>
      <rPr>
        <sz val="10"/>
        <rFont val="Arial"/>
        <family val="2"/>
      </rPr>
      <t xml:space="preserve">  2012 statistics are provisional until the publication of the 2012 Annual Report of the Registrar General</t>
    </r>
  </si>
  <si>
    <r>
      <t>certificate by sex and age, 2012</t>
    </r>
    <r>
      <rPr>
        <b/>
        <vertAlign val="superscript"/>
        <sz val="10"/>
        <rFont val="Arial"/>
        <family val="2"/>
      </rPr>
      <t>P</t>
    </r>
  </si>
  <si>
    <r>
      <t>Deaths with MRSA mentioned 2012</t>
    </r>
    <r>
      <rPr>
        <vertAlign val="superscript"/>
        <sz val="10"/>
        <rFont val="Arial"/>
        <family val="2"/>
      </rPr>
      <t>P</t>
    </r>
  </si>
  <si>
    <r>
      <t>cause of death (ICD), 2012</t>
    </r>
    <r>
      <rPr>
        <b/>
        <vertAlign val="superscript"/>
        <sz val="10"/>
        <rFont val="Arial"/>
        <family val="2"/>
      </rPr>
      <t>P</t>
    </r>
  </si>
  <si>
    <r>
      <t xml:space="preserve">Deaths with all </t>
    </r>
    <r>
      <rPr>
        <i/>
        <sz val="10"/>
        <rFont val="Arial"/>
        <family val="2"/>
      </rPr>
      <t>Staphylococcus aureus</t>
    </r>
    <r>
      <rPr>
        <sz val="10"/>
        <rFont val="Arial"/>
        <family val="2"/>
      </rPr>
      <t xml:space="preserve"> mentioned 2012</t>
    </r>
    <r>
      <rPr>
        <vertAlign val="superscript"/>
        <sz val="10"/>
        <rFont val="Arial"/>
        <family val="2"/>
      </rPr>
      <t>P</t>
    </r>
  </si>
  <si>
    <r>
      <t>Table 5: Number of deaths with MRSA mentioned on the death certificate by place of death, 2006-2012</t>
    </r>
    <r>
      <rPr>
        <b/>
        <vertAlign val="superscript"/>
        <sz val="10"/>
        <rFont val="Arial"/>
        <family val="2"/>
      </rPr>
      <t>P</t>
    </r>
  </si>
  <si>
    <r>
      <t>2006 to 2012</t>
    </r>
    <r>
      <rPr>
        <vertAlign val="superscript"/>
        <sz val="10"/>
        <rFont val="Arial"/>
        <family val="2"/>
      </rPr>
      <t>P</t>
    </r>
  </si>
  <si>
    <t>Contents</t>
  </si>
  <si>
    <r>
      <t>Table 3: Number of deaths and age-specific mortality rates1 for deaths with MRSA mentioned on the death certificate by sex and age, 2012</t>
    </r>
    <r>
      <rPr>
        <u val="single"/>
        <vertAlign val="superscript"/>
        <sz val="13"/>
        <color indexed="12"/>
        <rFont val="Arial"/>
        <family val="2"/>
      </rPr>
      <t>P</t>
    </r>
  </si>
  <si>
    <r>
      <t>Table 4: Number and percentage of deaths with Staphylococcus aureus or MRSA mentioned on the death certificate by underlying cause of death (ICD), 2012</t>
    </r>
    <r>
      <rPr>
        <u val="single"/>
        <vertAlign val="superscript"/>
        <sz val="13"/>
        <color indexed="12"/>
        <rFont val="Arial"/>
        <family val="2"/>
      </rPr>
      <t>P</t>
    </r>
  </si>
  <si>
    <r>
      <t>Table 5: Number of deaths with MRSA mentioned on the death certificate by place of death, 2006-2012</t>
    </r>
    <r>
      <rPr>
        <u val="single"/>
        <vertAlign val="superscript"/>
        <sz val="13"/>
        <color indexed="12"/>
        <rFont val="Arial"/>
        <family val="2"/>
      </rPr>
      <t>P</t>
    </r>
  </si>
  <si>
    <r>
      <t>certificate by registration year, 2002-2012</t>
    </r>
    <r>
      <rPr>
        <b/>
        <vertAlign val="superscript"/>
        <sz val="10"/>
        <rFont val="Arial"/>
        <family val="2"/>
      </rPr>
      <t>P</t>
    </r>
  </si>
  <si>
    <r>
      <t>Total
(2002-2012)</t>
    </r>
    <r>
      <rPr>
        <vertAlign val="superscript"/>
        <sz val="10"/>
        <rFont val="Arial"/>
        <family val="2"/>
      </rPr>
      <t>P</t>
    </r>
  </si>
  <si>
    <t>Table for Figure1:</t>
  </si>
  <si>
    <r>
      <t>mentioned on the death certificate by sex, 2002-2012</t>
    </r>
    <r>
      <rPr>
        <b/>
        <vertAlign val="superscript"/>
        <sz val="10"/>
        <rFont val="Arial"/>
        <family val="2"/>
      </rPr>
      <t>P</t>
    </r>
  </si>
  <si>
    <t>* Rates for 2002-2011 have been updated following the release of revised Mid-year population estimates at Northern Ireland level for the period 2001-2011 to take into account the 2011 Census.</t>
  </si>
  <si>
    <t>Mental and behavioural disorders</t>
  </si>
  <si>
    <t>F00-F99</t>
  </si>
  <si>
    <t>G00-H95</t>
  </si>
  <si>
    <t>Diseases of Nervous System and the Sense Organs</t>
  </si>
  <si>
    <r>
      <t>2012</t>
    </r>
    <r>
      <rPr>
        <vertAlign val="superscript"/>
        <sz val="10"/>
        <color indexed="9"/>
        <rFont val="Arial"/>
        <family val="2"/>
      </rPr>
      <t>P</t>
    </r>
  </si>
  <si>
    <r>
      <t>Table 1: Number of deaths with Staphylococcus aureus or MRSA mentioned and recorded as the underlying cause on the death certificate by registration year, 2002-2012</t>
    </r>
    <r>
      <rPr>
        <u val="single"/>
        <vertAlign val="superscript"/>
        <sz val="13"/>
        <color indexed="12"/>
        <rFont val="Arial"/>
        <family val="2"/>
      </rPr>
      <t>P</t>
    </r>
  </si>
  <si>
    <r>
      <t>Figure 1: Number of deaths with MRSA mentioned and recorded as the underlying cause on the death certificate by registration year, 2002-2012</t>
    </r>
    <r>
      <rPr>
        <u val="single"/>
        <vertAlign val="superscript"/>
        <sz val="13"/>
        <color indexed="12"/>
        <rFont val="Arial"/>
        <family val="2"/>
      </rPr>
      <t>P</t>
    </r>
  </si>
  <si>
    <r>
      <t>Table 2: Age-standardised mortality rates1 for deaths with MRSA mentioned on the death certificate by sex, 2002-2012</t>
    </r>
    <r>
      <rPr>
        <u val="single"/>
        <vertAlign val="superscript"/>
        <sz val="13"/>
        <color indexed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</si>
</sst>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###0"/>
    <numFmt numFmtId="171" formatCode="#,##0.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#.0"/>
    <numFmt numFmtId="177" formatCode="0.00000"/>
    <numFmt numFmtId="178" formatCode="0.0000"/>
    <numFmt numFmtId="179" formatCode="0.000"/>
  </numFmts>
  <fonts count="5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3"/>
      <name val="Arial"/>
      <family val="2"/>
    </font>
    <font>
      <u val="single"/>
      <sz val="13"/>
      <color indexed="12"/>
      <name val="Arial"/>
      <family val="2"/>
    </font>
    <font>
      <b/>
      <u val="single"/>
      <sz val="15"/>
      <name val="Arial"/>
      <family val="2"/>
    </font>
    <font>
      <u val="single"/>
      <vertAlign val="superscript"/>
      <sz val="13"/>
      <color indexed="12"/>
      <name val="Arial"/>
      <family val="2"/>
    </font>
    <font>
      <vertAlign val="superscript"/>
      <sz val="10"/>
      <color indexed="9"/>
      <name val="Arial"/>
      <family val="2"/>
    </font>
    <font>
      <sz val="11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8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168" fontId="7" fillId="0" borderId="24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8" fontId="2" fillId="0" borderId="13" xfId="0" applyNumberFormat="1" applyFont="1" applyBorder="1" applyAlignment="1">
      <alignment horizontal="center"/>
    </xf>
    <xf numFmtId="168" fontId="2" fillId="0" borderId="25" xfId="0" applyNumberFormat="1" applyFont="1" applyBorder="1" applyAlignment="1">
      <alignment horizontal="center"/>
    </xf>
    <xf numFmtId="168" fontId="7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2" fillId="0" borderId="24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169" fontId="2" fillId="0" borderId="24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28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4" fillId="0" borderId="0" xfId="53" applyFont="1" applyAlignment="1" applyProtection="1">
      <alignment/>
      <protection/>
    </xf>
    <xf numFmtId="0" fontId="0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9" fontId="7" fillId="0" borderId="3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Alignment="1">
      <alignment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wrapText="1"/>
    </xf>
    <xf numFmtId="169" fontId="2" fillId="0" borderId="23" xfId="0" applyNumberFormat="1" applyFont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9" fontId="2" fillId="0" borderId="27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4" fontId="0" fillId="0" borderId="0" xfId="0" applyNumberFormat="1" applyFont="1" applyAlignment="1">
      <alignment horizontal="left"/>
    </xf>
    <xf numFmtId="9" fontId="2" fillId="0" borderId="26" xfId="0" applyNumberFormat="1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53" applyFont="1" applyAlignment="1" applyProtection="1">
      <alignment/>
      <protection/>
    </xf>
    <xf numFmtId="0" fontId="15" fillId="0" borderId="0" xfId="0" applyFont="1" applyAlignment="1">
      <alignment/>
    </xf>
    <xf numFmtId="9" fontId="0" fillId="0" borderId="0" xfId="59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0" fillId="0" borderId="38" xfId="0" applyFont="1" applyBorder="1" applyAlignment="1">
      <alignment wrapText="1"/>
    </xf>
    <xf numFmtId="0" fontId="10" fillId="0" borderId="39" xfId="0" applyFont="1" applyBorder="1" applyAlignment="1">
      <alignment horizontal="center" wrapText="1"/>
    </xf>
    <xf numFmtId="0" fontId="6" fillId="0" borderId="40" xfId="0" applyFont="1" applyFill="1" applyBorder="1" applyAlignment="1">
      <alignment horizontal="center"/>
    </xf>
    <xf numFmtId="9" fontId="7" fillId="0" borderId="41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9" fontId="7" fillId="0" borderId="42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4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47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4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4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deaths with MRSA mentioned and recorded as the underlying cause on the death certificate by registration year, 2002-2012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35"/>
          <c:w val="0.93125"/>
          <c:h val="0.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1'!$A$90</c:f>
              <c:strCache>
                <c:ptCount val="1"/>
                <c:pt idx="0">
                  <c:v>MRSA - Underlying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1'!$B$88:$L$88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2012P</c:v>
                </c:pt>
              </c:strCache>
            </c:strRef>
          </c:cat>
          <c:val>
            <c:numRef>
              <c:f>'Table 1'!$B$90:$L$90</c:f>
              <c:numCache>
                <c:ptCount val="11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32</c:v>
                </c:pt>
                <c:pt idx="7">
                  <c:v>16</c:v>
                </c:pt>
                <c:pt idx="8">
                  <c:v>8</c:v>
                </c:pt>
                <c:pt idx="9">
                  <c:v>12</c:v>
                </c:pt>
                <c:pt idx="10">
                  <c:v>4</c:v>
                </c:pt>
              </c:numCache>
            </c:numRef>
          </c:val>
        </c:ser>
        <c:ser>
          <c:idx val="1"/>
          <c:order val="1"/>
          <c:tx>
            <c:strRef>
              <c:f>'Table 1'!$A$89</c:f>
              <c:strCache>
                <c:ptCount val="1"/>
                <c:pt idx="0">
                  <c:v>MRSA - Mentioned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1'!$B$88:$L$88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2012P</c:v>
                </c:pt>
              </c:strCache>
            </c:strRef>
          </c:cat>
          <c:val>
            <c:numRef>
              <c:f>'Table 1'!$B$92:$L$92</c:f>
              <c:numCache>
                <c:ptCount val="11"/>
                <c:pt idx="0">
                  <c:v>16</c:v>
                </c:pt>
                <c:pt idx="1">
                  <c:v>26</c:v>
                </c:pt>
                <c:pt idx="2">
                  <c:v>36</c:v>
                </c:pt>
                <c:pt idx="3">
                  <c:v>52</c:v>
                </c:pt>
                <c:pt idx="4">
                  <c:v>37</c:v>
                </c:pt>
                <c:pt idx="5">
                  <c:v>39</c:v>
                </c:pt>
                <c:pt idx="6">
                  <c:v>52</c:v>
                </c:pt>
                <c:pt idx="7">
                  <c:v>34</c:v>
                </c:pt>
                <c:pt idx="8">
                  <c:v>21</c:v>
                </c:pt>
                <c:pt idx="9">
                  <c:v>18</c:v>
                </c:pt>
                <c:pt idx="10">
                  <c:v>14</c:v>
                </c:pt>
              </c:numCache>
            </c:numRef>
          </c:val>
        </c:ser>
        <c:overlap val="100"/>
        <c:axId val="45419558"/>
        <c:axId val="6122839"/>
      </c:barChart>
      <c:catAx>
        <c:axId val="4541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Registration Year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2839"/>
        <c:crosses val="autoZero"/>
        <c:auto val="1"/>
        <c:lblOffset val="100"/>
        <c:tickLblSkip val="1"/>
        <c:noMultiLvlLbl val="0"/>
      </c:catAx>
      <c:valAx>
        <c:axId val="6122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9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075"/>
          <c:y val="0.2255"/>
          <c:w val="0.200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66675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ensus.nisra@dfpni.gov.uk" TargetMode="External" /><Relationship Id="rId2" Type="http://schemas.openxmlformats.org/officeDocument/2006/relationships/hyperlink" Target="http://www.nisra.gov.uk/demography/default.asp29.htm" TargetMode="External" /><Relationship Id="rId3" Type="http://schemas.openxmlformats.org/officeDocument/2006/relationships/oleObject" Target="../embeddings/oleObject_7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6384" width="9.140625" style="85" customWidth="1"/>
  </cols>
  <sheetData>
    <row r="1" ht="19.5">
      <c r="A1" s="87" t="s">
        <v>127</v>
      </c>
    </row>
    <row r="3" ht="19.5">
      <c r="A3" s="86" t="s">
        <v>141</v>
      </c>
    </row>
    <row r="5" ht="19.5">
      <c r="A5" s="86" t="s">
        <v>142</v>
      </c>
    </row>
    <row r="7" ht="19.5">
      <c r="A7" s="86" t="s">
        <v>143</v>
      </c>
    </row>
    <row r="9" ht="19.5">
      <c r="A9" s="86" t="s">
        <v>128</v>
      </c>
    </row>
    <row r="11" ht="19.5">
      <c r="A11" s="86" t="s">
        <v>129</v>
      </c>
    </row>
    <row r="13" ht="19.5">
      <c r="A13" s="86" t="s">
        <v>130</v>
      </c>
    </row>
    <row r="15" ht="16.5">
      <c r="A15" s="86" t="s">
        <v>64</v>
      </c>
    </row>
  </sheetData>
  <sheetProtection/>
  <hyperlinks>
    <hyperlink ref="A3" location="'Table 1'!A1" display="Table 1: Number of deaths with Staphylococcus aureus or MRSA mentioned and recorded as the underlying cause on the death certificate by registration year, 2001-2012P"/>
    <hyperlink ref="A5" location="'Figure 1'!A1" display="Figure 1: Number of deaths with MRSA mentioned and recorded as the underlying cause on the death certificate by registration year, 2001-2012P"/>
    <hyperlink ref="A7" location="'Table 2'!A1" display="Table 2: Age-standardised mortality rates1 for deaths with MRSA mentioned on the death certificate by sex, 2001-2012P"/>
    <hyperlink ref="A9" location="'Table 3'!A1" display="Table 3: Number of deaths and age-specific mortality rates1 for deaths with MRSA mentioned on the death certificate by sex and age, 2012P"/>
    <hyperlink ref="A11" location="'Table 4'!A1" display="Table 4: Number and percentage of deaths with Staphylococcus aureus or MRSA mentioned on the death certificate by underlying cause of death (ICD), 2012P"/>
    <hyperlink ref="A13" location="'Table 5'!A1" display="Table 5: Number of deaths with MRSA mentioned on the death certificate by place of death, 2006-2012P"/>
    <hyperlink ref="A15" location="Notes!A1" display="Not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34.140625" style="1" customWidth="1"/>
    <col min="2" max="12" width="8.140625" style="3" customWidth="1"/>
    <col min="13" max="13" width="12.421875" style="3" customWidth="1"/>
    <col min="14" max="14" width="7.00390625" style="1" customWidth="1"/>
    <col min="15" max="16384" width="9.140625" style="1" customWidth="1"/>
  </cols>
  <sheetData>
    <row r="1" spans="1:13" ht="12.75">
      <c r="A1" s="20" t="s">
        <v>87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>
      <c r="A2" s="20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13.5" thickBot="1"/>
    <row r="4" spans="1:13" ht="12.75">
      <c r="A4" s="108" t="s">
        <v>86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10" t="s">
        <v>132</v>
      </c>
    </row>
    <row r="5" spans="1:13" ht="14.25">
      <c r="A5" s="109"/>
      <c r="B5" s="13">
        <v>2002</v>
      </c>
      <c r="C5" s="13">
        <v>2003</v>
      </c>
      <c r="D5" s="13">
        <v>2004</v>
      </c>
      <c r="E5" s="13">
        <v>2005</v>
      </c>
      <c r="F5" s="13">
        <v>2006</v>
      </c>
      <c r="G5" s="13">
        <v>2007</v>
      </c>
      <c r="H5" s="13">
        <v>2008</v>
      </c>
      <c r="I5" s="7">
        <v>2009</v>
      </c>
      <c r="J5" s="25">
        <v>2010</v>
      </c>
      <c r="K5" s="63">
        <v>2011</v>
      </c>
      <c r="L5" s="63" t="s">
        <v>119</v>
      </c>
      <c r="M5" s="111"/>
    </row>
    <row r="6" spans="1:13" ht="12.75">
      <c r="A6" s="1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4"/>
    </row>
    <row r="7" spans="1:13" ht="12.75">
      <c r="A7" s="15" t="s">
        <v>83</v>
      </c>
      <c r="B7" s="4">
        <v>35</v>
      </c>
      <c r="C7" s="4">
        <v>41</v>
      </c>
      <c r="D7" s="4">
        <v>52</v>
      </c>
      <c r="E7" s="4">
        <v>76</v>
      </c>
      <c r="F7" s="4">
        <v>69</v>
      </c>
      <c r="G7" s="4">
        <v>70</v>
      </c>
      <c r="H7" s="4">
        <v>94</v>
      </c>
      <c r="I7" s="4">
        <v>59</v>
      </c>
      <c r="J7" s="4">
        <v>44</v>
      </c>
      <c r="K7" s="4">
        <v>39</v>
      </c>
      <c r="L7" s="4">
        <v>22</v>
      </c>
      <c r="M7" s="65">
        <v>601</v>
      </c>
    </row>
    <row r="8" spans="1:13" ht="12.75">
      <c r="A8" s="1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5"/>
    </row>
    <row r="9" spans="1:13" ht="12.75">
      <c r="A9" s="16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65"/>
    </row>
    <row r="10" spans="1:13" ht="12.75">
      <c r="A10" s="15" t="s">
        <v>5</v>
      </c>
      <c r="B10" s="4">
        <v>26</v>
      </c>
      <c r="C10" s="4">
        <v>30</v>
      </c>
      <c r="D10" s="4">
        <v>44</v>
      </c>
      <c r="E10" s="4">
        <v>69</v>
      </c>
      <c r="F10" s="4">
        <v>56</v>
      </c>
      <c r="G10" s="4">
        <v>59</v>
      </c>
      <c r="H10" s="4">
        <v>84</v>
      </c>
      <c r="I10" s="4">
        <v>50</v>
      </c>
      <c r="J10" s="4">
        <v>29</v>
      </c>
      <c r="K10" s="4">
        <v>30</v>
      </c>
      <c r="L10" s="4">
        <v>18</v>
      </c>
      <c r="M10" s="65">
        <v>495</v>
      </c>
    </row>
    <row r="11" spans="1:13" ht="12.75">
      <c r="A11" s="1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65"/>
    </row>
    <row r="12" spans="1:13" ht="25.5">
      <c r="A12" s="12" t="s">
        <v>84</v>
      </c>
      <c r="B12" s="5">
        <v>0.7428571428571429</v>
      </c>
      <c r="C12" s="5">
        <v>0.7317073170731707</v>
      </c>
      <c r="D12" s="5">
        <v>0.8461538461538461</v>
      </c>
      <c r="E12" s="5">
        <v>0.9078947368421053</v>
      </c>
      <c r="F12" s="5">
        <v>0.8115942028985508</v>
      </c>
      <c r="G12" s="5">
        <v>0.8428571428571429</v>
      </c>
      <c r="H12" s="5">
        <v>0.8936170212765957</v>
      </c>
      <c r="I12" s="5">
        <v>0.847457627118644</v>
      </c>
      <c r="J12" s="5">
        <v>0.6590909090909091</v>
      </c>
      <c r="K12" s="5">
        <v>0.7692307692307693</v>
      </c>
      <c r="L12" s="5">
        <v>0.8181818181818182</v>
      </c>
      <c r="M12" s="66">
        <v>0.8236272878535774</v>
      </c>
    </row>
    <row r="13" spans="1:13" ht="12.75">
      <c r="A13" s="1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7"/>
    </row>
    <row r="14" spans="1:13" ht="12.75">
      <c r="A14" s="17" t="s">
        <v>6</v>
      </c>
      <c r="B14" s="4" t="s">
        <v>1</v>
      </c>
      <c r="C14" s="4"/>
      <c r="D14" s="4" t="s">
        <v>1</v>
      </c>
      <c r="E14" s="4" t="s">
        <v>1</v>
      </c>
      <c r="F14" s="4"/>
      <c r="G14" s="4"/>
      <c r="H14" s="4"/>
      <c r="I14" s="4"/>
      <c r="J14" s="4"/>
      <c r="K14" s="4"/>
      <c r="L14" s="4"/>
      <c r="M14" s="65"/>
    </row>
    <row r="15" spans="1:13" ht="12.75">
      <c r="A15" s="15" t="s">
        <v>83</v>
      </c>
      <c r="B15" s="4">
        <v>15</v>
      </c>
      <c r="C15" s="4">
        <v>7</v>
      </c>
      <c r="D15" s="4">
        <v>12</v>
      </c>
      <c r="E15" s="4">
        <v>21</v>
      </c>
      <c r="F15" s="4">
        <v>27</v>
      </c>
      <c r="G15" s="4">
        <v>25</v>
      </c>
      <c r="H15" s="4">
        <v>38</v>
      </c>
      <c r="I15" s="4">
        <v>20</v>
      </c>
      <c r="J15" s="4">
        <v>16</v>
      </c>
      <c r="K15" s="4">
        <v>15</v>
      </c>
      <c r="L15" s="4">
        <v>5</v>
      </c>
      <c r="M15" s="65">
        <v>201</v>
      </c>
    </row>
    <row r="16" spans="1:13" ht="12.75">
      <c r="A16" s="1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5"/>
    </row>
    <row r="17" spans="1:13" ht="12.75">
      <c r="A17" s="16" t="s">
        <v>7</v>
      </c>
      <c r="B17" s="4" t="s">
        <v>1</v>
      </c>
      <c r="C17" s="4"/>
      <c r="D17" s="4" t="s">
        <v>1</v>
      </c>
      <c r="E17" s="4" t="s">
        <v>1</v>
      </c>
      <c r="F17" s="4"/>
      <c r="G17" s="4"/>
      <c r="H17" s="4"/>
      <c r="I17" s="4"/>
      <c r="J17" s="4"/>
      <c r="K17" s="4"/>
      <c r="L17" s="4"/>
      <c r="M17" s="65"/>
    </row>
    <row r="18" spans="1:13" ht="14.25">
      <c r="A18" s="12" t="s">
        <v>92</v>
      </c>
      <c r="B18" s="6">
        <v>10</v>
      </c>
      <c r="C18" s="6">
        <v>4</v>
      </c>
      <c r="D18" s="6">
        <v>8</v>
      </c>
      <c r="E18" s="6">
        <v>17</v>
      </c>
      <c r="F18" s="6">
        <v>19</v>
      </c>
      <c r="G18" s="6">
        <v>20</v>
      </c>
      <c r="H18" s="6">
        <v>32</v>
      </c>
      <c r="I18" s="6">
        <v>16</v>
      </c>
      <c r="J18" s="6">
        <v>8</v>
      </c>
      <c r="K18" s="6">
        <v>12</v>
      </c>
      <c r="L18" s="6">
        <v>4</v>
      </c>
      <c r="M18" s="62">
        <v>150</v>
      </c>
    </row>
    <row r="19" spans="1:13" ht="12.75">
      <c r="A19" s="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5"/>
    </row>
    <row r="20" spans="1:13" ht="12.75">
      <c r="A20" s="17" t="s">
        <v>9</v>
      </c>
      <c r="B20" s="4"/>
      <c r="C20" s="4"/>
      <c r="D20" s="4"/>
      <c r="E20" s="4" t="s">
        <v>1</v>
      </c>
      <c r="F20" s="4"/>
      <c r="G20" s="4"/>
      <c r="H20" s="4"/>
      <c r="I20" s="4"/>
      <c r="J20" s="4"/>
      <c r="K20" s="4"/>
      <c r="L20" s="4"/>
      <c r="M20" s="65"/>
    </row>
    <row r="21" spans="1:15" ht="12.75">
      <c r="A21" s="15" t="s">
        <v>85</v>
      </c>
      <c r="B21" s="8">
        <v>0.42857142857142855</v>
      </c>
      <c r="C21" s="8">
        <v>0.17073170731707318</v>
      </c>
      <c r="D21" s="8">
        <v>0.23076923076923078</v>
      </c>
      <c r="E21" s="8">
        <v>0.27631578947368424</v>
      </c>
      <c r="F21" s="8">
        <v>0.391304347826087</v>
      </c>
      <c r="G21" s="8">
        <v>0.35714285714285715</v>
      </c>
      <c r="H21" s="8">
        <v>0.40425531914893614</v>
      </c>
      <c r="I21" s="8">
        <v>0.3389830508474576</v>
      </c>
      <c r="J21" s="8">
        <v>0.36363636363636365</v>
      </c>
      <c r="K21" s="8">
        <v>0.38461538461538464</v>
      </c>
      <c r="L21" s="9">
        <v>0.22727272727272727</v>
      </c>
      <c r="M21" s="84">
        <v>0.33444259567387685</v>
      </c>
      <c r="O21" s="88"/>
    </row>
    <row r="22" spans="1:15" ht="15" thickBot="1">
      <c r="A22" s="18" t="s">
        <v>92</v>
      </c>
      <c r="B22" s="10">
        <v>0.38461538461538464</v>
      </c>
      <c r="C22" s="10">
        <v>0.13333333333333333</v>
      </c>
      <c r="D22" s="10">
        <v>0.18181818181818182</v>
      </c>
      <c r="E22" s="10">
        <v>0.2463768115942029</v>
      </c>
      <c r="F22" s="10">
        <v>0.3392857142857143</v>
      </c>
      <c r="G22" s="10">
        <v>0.3389830508474576</v>
      </c>
      <c r="H22" s="10">
        <v>0.38095238095238093</v>
      </c>
      <c r="I22" s="10">
        <v>0.32</v>
      </c>
      <c r="J22" s="10">
        <v>0.27586206896551724</v>
      </c>
      <c r="K22" s="10">
        <v>0.4</v>
      </c>
      <c r="L22" s="83">
        <v>0.2222222222222222</v>
      </c>
      <c r="M22" s="11">
        <v>0.30303030303030304</v>
      </c>
      <c r="O22" s="88"/>
    </row>
    <row r="24" ht="14.25">
      <c r="A24" s="2" t="s">
        <v>120</v>
      </c>
    </row>
    <row r="25" spans="1:12" ht="12.75">
      <c r="A25" s="106" t="s">
        <v>103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ht="12.75">
      <c r="A26" s="1" t="s">
        <v>104</v>
      </c>
    </row>
    <row r="85" spans="2:13" s="98" customFormat="1" ht="12.7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s="98" customFormat="1" ht="12.75">
      <c r="A86" s="98" t="s">
        <v>133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1:15" s="98" customFormat="1" ht="12.75">
      <c r="A87" s="100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0"/>
      <c r="O87" s="100"/>
    </row>
    <row r="88" spans="1:15" s="98" customFormat="1" ht="14.25">
      <c r="A88" s="102" t="s">
        <v>0</v>
      </c>
      <c r="B88" s="103">
        <f aca="true" t="shared" si="0" ref="B88:J88">B5</f>
        <v>2002</v>
      </c>
      <c r="C88" s="103">
        <f t="shared" si="0"/>
        <v>2003</v>
      </c>
      <c r="D88" s="103">
        <f t="shared" si="0"/>
        <v>2004</v>
      </c>
      <c r="E88" s="103">
        <f t="shared" si="0"/>
        <v>2005</v>
      </c>
      <c r="F88" s="103">
        <f t="shared" si="0"/>
        <v>2006</v>
      </c>
      <c r="G88" s="103">
        <f t="shared" si="0"/>
        <v>2007</v>
      </c>
      <c r="H88" s="103">
        <f t="shared" si="0"/>
        <v>2008</v>
      </c>
      <c r="I88" s="103">
        <f t="shared" si="0"/>
        <v>2009</v>
      </c>
      <c r="J88" s="103">
        <f t="shared" si="0"/>
        <v>2010</v>
      </c>
      <c r="K88" s="103">
        <v>2011</v>
      </c>
      <c r="L88" s="103" t="s">
        <v>140</v>
      </c>
      <c r="M88" s="100"/>
      <c r="N88" s="100"/>
      <c r="O88" s="100"/>
    </row>
    <row r="89" spans="1:15" s="98" customFormat="1" ht="12.75">
      <c r="A89" s="104" t="s">
        <v>80</v>
      </c>
      <c r="B89" s="103">
        <f aca="true" t="shared" si="1" ref="B89:I89">B10</f>
        <v>26</v>
      </c>
      <c r="C89" s="103">
        <f t="shared" si="1"/>
        <v>30</v>
      </c>
      <c r="D89" s="103">
        <f t="shared" si="1"/>
        <v>44</v>
      </c>
      <c r="E89" s="103">
        <f t="shared" si="1"/>
        <v>69</v>
      </c>
      <c r="F89" s="103">
        <f t="shared" si="1"/>
        <v>56</v>
      </c>
      <c r="G89" s="103">
        <f t="shared" si="1"/>
        <v>59</v>
      </c>
      <c r="H89" s="103">
        <f t="shared" si="1"/>
        <v>84</v>
      </c>
      <c r="I89" s="103">
        <f t="shared" si="1"/>
        <v>50</v>
      </c>
      <c r="J89" s="103">
        <f>J10</f>
        <v>29</v>
      </c>
      <c r="K89" s="103">
        <f>K10</f>
        <v>30</v>
      </c>
      <c r="L89" s="103">
        <f>L10</f>
        <v>18</v>
      </c>
      <c r="M89" s="100"/>
      <c r="N89" s="100"/>
      <c r="O89" s="100"/>
    </row>
    <row r="90" spans="1:15" s="98" customFormat="1" ht="12.75">
      <c r="A90" s="104" t="s">
        <v>81</v>
      </c>
      <c r="B90" s="103">
        <f aca="true" t="shared" si="2" ref="B90:I90">B18</f>
        <v>10</v>
      </c>
      <c r="C90" s="103">
        <f t="shared" si="2"/>
        <v>4</v>
      </c>
      <c r="D90" s="103">
        <f t="shared" si="2"/>
        <v>8</v>
      </c>
      <c r="E90" s="103">
        <f t="shared" si="2"/>
        <v>17</v>
      </c>
      <c r="F90" s="103">
        <f t="shared" si="2"/>
        <v>19</v>
      </c>
      <c r="G90" s="103">
        <f t="shared" si="2"/>
        <v>20</v>
      </c>
      <c r="H90" s="103">
        <f t="shared" si="2"/>
        <v>32</v>
      </c>
      <c r="I90" s="103">
        <f t="shared" si="2"/>
        <v>16</v>
      </c>
      <c r="J90" s="103">
        <f>J18</f>
        <v>8</v>
      </c>
      <c r="K90" s="103">
        <f>K18</f>
        <v>12</v>
      </c>
      <c r="L90" s="103">
        <f>L18</f>
        <v>4</v>
      </c>
      <c r="M90" s="100"/>
      <c r="N90" s="100"/>
      <c r="O90" s="100"/>
    </row>
    <row r="91" spans="1:15" s="98" customFormat="1" ht="12.75">
      <c r="A91" s="105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0"/>
      <c r="N91" s="100"/>
      <c r="O91" s="100"/>
    </row>
    <row r="92" spans="1:15" s="98" customFormat="1" ht="12.75">
      <c r="A92" s="104" t="s">
        <v>82</v>
      </c>
      <c r="B92" s="103">
        <f aca="true" t="shared" si="3" ref="B92:H92">B89-B90</f>
        <v>16</v>
      </c>
      <c r="C92" s="103">
        <f t="shared" si="3"/>
        <v>26</v>
      </c>
      <c r="D92" s="103">
        <f t="shared" si="3"/>
        <v>36</v>
      </c>
      <c r="E92" s="103">
        <f t="shared" si="3"/>
        <v>52</v>
      </c>
      <c r="F92" s="103">
        <f t="shared" si="3"/>
        <v>37</v>
      </c>
      <c r="G92" s="103">
        <f t="shared" si="3"/>
        <v>39</v>
      </c>
      <c r="H92" s="103">
        <f t="shared" si="3"/>
        <v>52</v>
      </c>
      <c r="I92" s="103">
        <f>I89-I90</f>
        <v>34</v>
      </c>
      <c r="J92" s="103">
        <f>J89-J90</f>
        <v>21</v>
      </c>
      <c r="K92" s="103">
        <f>K89-K90</f>
        <v>18</v>
      </c>
      <c r="L92" s="103">
        <f>L89-L90</f>
        <v>14</v>
      </c>
      <c r="M92" s="100"/>
      <c r="N92" s="100"/>
      <c r="O92" s="100"/>
    </row>
    <row r="93" spans="1:15" s="98" customFormat="1" ht="12.75">
      <c r="A93" s="100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0"/>
      <c r="O93" s="100"/>
    </row>
    <row r="94" spans="1:15" s="98" customFormat="1" ht="12.75">
      <c r="A94" s="100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0"/>
      <c r="O94" s="100"/>
    </row>
    <row r="95" spans="1:15" s="91" customFormat="1" ht="12.75">
      <c r="A95" s="89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89"/>
      <c r="O95" s="89"/>
    </row>
    <row r="96" spans="1:15" s="91" customFormat="1" ht="12.75">
      <c r="A96" s="89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89"/>
      <c r="O96" s="89"/>
    </row>
    <row r="97" spans="1:15" s="91" customFormat="1" ht="12.75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89"/>
      <c r="O97" s="89"/>
    </row>
    <row r="98" spans="1:15" s="91" customFormat="1" ht="12.75">
      <c r="A98" s="89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89"/>
      <c r="O98" s="89"/>
    </row>
    <row r="99" spans="1:15" ht="12.75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8"/>
      <c r="O99" s="68"/>
    </row>
    <row r="100" spans="1:15" ht="12.75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8"/>
      <c r="O100" s="68"/>
    </row>
    <row r="101" spans="1:15" ht="12.75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8"/>
      <c r="O101" s="68"/>
    </row>
    <row r="102" spans="1:15" ht="12.75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8"/>
      <c r="O102" s="68"/>
    </row>
    <row r="103" spans="1:15" ht="12.75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8"/>
      <c r="O103" s="68"/>
    </row>
    <row r="104" spans="1:15" ht="12.75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8"/>
      <c r="O104" s="68"/>
    </row>
    <row r="105" spans="1:15" ht="12.75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8"/>
      <c r="O105" s="68"/>
    </row>
    <row r="106" spans="1:15" ht="12.75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8"/>
      <c r="O106" s="68"/>
    </row>
    <row r="107" spans="1:15" ht="12.75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8"/>
      <c r="O107" s="68"/>
    </row>
    <row r="108" spans="1:15" ht="12.75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8"/>
      <c r="O108" s="68"/>
    </row>
    <row r="109" spans="1:15" ht="12.75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8"/>
      <c r="O109" s="68"/>
    </row>
    <row r="110" spans="1:15" ht="12.75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8"/>
      <c r="O110" s="68"/>
    </row>
  </sheetData>
  <sheetProtection/>
  <mergeCells count="4">
    <mergeCell ref="A25:L25"/>
    <mergeCell ref="A4:A5"/>
    <mergeCell ref="M4:M5"/>
    <mergeCell ref="B4:L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2.8515625" style="1" customWidth="1"/>
    <col min="2" max="4" width="14.421875" style="1" customWidth="1"/>
    <col min="5" max="16384" width="9.140625" style="1" customWidth="1"/>
  </cols>
  <sheetData>
    <row r="1" spans="1:11" ht="14.25">
      <c r="A1" s="20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4.25">
      <c r="A2" s="20" t="s">
        <v>134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3.5" thickBot="1"/>
    <row r="4" spans="1:4" ht="27.75" customHeight="1">
      <c r="A4" s="114" t="s">
        <v>0</v>
      </c>
      <c r="B4" s="112" t="s">
        <v>93</v>
      </c>
      <c r="C4" s="112"/>
      <c r="D4" s="116"/>
    </row>
    <row r="5" spans="1:4" ht="12.75">
      <c r="A5" s="115"/>
      <c r="B5" s="24" t="s">
        <v>10</v>
      </c>
      <c r="C5" s="25" t="s">
        <v>11</v>
      </c>
      <c r="D5" s="26" t="s">
        <v>12</v>
      </c>
    </row>
    <row r="6" spans="1:12" ht="12.75">
      <c r="A6" s="27">
        <v>2002</v>
      </c>
      <c r="B6" s="22">
        <v>12.773968071812682</v>
      </c>
      <c r="C6" s="23">
        <v>10.013460420781662</v>
      </c>
      <c r="D6" s="28">
        <v>10.846208173437528</v>
      </c>
      <c r="F6" s="70"/>
      <c r="G6" s="70"/>
      <c r="H6" s="70"/>
      <c r="J6" s="70"/>
      <c r="K6" s="70"/>
      <c r="L6" s="70"/>
    </row>
    <row r="7" spans="1:12" ht="12.75">
      <c r="A7" s="27">
        <v>2003</v>
      </c>
      <c r="B7" s="22">
        <v>17.86178541475662</v>
      </c>
      <c r="C7" s="23">
        <v>9.91743091092118</v>
      </c>
      <c r="D7" s="28">
        <v>13.30954829755848</v>
      </c>
      <c r="F7" s="70"/>
      <c r="G7" s="70"/>
      <c r="H7" s="70"/>
      <c r="J7" s="70"/>
      <c r="K7" s="70"/>
      <c r="L7" s="70"/>
    </row>
    <row r="8" spans="1:12" ht="12.75">
      <c r="A8" s="27">
        <v>2004</v>
      </c>
      <c r="B8" s="22">
        <v>29.064951106799736</v>
      </c>
      <c r="C8" s="23">
        <v>13.56268047297148</v>
      </c>
      <c r="D8" s="28">
        <v>19.200682146249097</v>
      </c>
      <c r="F8" s="70"/>
      <c r="G8" s="70"/>
      <c r="H8" s="70"/>
      <c r="J8" s="70"/>
      <c r="K8" s="70"/>
      <c r="L8" s="70"/>
    </row>
    <row r="9" spans="1:12" ht="12.75">
      <c r="A9" s="27">
        <v>2005</v>
      </c>
      <c r="B9" s="22">
        <v>40.101572709303554</v>
      </c>
      <c r="C9" s="23">
        <v>24.242864152712137</v>
      </c>
      <c r="D9" s="28">
        <v>29.538262302761545</v>
      </c>
      <c r="F9" s="70"/>
      <c r="G9" s="70"/>
      <c r="H9" s="70"/>
      <c r="J9" s="70"/>
      <c r="K9" s="70"/>
      <c r="L9" s="70"/>
    </row>
    <row r="10" spans="1:12" ht="12.75">
      <c r="A10" s="27">
        <v>2006</v>
      </c>
      <c r="B10" s="22">
        <v>36.63613681440986</v>
      </c>
      <c r="C10" s="23">
        <v>15.090077869874099</v>
      </c>
      <c r="D10" s="28">
        <v>23.67119222956671</v>
      </c>
      <c r="F10" s="70"/>
      <c r="G10" s="70"/>
      <c r="H10" s="70"/>
      <c r="J10" s="70"/>
      <c r="K10" s="70"/>
      <c r="L10" s="70"/>
    </row>
    <row r="11" spans="1:12" ht="12.75">
      <c r="A11" s="27">
        <v>2007</v>
      </c>
      <c r="B11" s="22">
        <v>37.549895403235475</v>
      </c>
      <c r="C11" s="23">
        <v>15.206426803595376</v>
      </c>
      <c r="D11" s="28">
        <v>23.278723469025227</v>
      </c>
      <c r="F11" s="70"/>
      <c r="G11" s="70"/>
      <c r="H11" s="70"/>
      <c r="J11" s="70"/>
      <c r="K11" s="70"/>
      <c r="L11" s="70"/>
    </row>
    <row r="12" spans="1:12" ht="12.75">
      <c r="A12" s="27">
        <v>2008</v>
      </c>
      <c r="B12" s="22">
        <v>43.21352159067337</v>
      </c>
      <c r="C12" s="23">
        <v>26.542511498265394</v>
      </c>
      <c r="D12" s="28">
        <v>33.66970090531049</v>
      </c>
      <c r="F12" s="70"/>
      <c r="G12" s="70"/>
      <c r="H12" s="70"/>
      <c r="J12" s="70"/>
      <c r="K12" s="70"/>
      <c r="L12" s="70"/>
    </row>
    <row r="13" spans="1:12" ht="12.75">
      <c r="A13" s="27">
        <v>2009</v>
      </c>
      <c r="B13" s="22">
        <v>23.971273841465372</v>
      </c>
      <c r="C13" s="23">
        <v>14.56093879450584</v>
      </c>
      <c r="D13" s="28">
        <v>18.40685465076266</v>
      </c>
      <c r="F13" s="70"/>
      <c r="G13" s="70"/>
      <c r="H13" s="70"/>
      <c r="J13" s="70"/>
      <c r="K13" s="70"/>
      <c r="L13" s="70"/>
    </row>
    <row r="14" spans="1:12" ht="12.75">
      <c r="A14" s="27">
        <v>2010</v>
      </c>
      <c r="B14" s="22">
        <v>18.25036986625548</v>
      </c>
      <c r="C14" s="23">
        <v>6.780025071049989</v>
      </c>
      <c r="D14" s="28">
        <v>10.641997781347584</v>
      </c>
      <c r="F14" s="70"/>
      <c r="G14" s="70"/>
      <c r="H14" s="70"/>
      <c r="J14" s="70"/>
      <c r="K14" s="70"/>
      <c r="L14" s="70"/>
    </row>
    <row r="15" spans="1:12" ht="12.75">
      <c r="A15" s="27">
        <v>2011</v>
      </c>
      <c r="B15" s="22">
        <v>16.14410134212598</v>
      </c>
      <c r="C15" s="23">
        <v>7.6943926850890305</v>
      </c>
      <c r="D15" s="28">
        <v>11.485357076083961</v>
      </c>
      <c r="F15" s="70"/>
      <c r="G15" s="70"/>
      <c r="H15" s="70"/>
      <c r="J15" s="70"/>
      <c r="K15" s="70"/>
      <c r="L15" s="70"/>
    </row>
    <row r="16" spans="1:12" ht="15" thickBot="1">
      <c r="A16" s="29" t="s">
        <v>119</v>
      </c>
      <c r="B16" s="30">
        <v>9.705211385761375</v>
      </c>
      <c r="C16" s="31">
        <v>4.120831117440705</v>
      </c>
      <c r="D16" s="32">
        <v>6.2846001164427605</v>
      </c>
      <c r="F16" s="70"/>
      <c r="G16" s="70"/>
      <c r="H16" s="70"/>
      <c r="J16" s="70"/>
      <c r="K16" s="70"/>
      <c r="L16" s="70"/>
    </row>
    <row r="18" ht="14.25">
      <c r="A18" s="2" t="s">
        <v>120</v>
      </c>
    </row>
    <row r="19" ht="14.25">
      <c r="A19" s="2" t="s">
        <v>94</v>
      </c>
    </row>
    <row r="20" ht="12.75">
      <c r="A20" s="33" t="s">
        <v>135</v>
      </c>
    </row>
  </sheetData>
  <sheetProtection/>
  <mergeCells count="2">
    <mergeCell ref="A4:A5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1.7109375" style="1" customWidth="1"/>
    <col min="2" max="7" width="13.57421875" style="1" customWidth="1"/>
    <col min="8" max="16384" width="9.140625" style="1" customWidth="1"/>
  </cols>
  <sheetData>
    <row r="1" spans="1:10" ht="14.25">
      <c r="A1" s="20" t="s">
        <v>101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>
      <c r="A2" s="20" t="s">
        <v>121</v>
      </c>
      <c r="B2" s="19"/>
      <c r="C2" s="19"/>
      <c r="D2" s="19"/>
      <c r="E2" s="19"/>
      <c r="F2" s="19"/>
      <c r="G2" s="19"/>
      <c r="H2" s="19"/>
      <c r="I2" s="19"/>
      <c r="J2" s="19"/>
    </row>
    <row r="3" ht="13.5" thickBot="1">
      <c r="B3" s="33"/>
    </row>
    <row r="4" spans="1:7" ht="13.5" customHeight="1">
      <c r="A4" s="108" t="s">
        <v>13</v>
      </c>
      <c r="B4" s="112" t="s">
        <v>122</v>
      </c>
      <c r="C4" s="112"/>
      <c r="D4" s="112"/>
      <c r="E4" s="112"/>
      <c r="F4" s="112"/>
      <c r="G4" s="116"/>
    </row>
    <row r="5" spans="1:7" ht="12.75">
      <c r="A5" s="117"/>
      <c r="B5" s="118" t="s">
        <v>14</v>
      </c>
      <c r="C5" s="119"/>
      <c r="D5" s="120"/>
      <c r="E5" s="121" t="s">
        <v>102</v>
      </c>
      <c r="F5" s="121"/>
      <c r="G5" s="122"/>
    </row>
    <row r="6" spans="1:7" ht="12.75">
      <c r="A6" s="109"/>
      <c r="B6" s="25" t="s">
        <v>10</v>
      </c>
      <c r="C6" s="25" t="s">
        <v>11</v>
      </c>
      <c r="D6" s="25" t="s">
        <v>12</v>
      </c>
      <c r="E6" s="25" t="s">
        <v>10</v>
      </c>
      <c r="F6" s="25" t="s">
        <v>11</v>
      </c>
      <c r="G6" s="26" t="s">
        <v>12</v>
      </c>
    </row>
    <row r="7" spans="1:7" ht="12.75">
      <c r="A7" s="38" t="s">
        <v>15</v>
      </c>
      <c r="B7" s="4" t="s">
        <v>8</v>
      </c>
      <c r="C7" s="4" t="s">
        <v>8</v>
      </c>
      <c r="D7" s="40" t="s">
        <v>8</v>
      </c>
      <c r="E7" s="22" t="s">
        <v>8</v>
      </c>
      <c r="F7" s="22" t="s">
        <v>8</v>
      </c>
      <c r="G7" s="28" t="s">
        <v>8</v>
      </c>
    </row>
    <row r="8" spans="1:7" ht="12.75">
      <c r="A8" s="38" t="s">
        <v>16</v>
      </c>
      <c r="B8" s="4">
        <v>2</v>
      </c>
      <c r="C8" s="4" t="s">
        <v>8</v>
      </c>
      <c r="D8" s="41">
        <v>2</v>
      </c>
      <c r="E8" s="22">
        <v>6.9</v>
      </c>
      <c r="F8" s="22" t="s">
        <v>8</v>
      </c>
      <c r="G8" s="28">
        <v>3.4</v>
      </c>
    </row>
    <row r="9" spans="1:7" ht="12.75">
      <c r="A9" s="38" t="s">
        <v>17</v>
      </c>
      <c r="B9" s="4">
        <v>8</v>
      </c>
      <c r="C9" s="4">
        <v>8</v>
      </c>
      <c r="D9" s="41">
        <v>16</v>
      </c>
      <c r="E9" s="22">
        <v>173.7</v>
      </c>
      <c r="F9" s="22">
        <v>109.7</v>
      </c>
      <c r="G9" s="28">
        <v>134.4</v>
      </c>
    </row>
    <row r="10" spans="1:7" ht="13.5" thickBot="1">
      <c r="A10" s="39" t="s">
        <v>18</v>
      </c>
      <c r="B10" s="34">
        <v>10</v>
      </c>
      <c r="C10" s="34">
        <v>8</v>
      </c>
      <c r="D10" s="35">
        <v>18</v>
      </c>
      <c r="E10" s="36">
        <v>11.2</v>
      </c>
      <c r="F10" s="36">
        <v>8.6</v>
      </c>
      <c r="G10" s="32">
        <v>9.9</v>
      </c>
    </row>
    <row r="12" ht="14.25">
      <c r="A12" s="2" t="s">
        <v>120</v>
      </c>
    </row>
    <row r="13" ht="14.25">
      <c r="A13" s="2" t="s">
        <v>96</v>
      </c>
    </row>
  </sheetData>
  <sheetProtection/>
  <mergeCells count="4">
    <mergeCell ref="A4:A6"/>
    <mergeCell ref="B5:D5"/>
    <mergeCell ref="E5:G5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1.8515625" style="42" customWidth="1"/>
    <col min="2" max="2" width="15.28125" style="44" customWidth="1"/>
    <col min="3" max="6" width="15.7109375" style="44" customWidth="1"/>
    <col min="7" max="16384" width="9.140625" style="42" customWidth="1"/>
  </cols>
  <sheetData>
    <row r="1" spans="1:7" ht="12.75">
      <c r="A1" s="20" t="s">
        <v>88</v>
      </c>
      <c r="B1" s="21"/>
      <c r="C1" s="21"/>
      <c r="D1" s="21"/>
      <c r="E1" s="21"/>
      <c r="F1" s="21"/>
      <c r="G1" s="21"/>
    </row>
    <row r="2" spans="1:7" ht="14.25">
      <c r="A2" s="20" t="s">
        <v>123</v>
      </c>
      <c r="B2" s="21"/>
      <c r="C2" s="21"/>
      <c r="D2" s="21"/>
      <c r="E2" s="21"/>
      <c r="F2" s="21"/>
      <c r="G2" s="21"/>
    </row>
    <row r="3" ht="13.5" thickBot="1">
      <c r="B3" s="43"/>
    </row>
    <row r="4" spans="1:6" ht="25.5" customHeight="1">
      <c r="A4" s="108" t="s">
        <v>19</v>
      </c>
      <c r="B4" s="123" t="s">
        <v>20</v>
      </c>
      <c r="C4" s="125" t="s">
        <v>124</v>
      </c>
      <c r="D4" s="113"/>
      <c r="E4" s="112" t="s">
        <v>122</v>
      </c>
      <c r="F4" s="116"/>
    </row>
    <row r="5" spans="1:6" ht="25.5">
      <c r="A5" s="109"/>
      <c r="B5" s="124"/>
      <c r="C5" s="25" t="s">
        <v>14</v>
      </c>
      <c r="D5" s="48" t="s">
        <v>21</v>
      </c>
      <c r="E5" s="25" t="s">
        <v>14</v>
      </c>
      <c r="F5" s="37" t="s">
        <v>21</v>
      </c>
    </row>
    <row r="6" spans="1:6" ht="12.75">
      <c r="A6" s="15" t="s">
        <v>22</v>
      </c>
      <c r="B6" s="45" t="s">
        <v>23</v>
      </c>
      <c r="C6" s="78">
        <v>4</v>
      </c>
      <c r="D6" s="79">
        <f aca="true" t="shared" si="0" ref="D6:D14">C6/$C$15</f>
        <v>0.18181818181818182</v>
      </c>
      <c r="E6" s="46">
        <v>3</v>
      </c>
      <c r="F6" s="79">
        <f aca="true" t="shared" si="1" ref="F6:F14">E6/$E$15</f>
        <v>0.16666666666666666</v>
      </c>
    </row>
    <row r="7" spans="1:6" ht="12.75">
      <c r="A7" s="15" t="s">
        <v>24</v>
      </c>
      <c r="B7" s="45" t="s">
        <v>25</v>
      </c>
      <c r="C7" s="78">
        <v>2</v>
      </c>
      <c r="D7" s="80">
        <f t="shared" si="0"/>
        <v>0.09090909090909091</v>
      </c>
      <c r="E7" s="46">
        <v>2</v>
      </c>
      <c r="F7" s="47">
        <f t="shared" si="1"/>
        <v>0.1111111111111111</v>
      </c>
    </row>
    <row r="8" spans="1:6" ht="25.5">
      <c r="A8" s="15" t="s">
        <v>26</v>
      </c>
      <c r="B8" s="45" t="s">
        <v>27</v>
      </c>
      <c r="C8" s="78">
        <v>1</v>
      </c>
      <c r="D8" s="80">
        <f t="shared" si="0"/>
        <v>0.045454545454545456</v>
      </c>
      <c r="E8" s="46">
        <v>1</v>
      </c>
      <c r="F8" s="47">
        <f t="shared" si="1"/>
        <v>0.05555555555555555</v>
      </c>
    </row>
    <row r="9" spans="1:6" ht="12.75">
      <c r="A9" s="15" t="s">
        <v>136</v>
      </c>
      <c r="B9" s="45" t="s">
        <v>137</v>
      </c>
      <c r="C9" s="78">
        <v>1</v>
      </c>
      <c r="D9" s="80">
        <f t="shared" si="0"/>
        <v>0.045454545454545456</v>
      </c>
      <c r="E9" s="46">
        <v>1</v>
      </c>
      <c r="F9" s="47">
        <f t="shared" si="1"/>
        <v>0.05555555555555555</v>
      </c>
    </row>
    <row r="10" spans="1:6" ht="25.5">
      <c r="A10" s="15" t="s">
        <v>139</v>
      </c>
      <c r="B10" s="45" t="s">
        <v>138</v>
      </c>
      <c r="C10" s="78">
        <v>1</v>
      </c>
      <c r="D10" s="80">
        <f t="shared" si="0"/>
        <v>0.045454545454545456</v>
      </c>
      <c r="E10" s="46">
        <v>1</v>
      </c>
      <c r="F10" s="47">
        <f t="shared" si="1"/>
        <v>0.05555555555555555</v>
      </c>
    </row>
    <row r="11" spans="1:6" ht="12.75">
      <c r="A11" s="15" t="s">
        <v>28</v>
      </c>
      <c r="B11" s="45" t="s">
        <v>29</v>
      </c>
      <c r="C11" s="78">
        <v>4</v>
      </c>
      <c r="D11" s="80">
        <f t="shared" si="0"/>
        <v>0.18181818181818182</v>
      </c>
      <c r="E11" s="46">
        <v>4</v>
      </c>
      <c r="F11" s="47">
        <f t="shared" si="1"/>
        <v>0.2222222222222222</v>
      </c>
    </row>
    <row r="12" spans="1:6" ht="12.75">
      <c r="A12" s="15" t="s">
        <v>30</v>
      </c>
      <c r="B12" s="45" t="s">
        <v>31</v>
      </c>
      <c r="C12" s="78">
        <v>3</v>
      </c>
      <c r="D12" s="80">
        <f t="shared" si="0"/>
        <v>0.13636363636363635</v>
      </c>
      <c r="E12" s="46">
        <v>3</v>
      </c>
      <c r="F12" s="47">
        <f t="shared" si="1"/>
        <v>0.16666666666666666</v>
      </c>
    </row>
    <row r="13" spans="1:6" ht="12.75">
      <c r="A13" s="15" t="s">
        <v>32</v>
      </c>
      <c r="B13" s="45" t="s">
        <v>33</v>
      </c>
      <c r="C13" s="78">
        <v>5</v>
      </c>
      <c r="D13" s="80">
        <f t="shared" si="0"/>
        <v>0.22727272727272727</v>
      </c>
      <c r="E13" s="46">
        <v>2</v>
      </c>
      <c r="F13" s="47">
        <f t="shared" si="1"/>
        <v>0.1111111111111111</v>
      </c>
    </row>
    <row r="14" spans="1:6" ht="26.25" thickBot="1">
      <c r="A14" s="15" t="s">
        <v>34</v>
      </c>
      <c r="B14" s="45" t="s">
        <v>35</v>
      </c>
      <c r="C14" s="78">
        <v>1</v>
      </c>
      <c r="D14" s="80">
        <f t="shared" si="0"/>
        <v>0.045454545454545456</v>
      </c>
      <c r="E14" s="46">
        <v>1</v>
      </c>
      <c r="F14" s="47">
        <f t="shared" si="1"/>
        <v>0.05555555555555555</v>
      </c>
    </row>
    <row r="15" spans="1:6" ht="13.5" thickBot="1">
      <c r="A15" s="92" t="s">
        <v>36</v>
      </c>
      <c r="B15" s="93"/>
      <c r="C15" s="94">
        <v>22</v>
      </c>
      <c r="D15" s="95">
        <v>1</v>
      </c>
      <c r="E15" s="96">
        <v>18</v>
      </c>
      <c r="F15" s="97">
        <v>1</v>
      </c>
    </row>
    <row r="17" ht="14.25">
      <c r="A17" s="2" t="s">
        <v>120</v>
      </c>
    </row>
  </sheetData>
  <sheetProtection/>
  <mergeCells count="4">
    <mergeCell ref="A4:A5"/>
    <mergeCell ref="B4:B5"/>
    <mergeCell ref="C4:D4"/>
    <mergeCell ref="E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8" sqref="L28"/>
    </sheetView>
  </sheetViews>
  <sheetFormatPr defaultColWidth="9.140625" defaultRowHeight="12.75"/>
  <cols>
    <col min="1" max="1" width="34.00390625" style="1" customWidth="1"/>
    <col min="2" max="8" width="8.00390625" style="1" customWidth="1"/>
    <col min="9" max="9" width="11.28125" style="1" customWidth="1"/>
    <col min="10" max="10" width="11.140625" style="1" customWidth="1"/>
    <col min="11" max="11" width="15.7109375" style="1" customWidth="1"/>
    <col min="12" max="16384" width="9.140625" style="1" customWidth="1"/>
  </cols>
  <sheetData>
    <row r="1" ht="14.25">
      <c r="A1" s="33" t="s">
        <v>125</v>
      </c>
    </row>
    <row r="2" ht="13.5" thickBot="1"/>
    <row r="3" spans="1:11" ht="14.25">
      <c r="A3" s="126" t="s">
        <v>37</v>
      </c>
      <c r="B3" s="112" t="s">
        <v>0</v>
      </c>
      <c r="C3" s="112"/>
      <c r="D3" s="112"/>
      <c r="E3" s="112"/>
      <c r="F3" s="112"/>
      <c r="G3" s="112"/>
      <c r="H3" s="113"/>
      <c r="I3" s="128" t="s">
        <v>126</v>
      </c>
      <c r="J3" s="128"/>
      <c r="K3" s="129"/>
    </row>
    <row r="4" spans="1:11" ht="38.25">
      <c r="A4" s="127"/>
      <c r="B4" s="48">
        <v>2006</v>
      </c>
      <c r="C4" s="48">
        <v>2007</v>
      </c>
      <c r="D4" s="48">
        <v>2008</v>
      </c>
      <c r="E4" s="48">
        <v>2009</v>
      </c>
      <c r="F4" s="48">
        <v>2010</v>
      </c>
      <c r="G4" s="48">
        <v>2011</v>
      </c>
      <c r="H4" s="61" t="s">
        <v>119</v>
      </c>
      <c r="I4" s="48" t="s">
        <v>38</v>
      </c>
      <c r="J4" s="48" t="s">
        <v>39</v>
      </c>
      <c r="K4" s="37" t="s">
        <v>40</v>
      </c>
    </row>
    <row r="5" spans="1:11" ht="12.75">
      <c r="A5" s="38" t="s">
        <v>41</v>
      </c>
      <c r="B5" s="71">
        <v>1</v>
      </c>
      <c r="C5" s="49">
        <v>2</v>
      </c>
      <c r="D5" s="49">
        <v>3</v>
      </c>
      <c r="E5" s="49" t="s">
        <v>8</v>
      </c>
      <c r="F5" s="49">
        <v>3</v>
      </c>
      <c r="G5" s="72">
        <v>3</v>
      </c>
      <c r="H5" s="50">
        <v>2</v>
      </c>
      <c r="I5" s="51">
        <v>14</v>
      </c>
      <c r="J5" s="52">
        <v>4250</v>
      </c>
      <c r="K5" s="55">
        <v>0.0032941176470588237</v>
      </c>
    </row>
    <row r="6" spans="1:11" ht="12.75">
      <c r="A6" s="56" t="s">
        <v>42</v>
      </c>
      <c r="B6" s="71">
        <v>2</v>
      </c>
      <c r="C6" s="49">
        <v>4</v>
      </c>
      <c r="D6" s="49">
        <v>4</v>
      </c>
      <c r="E6" s="49">
        <v>1</v>
      </c>
      <c r="F6" s="49">
        <v>1</v>
      </c>
      <c r="G6" s="49">
        <v>3</v>
      </c>
      <c r="H6" s="53" t="s">
        <v>8</v>
      </c>
      <c r="I6" s="51">
        <v>15</v>
      </c>
      <c r="J6" s="52">
        <v>5341</v>
      </c>
      <c r="K6" s="55">
        <v>0.0028084628346751544</v>
      </c>
    </row>
    <row r="7" spans="1:11" ht="12.75">
      <c r="A7" s="56" t="s">
        <v>43</v>
      </c>
      <c r="B7" s="71" t="s">
        <v>8</v>
      </c>
      <c r="C7" s="49" t="s">
        <v>8</v>
      </c>
      <c r="D7" s="49" t="s">
        <v>8</v>
      </c>
      <c r="E7" s="49" t="s">
        <v>8</v>
      </c>
      <c r="F7" s="49" t="s">
        <v>8</v>
      </c>
      <c r="G7" s="49" t="s">
        <v>8</v>
      </c>
      <c r="H7" s="53" t="s">
        <v>8</v>
      </c>
      <c r="I7" s="51" t="s">
        <v>8</v>
      </c>
      <c r="J7" s="4">
        <v>123</v>
      </c>
      <c r="K7" s="55" t="s">
        <v>8</v>
      </c>
    </row>
    <row r="8" spans="1:11" ht="13.5" customHeight="1">
      <c r="A8" s="56" t="s">
        <v>44</v>
      </c>
      <c r="B8" s="71">
        <v>8</v>
      </c>
      <c r="C8" s="49">
        <v>2</v>
      </c>
      <c r="D8" s="49">
        <v>7</v>
      </c>
      <c r="E8" s="49">
        <v>2</v>
      </c>
      <c r="F8" s="49">
        <v>4</v>
      </c>
      <c r="G8" s="49">
        <v>1</v>
      </c>
      <c r="H8" s="53">
        <v>3</v>
      </c>
      <c r="I8" s="51">
        <v>27</v>
      </c>
      <c r="J8" s="52">
        <v>5912</v>
      </c>
      <c r="K8" s="55">
        <v>0.004566982408660352</v>
      </c>
    </row>
    <row r="9" spans="1:11" ht="12.75">
      <c r="A9" s="56" t="s">
        <v>45</v>
      </c>
      <c r="B9" s="71">
        <v>1</v>
      </c>
      <c r="C9" s="49" t="s">
        <v>8</v>
      </c>
      <c r="D9" s="49" t="s">
        <v>8</v>
      </c>
      <c r="E9" s="49" t="s">
        <v>8</v>
      </c>
      <c r="F9" s="49" t="s">
        <v>8</v>
      </c>
      <c r="G9" s="49" t="s">
        <v>8</v>
      </c>
      <c r="H9" s="53" t="s">
        <v>8</v>
      </c>
      <c r="I9" s="51">
        <v>1</v>
      </c>
      <c r="J9" s="4">
        <v>318</v>
      </c>
      <c r="K9" s="55">
        <v>0.0031446540880503146</v>
      </c>
    </row>
    <row r="10" spans="1:11" ht="12.75">
      <c r="A10" s="56" t="s">
        <v>46</v>
      </c>
      <c r="B10" s="71">
        <v>1</v>
      </c>
      <c r="C10" s="49">
        <v>2</v>
      </c>
      <c r="D10" s="49">
        <v>4</v>
      </c>
      <c r="E10" s="49">
        <v>3</v>
      </c>
      <c r="F10" s="49">
        <v>2</v>
      </c>
      <c r="G10" s="49">
        <v>2</v>
      </c>
      <c r="H10" s="53">
        <v>3</v>
      </c>
      <c r="I10" s="51">
        <v>17</v>
      </c>
      <c r="J10" s="52">
        <v>2340</v>
      </c>
      <c r="K10" s="55">
        <v>0.007264957264957265</v>
      </c>
    </row>
    <row r="11" spans="1:11" ht="12.75">
      <c r="A11" s="56" t="s">
        <v>47</v>
      </c>
      <c r="B11" s="71">
        <v>11</v>
      </c>
      <c r="C11" s="49">
        <v>7</v>
      </c>
      <c r="D11" s="49">
        <v>8</v>
      </c>
      <c r="E11" s="49">
        <v>4</v>
      </c>
      <c r="F11" s="49">
        <v>2</v>
      </c>
      <c r="G11" s="49">
        <v>3</v>
      </c>
      <c r="H11" s="53">
        <v>2</v>
      </c>
      <c r="I11" s="51">
        <v>37</v>
      </c>
      <c r="J11" s="52">
        <v>5066</v>
      </c>
      <c r="K11" s="55">
        <v>0.007303592577970786</v>
      </c>
    </row>
    <row r="12" spans="1:11" ht="12.75">
      <c r="A12" s="56" t="s">
        <v>48</v>
      </c>
      <c r="B12" s="71" t="s">
        <v>8</v>
      </c>
      <c r="C12" s="49">
        <v>1</v>
      </c>
      <c r="D12" s="49" t="s">
        <v>8</v>
      </c>
      <c r="E12" s="49">
        <v>2</v>
      </c>
      <c r="F12" s="49">
        <v>1</v>
      </c>
      <c r="G12" s="49">
        <v>3</v>
      </c>
      <c r="H12" s="53" t="s">
        <v>8</v>
      </c>
      <c r="I12" s="51">
        <v>7</v>
      </c>
      <c r="J12" s="52">
        <v>2136</v>
      </c>
      <c r="K12" s="55">
        <v>0.0032771535580524347</v>
      </c>
    </row>
    <row r="13" spans="1:11" ht="12.75">
      <c r="A13" s="56" t="s">
        <v>49</v>
      </c>
      <c r="B13" s="71" t="s">
        <v>8</v>
      </c>
      <c r="C13" s="49">
        <v>1</v>
      </c>
      <c r="D13" s="49">
        <v>1</v>
      </c>
      <c r="E13" s="49" t="s">
        <v>8</v>
      </c>
      <c r="F13" s="49">
        <v>1</v>
      </c>
      <c r="G13" s="49" t="s">
        <v>8</v>
      </c>
      <c r="H13" s="53" t="s">
        <v>8</v>
      </c>
      <c r="I13" s="51">
        <v>3</v>
      </c>
      <c r="J13" s="52">
        <v>881</v>
      </c>
      <c r="K13" s="55">
        <v>0.00340522133938706</v>
      </c>
    </row>
    <row r="14" spans="1:11" ht="12.75">
      <c r="A14" s="56" t="s">
        <v>50</v>
      </c>
      <c r="B14" s="71" t="s">
        <v>8</v>
      </c>
      <c r="C14" s="49" t="s">
        <v>8</v>
      </c>
      <c r="D14" s="49">
        <v>2</v>
      </c>
      <c r="E14" s="49">
        <v>1</v>
      </c>
      <c r="F14" s="49">
        <v>2</v>
      </c>
      <c r="G14" s="49" t="s">
        <v>8</v>
      </c>
      <c r="H14" s="53">
        <v>1</v>
      </c>
      <c r="I14" s="51">
        <v>6</v>
      </c>
      <c r="J14" s="52">
        <v>1989</v>
      </c>
      <c r="K14" s="55">
        <v>0.0030165912518853697</v>
      </c>
    </row>
    <row r="15" spans="1:11" ht="12.75">
      <c r="A15" s="56" t="s">
        <v>51</v>
      </c>
      <c r="B15" s="71" t="s">
        <v>8</v>
      </c>
      <c r="C15" s="49">
        <v>1</v>
      </c>
      <c r="D15" s="49">
        <v>2</v>
      </c>
      <c r="E15" s="49">
        <v>1</v>
      </c>
      <c r="F15" s="49" t="s">
        <v>8</v>
      </c>
      <c r="G15" s="49" t="s">
        <v>8</v>
      </c>
      <c r="H15" s="53" t="s">
        <v>8</v>
      </c>
      <c r="I15" s="51">
        <v>4</v>
      </c>
      <c r="J15" s="52">
        <v>1575</v>
      </c>
      <c r="K15" s="55">
        <v>0.0025396825396825397</v>
      </c>
    </row>
    <row r="16" spans="1:11" ht="12.75">
      <c r="A16" s="56" t="s">
        <v>52</v>
      </c>
      <c r="B16" s="71">
        <v>1</v>
      </c>
      <c r="C16" s="49">
        <v>1</v>
      </c>
      <c r="D16" s="49">
        <v>3</v>
      </c>
      <c r="E16" s="49" t="s">
        <v>8</v>
      </c>
      <c r="F16" s="49" t="s">
        <v>8</v>
      </c>
      <c r="G16" s="49">
        <v>1</v>
      </c>
      <c r="H16" s="53" t="s">
        <v>8</v>
      </c>
      <c r="I16" s="51">
        <v>6</v>
      </c>
      <c r="J16" s="4">
        <v>295</v>
      </c>
      <c r="K16" s="55">
        <v>0.020338983050847456</v>
      </c>
    </row>
    <row r="17" spans="1:11" ht="12.75">
      <c r="A17" s="56" t="s">
        <v>53</v>
      </c>
      <c r="B17" s="71">
        <v>2</v>
      </c>
      <c r="C17" s="49">
        <v>7</v>
      </c>
      <c r="D17" s="49">
        <v>6</v>
      </c>
      <c r="E17" s="49">
        <v>2</v>
      </c>
      <c r="F17" s="49">
        <v>2</v>
      </c>
      <c r="G17" s="49">
        <v>3</v>
      </c>
      <c r="H17" s="53">
        <v>1</v>
      </c>
      <c r="I17" s="51">
        <v>23</v>
      </c>
      <c r="J17" s="52">
        <v>3234</v>
      </c>
      <c r="K17" s="55">
        <v>0.007111935683364255</v>
      </c>
    </row>
    <row r="18" spans="1:11" ht="12.75">
      <c r="A18" s="56" t="s">
        <v>54</v>
      </c>
      <c r="B18" s="71" t="s">
        <v>8</v>
      </c>
      <c r="C18" s="49">
        <v>3</v>
      </c>
      <c r="D18" s="49">
        <v>2</v>
      </c>
      <c r="E18" s="49">
        <v>2</v>
      </c>
      <c r="F18" s="49" t="s">
        <v>8</v>
      </c>
      <c r="G18" s="49" t="s">
        <v>8</v>
      </c>
      <c r="H18" s="53" t="s">
        <v>8</v>
      </c>
      <c r="I18" s="51">
        <v>7</v>
      </c>
      <c r="J18" s="52">
        <v>850</v>
      </c>
      <c r="K18" s="55">
        <v>0.00823529411764706</v>
      </c>
    </row>
    <row r="19" spans="1:11" ht="12.75">
      <c r="A19" s="56" t="s">
        <v>55</v>
      </c>
      <c r="B19" s="71">
        <v>1</v>
      </c>
      <c r="C19" s="49">
        <v>2</v>
      </c>
      <c r="D19" s="49">
        <v>2</v>
      </c>
      <c r="E19" s="49" t="s">
        <v>8</v>
      </c>
      <c r="F19" s="49" t="s">
        <v>8</v>
      </c>
      <c r="G19" s="49" t="s">
        <v>8</v>
      </c>
      <c r="H19" s="53" t="s">
        <v>8</v>
      </c>
      <c r="I19" s="51">
        <v>5</v>
      </c>
      <c r="J19" s="4">
        <v>252</v>
      </c>
      <c r="K19" s="55">
        <v>0.01984126984126984</v>
      </c>
    </row>
    <row r="20" spans="1:11" ht="12.75">
      <c r="A20" s="56" t="s">
        <v>56</v>
      </c>
      <c r="B20" s="71" t="s">
        <v>8</v>
      </c>
      <c r="C20" s="49" t="s">
        <v>8</v>
      </c>
      <c r="D20" s="49" t="s">
        <v>8</v>
      </c>
      <c r="E20" s="49" t="s">
        <v>8</v>
      </c>
      <c r="F20" s="49">
        <v>1</v>
      </c>
      <c r="G20" s="49" t="s">
        <v>8</v>
      </c>
      <c r="H20" s="53" t="s">
        <v>8</v>
      </c>
      <c r="I20" s="51">
        <v>1</v>
      </c>
      <c r="J20" s="4">
        <v>256</v>
      </c>
      <c r="K20" s="55">
        <v>0.00390625</v>
      </c>
    </row>
    <row r="21" spans="1:11" ht="12.75">
      <c r="A21" s="56" t="s">
        <v>57</v>
      </c>
      <c r="B21" s="71" t="s">
        <v>8</v>
      </c>
      <c r="C21" s="49" t="s">
        <v>8</v>
      </c>
      <c r="D21" s="49" t="s">
        <v>8</v>
      </c>
      <c r="E21" s="49">
        <v>1</v>
      </c>
      <c r="F21" s="49" t="s">
        <v>8</v>
      </c>
      <c r="G21" s="49" t="s">
        <v>8</v>
      </c>
      <c r="H21" s="53" t="s">
        <v>8</v>
      </c>
      <c r="I21" s="51">
        <v>1</v>
      </c>
      <c r="J21" s="4">
        <v>376</v>
      </c>
      <c r="K21" s="55">
        <v>0.0026595744680851063</v>
      </c>
    </row>
    <row r="22" spans="1:11" ht="12.75">
      <c r="A22" s="56" t="s">
        <v>58</v>
      </c>
      <c r="B22" s="71">
        <v>7</v>
      </c>
      <c r="C22" s="49">
        <v>6</v>
      </c>
      <c r="D22" s="49">
        <v>9</v>
      </c>
      <c r="E22" s="49">
        <v>13</v>
      </c>
      <c r="F22" s="49">
        <v>2</v>
      </c>
      <c r="G22" s="49">
        <v>4</v>
      </c>
      <c r="H22" s="53">
        <v>3</v>
      </c>
      <c r="I22" s="51">
        <v>44</v>
      </c>
      <c r="J22" s="52">
        <v>5979</v>
      </c>
      <c r="K22" s="55">
        <v>0.007359090148854323</v>
      </c>
    </row>
    <row r="23" spans="1:11" ht="12.75">
      <c r="A23" s="56" t="s">
        <v>59</v>
      </c>
      <c r="B23" s="71" t="s">
        <v>8</v>
      </c>
      <c r="C23" s="49">
        <v>1</v>
      </c>
      <c r="D23" s="49" t="s">
        <v>8</v>
      </c>
      <c r="E23" s="49" t="s">
        <v>8</v>
      </c>
      <c r="F23" s="49" t="s">
        <v>8</v>
      </c>
      <c r="G23" s="49" t="s">
        <v>8</v>
      </c>
      <c r="H23" s="53">
        <v>1</v>
      </c>
      <c r="I23" s="51">
        <v>2</v>
      </c>
      <c r="J23" s="4">
        <v>198</v>
      </c>
      <c r="K23" s="55">
        <v>0.010101010101010102</v>
      </c>
    </row>
    <row r="24" spans="1:11" ht="12.75">
      <c r="A24" s="56" t="s">
        <v>60</v>
      </c>
      <c r="B24" s="71">
        <v>1</v>
      </c>
      <c r="C24" s="49" t="s">
        <v>8</v>
      </c>
      <c r="D24" s="49" t="s">
        <v>8</v>
      </c>
      <c r="E24" s="49">
        <v>1</v>
      </c>
      <c r="F24" s="49" t="s">
        <v>8</v>
      </c>
      <c r="G24" s="49" t="s">
        <v>8</v>
      </c>
      <c r="H24" s="53" t="s">
        <v>8</v>
      </c>
      <c r="I24" s="51">
        <v>2</v>
      </c>
      <c r="J24" s="52">
        <v>708</v>
      </c>
      <c r="K24" s="55">
        <v>0.002824858757062147</v>
      </c>
    </row>
    <row r="25" spans="1:11" ht="12.75">
      <c r="A25" s="56" t="s">
        <v>61</v>
      </c>
      <c r="B25" s="71">
        <v>9</v>
      </c>
      <c r="C25" s="49">
        <v>7</v>
      </c>
      <c r="D25" s="49">
        <v>18</v>
      </c>
      <c r="E25" s="49">
        <v>1</v>
      </c>
      <c r="F25" s="49">
        <v>3</v>
      </c>
      <c r="G25" s="49">
        <v>6</v>
      </c>
      <c r="H25" s="53">
        <v>1</v>
      </c>
      <c r="I25" s="51">
        <v>45</v>
      </c>
      <c r="J25" s="52">
        <v>7550</v>
      </c>
      <c r="K25" s="55">
        <v>0.005960264900662252</v>
      </c>
    </row>
    <row r="26" spans="1:11" ht="12.75">
      <c r="A26" s="56" t="s">
        <v>105</v>
      </c>
      <c r="B26" s="71" t="s">
        <v>8</v>
      </c>
      <c r="C26" s="49" t="s">
        <v>8</v>
      </c>
      <c r="D26" s="49" t="s">
        <v>8</v>
      </c>
      <c r="E26" s="49">
        <v>1</v>
      </c>
      <c r="F26" s="49" t="s">
        <v>8</v>
      </c>
      <c r="G26" s="49" t="s">
        <v>8</v>
      </c>
      <c r="H26" s="53" t="s">
        <v>8</v>
      </c>
      <c r="I26" s="51">
        <v>1</v>
      </c>
      <c r="J26" s="52">
        <v>163</v>
      </c>
      <c r="K26" s="55">
        <v>0.006134969325153374</v>
      </c>
    </row>
    <row r="27" spans="1:11" ht="12.75">
      <c r="A27" s="56" t="s">
        <v>62</v>
      </c>
      <c r="B27" s="71">
        <v>2</v>
      </c>
      <c r="C27" s="49">
        <v>5</v>
      </c>
      <c r="D27" s="49">
        <v>1</v>
      </c>
      <c r="E27" s="49">
        <v>4</v>
      </c>
      <c r="F27" s="49" t="s">
        <v>8</v>
      </c>
      <c r="G27" s="49" t="s">
        <v>8</v>
      </c>
      <c r="H27" s="53" t="s">
        <v>8</v>
      </c>
      <c r="I27" s="51">
        <v>12</v>
      </c>
      <c r="J27" s="52">
        <v>816</v>
      </c>
      <c r="K27" s="55">
        <v>0.014705882352941176</v>
      </c>
    </row>
    <row r="28" spans="1:11" ht="14.25">
      <c r="A28" s="56" t="s">
        <v>97</v>
      </c>
      <c r="B28" s="73" t="s">
        <v>8</v>
      </c>
      <c r="C28" s="54" t="s">
        <v>8</v>
      </c>
      <c r="D28" s="54" t="s">
        <v>8</v>
      </c>
      <c r="E28" s="54" t="s">
        <v>8</v>
      </c>
      <c r="F28" s="54" t="s">
        <v>8</v>
      </c>
      <c r="G28" s="54" t="s">
        <v>8</v>
      </c>
      <c r="H28" s="53" t="s">
        <v>8</v>
      </c>
      <c r="I28" s="51" t="s">
        <v>8</v>
      </c>
      <c r="J28" s="52">
        <v>967</v>
      </c>
      <c r="K28" s="55" t="s">
        <v>8</v>
      </c>
    </row>
    <row r="29" spans="1:11" ht="12.75">
      <c r="A29" s="56" t="s">
        <v>63</v>
      </c>
      <c r="B29" s="71">
        <v>8</v>
      </c>
      <c r="C29" s="49">
        <v>5</v>
      </c>
      <c r="D29" s="49">
        <v>12</v>
      </c>
      <c r="E29" s="49">
        <v>7</v>
      </c>
      <c r="F29" s="49">
        <v>2</v>
      </c>
      <c r="G29" s="49" t="s">
        <v>8</v>
      </c>
      <c r="H29" s="53" t="s">
        <v>8</v>
      </c>
      <c r="I29" s="51">
        <v>35</v>
      </c>
      <c r="J29" s="52">
        <v>16970</v>
      </c>
      <c r="K29" s="55">
        <v>0.0020624631703005302</v>
      </c>
    </row>
    <row r="30" spans="1:11" ht="14.25">
      <c r="A30" s="56" t="s">
        <v>98</v>
      </c>
      <c r="B30" s="71">
        <v>1</v>
      </c>
      <c r="C30" s="49">
        <v>2</v>
      </c>
      <c r="D30" s="49" t="s">
        <v>8</v>
      </c>
      <c r="E30" s="49">
        <v>4</v>
      </c>
      <c r="F30" s="49">
        <v>3</v>
      </c>
      <c r="G30" s="49">
        <v>1</v>
      </c>
      <c r="H30" s="53">
        <v>1</v>
      </c>
      <c r="I30" s="51">
        <v>11</v>
      </c>
      <c r="J30" s="52">
        <v>33373</v>
      </c>
      <c r="K30" s="75">
        <v>0.00032960776675755853</v>
      </c>
    </row>
    <row r="31" spans="1:11" ht="13.5" thickBot="1">
      <c r="A31" s="57" t="s">
        <v>2</v>
      </c>
      <c r="B31" s="74">
        <v>56</v>
      </c>
      <c r="C31" s="58">
        <v>59</v>
      </c>
      <c r="D31" s="58">
        <v>84</v>
      </c>
      <c r="E31" s="58">
        <v>50</v>
      </c>
      <c r="F31" s="58">
        <v>29</v>
      </c>
      <c r="G31" s="58">
        <v>30</v>
      </c>
      <c r="H31" s="59">
        <v>18</v>
      </c>
      <c r="I31" s="58">
        <v>326</v>
      </c>
      <c r="J31" s="77">
        <v>101918</v>
      </c>
      <c r="K31" s="76">
        <v>0.0031986498950136383</v>
      </c>
    </row>
    <row r="33" ht="14.25">
      <c r="A33" s="2" t="s">
        <v>120</v>
      </c>
    </row>
    <row r="34" ht="14.25">
      <c r="A34" s="2" t="s">
        <v>99</v>
      </c>
    </row>
    <row r="35" ht="14.25">
      <c r="A35" s="2" t="s">
        <v>100</v>
      </c>
    </row>
    <row r="37" ht="12.75">
      <c r="A37" s="33"/>
    </row>
  </sheetData>
  <sheetProtection/>
  <mergeCells count="3">
    <mergeCell ref="A3:A4"/>
    <mergeCell ref="B3:H3"/>
    <mergeCell ref="I3:K3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23.8515625" style="1" customWidth="1"/>
    <col min="2" max="2" width="14.140625" style="1" customWidth="1"/>
    <col min="3" max="16384" width="9.140625" style="1" customWidth="1"/>
  </cols>
  <sheetData>
    <row r="1" ht="12.75">
      <c r="A1" s="33" t="s">
        <v>64</v>
      </c>
    </row>
    <row r="3" ht="12.75">
      <c r="A3" s="1" t="s">
        <v>89</v>
      </c>
    </row>
    <row r="4" ht="12.75">
      <c r="A4" s="1" t="s">
        <v>78</v>
      </c>
    </row>
    <row r="5" ht="12.75">
      <c r="A5" s="1" t="s">
        <v>79</v>
      </c>
    </row>
    <row r="6" ht="12.75">
      <c r="A6" s="60" t="s">
        <v>65</v>
      </c>
    </row>
    <row r="8" ht="12.75">
      <c r="A8" s="1" t="s">
        <v>106</v>
      </c>
    </row>
    <row r="9" ht="12.75">
      <c r="A9" s="1" t="s">
        <v>107</v>
      </c>
    </row>
    <row r="10" ht="12.75">
      <c r="A10" s="1" t="s">
        <v>108</v>
      </c>
    </row>
    <row r="12" ht="12.75">
      <c r="A12" s="1" t="s">
        <v>109</v>
      </c>
    </row>
    <row r="13" ht="12.75">
      <c r="A13" s="81" t="s">
        <v>110</v>
      </c>
    </row>
    <row r="14" ht="12.75">
      <c r="A14" s="1" t="s">
        <v>111</v>
      </c>
    </row>
    <row r="15" ht="12.75">
      <c r="A15" s="1" t="s">
        <v>112</v>
      </c>
    </row>
    <row r="16" ht="12.75">
      <c r="A16" s="1" t="s">
        <v>113</v>
      </c>
    </row>
    <row r="18" ht="12.75">
      <c r="A18" s="1" t="s">
        <v>114</v>
      </c>
    </row>
    <row r="19" ht="12.75">
      <c r="A19" s="1" t="s">
        <v>115</v>
      </c>
    </row>
    <row r="21" ht="12.75">
      <c r="A21" s="1" t="s">
        <v>66</v>
      </c>
    </row>
    <row r="22" ht="12.75">
      <c r="A22" s="1" t="s">
        <v>67</v>
      </c>
    </row>
    <row r="24" spans="1:2" ht="12.75">
      <c r="A24" s="33" t="s">
        <v>68</v>
      </c>
      <c r="B24" s="1" t="s">
        <v>69</v>
      </c>
    </row>
    <row r="25" ht="12.75">
      <c r="B25" s="1" t="s">
        <v>70</v>
      </c>
    </row>
    <row r="26" ht="12.75">
      <c r="B26" s="1" t="s">
        <v>71</v>
      </c>
    </row>
    <row r="27" ht="12.75">
      <c r="B27" s="1" t="s">
        <v>72</v>
      </c>
    </row>
    <row r="28" ht="12.75">
      <c r="B28" s="1" t="s">
        <v>73</v>
      </c>
    </row>
    <row r="30" spans="1:2" ht="12.75">
      <c r="A30" s="33" t="s">
        <v>74</v>
      </c>
      <c r="B30" s="1" t="s">
        <v>116</v>
      </c>
    </row>
    <row r="32" spans="1:2" ht="12.75">
      <c r="A32" s="33" t="s">
        <v>75</v>
      </c>
      <c r="B32" s="1" t="s">
        <v>117</v>
      </c>
    </row>
    <row r="34" spans="1:2" ht="12.75">
      <c r="A34" s="33" t="s">
        <v>76</v>
      </c>
      <c r="B34" s="60" t="s">
        <v>77</v>
      </c>
    </row>
    <row r="36" spans="1:2" ht="12.75">
      <c r="A36" s="33" t="s">
        <v>90</v>
      </c>
      <c r="B36" s="1" t="s">
        <v>91</v>
      </c>
    </row>
    <row r="38" spans="1:2" ht="12.75">
      <c r="A38" s="33" t="s">
        <v>118</v>
      </c>
      <c r="B38" s="82">
        <v>41417</v>
      </c>
    </row>
  </sheetData>
  <sheetProtection/>
  <hyperlinks>
    <hyperlink ref="B34" r:id="rId1" display="census.nisra@dfpni.gov.uk"/>
    <hyperlink ref="A6" r:id="rId2" display="http://www.nisra.gov.uk/demography/default.asp29.htm"/>
  </hyperlinks>
  <printOptions/>
  <pageMargins left="0.75" right="0.75" top="1" bottom="1" header="0.5" footer="0.5"/>
  <pageSetup horizontalDpi="600" verticalDpi="600" orientation="landscape" paperSize="9" scale="95" r:id="rId5"/>
  <legacyDrawing r:id="rId4"/>
  <oleObjects>
    <oleObject progId="" shapeId="10421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N.I.C.S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O'Neill (1456545)</dc:creator>
  <cp:keywords/>
  <dc:description/>
  <cp:lastModifiedBy>Karen McConnell</cp:lastModifiedBy>
  <cp:lastPrinted>2012-06-01T12:18:50Z</cp:lastPrinted>
  <dcterms:created xsi:type="dcterms:W3CDTF">2010-04-12T08:12:56Z</dcterms:created>
  <dcterms:modified xsi:type="dcterms:W3CDTF">2013-05-17T07:40:09Z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