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Docs\Statistics Research\STATISTICIANS\QES\QES Statistical Bulletin\For upload\Q3 24\"/>
    </mc:Choice>
  </mc:AlternateContent>
  <xr:revisionPtr revIDLastSave="0" documentId="8_{24E91720-7126-4AFD-934C-869891A4FA7D}" xr6:coauthVersionLast="47" xr6:coauthVersionMax="47" xr10:uidLastSave="{00000000-0000-0000-0000-000000000000}"/>
  <bookViews>
    <workbookView xWindow="22932" yWindow="-108" windowWidth="23256" windowHeight="12456" tabRatio="778" firstSheet="1" activeTab="1" xr2:uid="{00000000-000D-0000-FFFF-FFFF00000000}"/>
  </bookViews>
  <sheets>
    <sheet name="Start" sheetId="19" state="hidden" r:id="rId1"/>
    <sheet name="triangle" sheetId="10" r:id="rId2"/>
    <sheet name="Revisions" sheetId="17" r:id="rId3"/>
    <sheet name="after 1 quarter" sheetId="7" state="hidden" r:id="rId4"/>
    <sheet name="after 1 year" sheetId="26" state="hidden" r:id="rId5"/>
    <sheet name="after 3 years" sheetId="31" r:id="rId6"/>
    <sheet name="after 2 years" sheetId="27" state="hidden" r:id="rId7"/>
    <sheet name="Chart - after 1 quarter" sheetId="20" state="hidden" r:id="rId8"/>
    <sheet name="Chart - after 1 year" sheetId="28" state="hidden" r:id="rId9"/>
    <sheet name="Chart - after 3 years" sheetId="29" r:id="rId10"/>
    <sheet name="comments" sheetId="24" r:id="rId11"/>
    <sheet name="Chart Titles" sheetId="23" state="hidden" r:id="rId12"/>
  </sheets>
  <definedNames>
    <definedName name="A">triangle!$A$1</definedName>
    <definedName name="_xlnm.Print_Area" localSheetId="3">'after 1 quarter'!$A$1:$L$65</definedName>
    <definedName name="_xlnm.Print_Titles" localSheetId="5">'after 3 years'!$3:$5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04" i="17" l="1"/>
  <c r="Z104" i="17"/>
  <c r="CP102" i="17"/>
  <c r="CO102" i="17"/>
  <c r="CN102" i="17"/>
  <c r="CM102" i="17"/>
  <c r="CL102" i="17"/>
  <c r="CK102" i="17"/>
  <c r="CJ102" i="17"/>
  <c r="CI102" i="17"/>
  <c r="CH102" i="17"/>
  <c r="CG102" i="17"/>
  <c r="CF102" i="17"/>
  <c r="CE102" i="17"/>
  <c r="CD102" i="17"/>
  <c r="CC102" i="17"/>
  <c r="CB102" i="17"/>
  <c r="CA102" i="17"/>
  <c r="BZ102" i="17"/>
  <c r="BY102" i="17"/>
  <c r="BX102" i="17"/>
  <c r="BW102" i="17"/>
  <c r="BV102" i="17"/>
  <c r="BU102" i="17"/>
  <c r="BT102" i="17"/>
  <c r="BS102" i="17"/>
  <c r="BR102" i="17"/>
  <c r="BQ102" i="17"/>
  <c r="BP102" i="17"/>
  <c r="BO102" i="17"/>
  <c r="BN102" i="17"/>
  <c r="BM102" i="17"/>
  <c r="BL102" i="17"/>
  <c r="BK102" i="17"/>
  <c r="BJ102" i="17"/>
  <c r="BI102" i="17"/>
  <c r="BH102" i="17"/>
  <c r="BG102" i="17"/>
  <c r="BF102" i="17"/>
  <c r="BE102" i="17"/>
  <c r="BD102" i="17"/>
  <c r="BC102" i="17"/>
  <c r="BB102" i="17"/>
  <c r="BA102" i="17"/>
  <c r="AZ102" i="17"/>
  <c r="AY102" i="17"/>
  <c r="AX102" i="17"/>
  <c r="AW102" i="17"/>
  <c r="AV102" i="17"/>
  <c r="AU102" i="17"/>
  <c r="AT102" i="17"/>
  <c r="AS102" i="17"/>
  <c r="AR102" i="17"/>
  <c r="AQ102" i="17"/>
  <c r="AP102" i="17"/>
  <c r="AO102" i="17"/>
  <c r="AN102" i="17"/>
  <c r="AM102" i="17"/>
  <c r="AL102" i="17"/>
  <c r="AK102" i="17"/>
  <c r="AJ102" i="17"/>
  <c r="AI102" i="17"/>
  <c r="AH102" i="17"/>
  <c r="AG102" i="17"/>
  <c r="AF102" i="17"/>
  <c r="AE102" i="17"/>
  <c r="AD102" i="17"/>
  <c r="AC102" i="17"/>
  <c r="AB102" i="17"/>
  <c r="AA102" i="17"/>
  <c r="Z102" i="17"/>
  <c r="Y102" i="17"/>
  <c r="X102" i="17"/>
  <c r="W102" i="17"/>
  <c r="V102" i="17"/>
  <c r="U102" i="17"/>
  <c r="T102" i="17"/>
  <c r="S102" i="17"/>
  <c r="R102" i="17"/>
  <c r="Q102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C102" i="17"/>
  <c r="CP101" i="17"/>
  <c r="CO101" i="17"/>
  <c r="CN101" i="17"/>
  <c r="CM101" i="17"/>
  <c r="CL101" i="17"/>
  <c r="CK101" i="17"/>
  <c r="CJ101" i="17"/>
  <c r="CI101" i="17"/>
  <c r="CH101" i="17"/>
  <c r="CG101" i="17"/>
  <c r="CF101" i="17"/>
  <c r="CE101" i="17"/>
  <c r="CD101" i="17"/>
  <c r="CC101" i="17"/>
  <c r="CB101" i="17"/>
  <c r="CA101" i="17"/>
  <c r="BZ101" i="17"/>
  <c r="BY101" i="17"/>
  <c r="BX101" i="17"/>
  <c r="BW101" i="17"/>
  <c r="BV101" i="17"/>
  <c r="BU101" i="17"/>
  <c r="BT101" i="17"/>
  <c r="BS101" i="17"/>
  <c r="BR101" i="17"/>
  <c r="BQ101" i="17"/>
  <c r="BP101" i="17"/>
  <c r="BO101" i="17"/>
  <c r="BN101" i="17"/>
  <c r="BM101" i="17"/>
  <c r="BL101" i="17"/>
  <c r="BK101" i="17"/>
  <c r="BJ101" i="17"/>
  <c r="BI101" i="17"/>
  <c r="BH101" i="17"/>
  <c r="BG101" i="17"/>
  <c r="BF101" i="17"/>
  <c r="BE101" i="17"/>
  <c r="BD101" i="17"/>
  <c r="BC101" i="17"/>
  <c r="BB101" i="17"/>
  <c r="BA101" i="17"/>
  <c r="AZ101" i="17"/>
  <c r="AY101" i="17"/>
  <c r="AX101" i="17"/>
  <c r="CO7" i="10"/>
  <c r="C103" i="17"/>
  <c r="C104" i="17" s="1"/>
  <c r="D103" i="17"/>
  <c r="D104" i="17" s="1"/>
  <c r="E103" i="17"/>
  <c r="E104" i="17" s="1"/>
  <c r="F103" i="17"/>
  <c r="F104" i="17" s="1"/>
  <c r="G103" i="17"/>
  <c r="G104" i="17" s="1"/>
  <c r="H103" i="17"/>
  <c r="H104" i="17" s="1"/>
  <c r="I103" i="17"/>
  <c r="I104" i="17" s="1"/>
  <c r="J103" i="17"/>
  <c r="J104" i="17" s="1"/>
  <c r="K103" i="17"/>
  <c r="K104" i="17" s="1"/>
  <c r="L103" i="17"/>
  <c r="L104" i="17" s="1"/>
  <c r="M103" i="17"/>
  <c r="M104" i="17" s="1"/>
  <c r="N103" i="17"/>
  <c r="N104" i="17" s="1"/>
  <c r="O103" i="17"/>
  <c r="O104" i="17" s="1"/>
  <c r="P103" i="17"/>
  <c r="P104" i="17" s="1"/>
  <c r="Q103" i="17"/>
  <c r="Q104" i="17" s="1"/>
  <c r="R103" i="17"/>
  <c r="R104" i="17" s="1"/>
  <c r="S103" i="17"/>
  <c r="S104" i="17" s="1"/>
  <c r="T103" i="17"/>
  <c r="T104" i="17" s="1"/>
  <c r="U103" i="17"/>
  <c r="U104" i="17" s="1"/>
  <c r="V103" i="17"/>
  <c r="V104" i="17" s="1"/>
  <c r="W103" i="17"/>
  <c r="W104" i="17" s="1"/>
  <c r="X103" i="17"/>
  <c r="X104" i="17" s="1"/>
  <c r="Y103" i="17"/>
  <c r="Y104" i="17" s="1"/>
  <c r="Z103" i="17"/>
  <c r="AA103" i="17"/>
  <c r="AA104" i="17" s="1"/>
  <c r="AB103" i="17"/>
  <c r="AB104" i="17" s="1"/>
  <c r="AC103" i="17"/>
  <c r="AC104" i="17" s="1"/>
  <c r="AD103" i="17"/>
  <c r="AD104" i="17" s="1"/>
  <c r="AE103" i="17"/>
  <c r="AE104" i="17" s="1"/>
  <c r="AF103" i="17"/>
  <c r="AF104" i="17" s="1"/>
  <c r="AG103" i="17"/>
  <c r="AG104" i="17" s="1"/>
  <c r="AH103" i="17"/>
  <c r="AH104" i="17" s="1"/>
  <c r="AI103" i="17"/>
  <c r="AI104" i="17" s="1"/>
  <c r="AJ103" i="17"/>
  <c r="AJ104" i="17" s="1"/>
  <c r="AK103" i="17"/>
  <c r="AK104" i="17" s="1"/>
  <c r="AL103" i="17"/>
  <c r="AL104" i="17" s="1"/>
  <c r="AM103" i="17"/>
  <c r="AM104" i="17" s="1"/>
  <c r="AN103" i="17"/>
  <c r="AN104" i="17" s="1"/>
  <c r="AO103" i="17"/>
  <c r="AO104" i="17" s="1"/>
  <c r="AP103" i="17"/>
  <c r="AP104" i="17" s="1"/>
  <c r="AQ103" i="17"/>
  <c r="AQ104" i="17" s="1"/>
  <c r="AR103" i="17"/>
  <c r="AR104" i="17" s="1"/>
  <c r="AS103" i="17"/>
  <c r="AS104" i="17" s="1"/>
  <c r="AT103" i="17"/>
  <c r="AT104" i="17" s="1"/>
  <c r="AU103" i="17"/>
  <c r="AU104" i="17" s="1"/>
  <c r="AV103" i="17"/>
  <c r="AV104" i="17" s="1"/>
  <c r="AW103" i="17"/>
  <c r="AW104" i="17" s="1"/>
  <c r="AX103" i="17"/>
  <c r="AX104" i="17" s="1"/>
  <c r="AY103" i="17"/>
  <c r="AY104" i="17" s="1"/>
  <c r="AZ103" i="17"/>
  <c r="AZ104" i="17" s="1"/>
  <c r="BA103" i="17"/>
  <c r="BA104" i="17" s="1"/>
  <c r="BB103" i="17"/>
  <c r="BB104" i="17" s="1"/>
  <c r="BC103" i="17"/>
  <c r="BC104" i="17" s="1"/>
  <c r="BD103" i="17"/>
  <c r="BD104" i="17" s="1"/>
  <c r="BE103" i="17"/>
  <c r="BE104" i="17" s="1"/>
  <c r="BF103" i="17"/>
  <c r="BG103" i="17"/>
  <c r="BG104" i="17" s="1"/>
  <c r="BH103" i="17"/>
  <c r="BH104" i="17" s="1"/>
  <c r="BI103" i="17"/>
  <c r="BI104" i="17" s="1"/>
  <c r="BJ103" i="17"/>
  <c r="BJ104" i="17" s="1"/>
  <c r="BK103" i="17"/>
  <c r="BK104" i="17" s="1"/>
  <c r="BL103" i="17"/>
  <c r="BL104" i="17" s="1"/>
  <c r="BM103" i="17"/>
  <c r="BM104" i="17" s="1"/>
  <c r="BN103" i="17"/>
  <c r="BN104" i="17" s="1"/>
  <c r="BO103" i="17"/>
  <c r="BO104" i="17" s="1"/>
  <c r="BP103" i="17"/>
  <c r="BP104" i="17" s="1"/>
  <c r="BQ103" i="17"/>
  <c r="BQ104" i="17" s="1"/>
  <c r="BR103" i="17"/>
  <c r="BR104" i="17" s="1"/>
  <c r="BS103" i="17"/>
  <c r="BS104" i="17" s="1"/>
  <c r="BT103" i="17"/>
  <c r="BT104" i="17" s="1"/>
  <c r="BU103" i="17"/>
  <c r="BU104" i="17" s="1"/>
  <c r="BV103" i="17"/>
  <c r="BV104" i="17" s="1"/>
  <c r="BW103" i="17"/>
  <c r="BW104" i="17" s="1"/>
  <c r="BX103" i="17"/>
  <c r="BX104" i="17" s="1"/>
  <c r="BY103" i="17"/>
  <c r="BY104" i="17" s="1"/>
  <c r="BZ103" i="17"/>
  <c r="BZ104" i="17" s="1"/>
  <c r="CA103" i="17"/>
  <c r="CA104" i="17" s="1"/>
  <c r="CB103" i="17"/>
  <c r="CB104" i="17" s="1"/>
  <c r="CC103" i="17"/>
  <c r="CC104" i="17" s="1"/>
  <c r="CD103" i="17"/>
  <c r="CD104" i="17" s="1"/>
  <c r="CE103" i="17"/>
  <c r="CE104" i="17" s="1"/>
  <c r="CF103" i="17"/>
  <c r="CF104" i="17" s="1"/>
  <c r="CG103" i="17"/>
  <c r="CG104" i="17" s="1"/>
  <c r="CH103" i="17"/>
  <c r="CH104" i="17" s="1"/>
  <c r="CI103" i="17"/>
  <c r="CI104" i="17" s="1"/>
  <c r="CJ103" i="17"/>
  <c r="CJ104" i="17" s="1"/>
  <c r="CK103" i="17"/>
  <c r="CK104" i="17" s="1"/>
  <c r="CL103" i="17" l="1"/>
  <c r="CL104" i="17" s="1"/>
  <c r="CM103" i="17"/>
  <c r="CM104" i="17" s="1"/>
  <c r="CN103" i="17"/>
  <c r="CN104" i="17" s="1"/>
  <c r="CO103" i="17"/>
  <c r="CO104" i="17" s="1"/>
  <c r="CP103" i="17"/>
  <c r="CP104" i="17" s="1"/>
  <c r="CP13" i="17"/>
  <c r="CP14" i="17"/>
  <c r="CP15" i="17"/>
  <c r="CP16" i="17"/>
  <c r="CP17" i="17"/>
  <c r="CP18" i="17"/>
  <c r="CP19" i="17"/>
  <c r="CP20" i="17"/>
  <c r="CP21" i="17"/>
  <c r="CP22" i="17"/>
  <c r="CP23" i="17"/>
  <c r="CP24" i="17"/>
  <c r="CP25" i="17"/>
  <c r="CP26" i="17"/>
  <c r="CP27" i="17"/>
  <c r="CP28" i="17"/>
  <c r="CP29" i="17"/>
  <c r="CP30" i="17"/>
  <c r="CP31" i="17"/>
  <c r="CP32" i="17"/>
  <c r="CP33" i="17"/>
  <c r="CP34" i="17"/>
  <c r="CP35" i="17"/>
  <c r="CP36" i="17"/>
  <c r="CP37" i="17"/>
  <c r="CP38" i="17"/>
  <c r="CP39" i="17"/>
  <c r="CP40" i="17"/>
  <c r="CP41" i="17"/>
  <c r="CP42" i="17"/>
  <c r="CP43" i="17"/>
  <c r="CP44" i="17"/>
  <c r="CP45" i="17"/>
  <c r="CP46" i="17"/>
  <c r="CP47" i="17"/>
  <c r="CP48" i="17"/>
  <c r="CP49" i="17"/>
  <c r="CP50" i="17"/>
  <c r="CP51" i="17"/>
  <c r="CP52" i="17"/>
  <c r="CP53" i="17"/>
  <c r="CP54" i="17"/>
  <c r="CP55" i="17"/>
  <c r="CP56" i="17"/>
  <c r="CP57" i="17"/>
  <c r="CP58" i="17"/>
  <c r="CP59" i="17"/>
  <c r="CP60" i="17"/>
  <c r="CP61" i="17"/>
  <c r="CP62" i="17"/>
  <c r="CP63" i="17"/>
  <c r="CP64" i="17"/>
  <c r="CP65" i="17"/>
  <c r="CP66" i="17"/>
  <c r="CP67" i="17"/>
  <c r="CP68" i="17"/>
  <c r="CP69" i="17"/>
  <c r="CP70" i="17"/>
  <c r="CP71" i="17"/>
  <c r="CP72" i="17"/>
  <c r="CP73" i="17"/>
  <c r="CP74" i="17"/>
  <c r="CP75" i="17"/>
  <c r="CP76" i="17"/>
  <c r="CP77" i="17"/>
  <c r="CP78" i="17"/>
  <c r="CP79" i="17"/>
  <c r="CP80" i="17"/>
  <c r="CP81" i="17"/>
  <c r="CP82" i="17"/>
  <c r="CP83" i="17"/>
  <c r="CP84" i="17"/>
  <c r="CP85" i="17"/>
  <c r="CP86" i="17"/>
  <c r="CP87" i="17"/>
  <c r="CP88" i="17"/>
  <c r="CP89" i="17"/>
  <c r="CP90" i="17"/>
  <c r="CP91" i="17"/>
  <c r="CP92" i="17"/>
  <c r="CP93" i="17"/>
  <c r="CP94" i="17"/>
  <c r="CP95" i="17"/>
  <c r="CP96" i="17"/>
  <c r="CP97" i="17"/>
  <c r="CP98" i="17"/>
  <c r="CP99" i="17"/>
  <c r="CP100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AD101" i="17"/>
  <c r="AE101" i="17"/>
  <c r="AF101" i="17"/>
  <c r="AG101" i="17"/>
  <c r="AH101" i="17"/>
  <c r="AI101" i="17"/>
  <c r="AJ101" i="17"/>
  <c r="AK101" i="17"/>
  <c r="AL101" i="17"/>
  <c r="AM101" i="17"/>
  <c r="AN101" i="17"/>
  <c r="AO101" i="17"/>
  <c r="AP101" i="17"/>
  <c r="AQ101" i="17"/>
  <c r="AR101" i="17"/>
  <c r="AS101" i="17"/>
  <c r="AT101" i="17"/>
  <c r="AU101" i="17"/>
  <c r="AV101" i="17"/>
  <c r="AW101" i="17"/>
  <c r="CQ105" i="10" l="1"/>
  <c r="CP105" i="10"/>
  <c r="CO105" i="10"/>
  <c r="CN105" i="10"/>
  <c r="CM105" i="10"/>
  <c r="CL105" i="10"/>
  <c r="CK105" i="10"/>
  <c r="CJ105" i="10"/>
  <c r="CI105" i="10"/>
  <c r="CH105" i="10"/>
  <c r="CG105" i="10"/>
  <c r="CF105" i="10"/>
  <c r="CE105" i="10"/>
  <c r="CD105" i="10"/>
  <c r="CC105" i="10"/>
  <c r="CB105" i="10"/>
  <c r="CA105" i="10"/>
  <c r="BZ105" i="10"/>
  <c r="BY105" i="10"/>
  <c r="BX105" i="10"/>
  <c r="BW105" i="10"/>
  <c r="BV105" i="10"/>
  <c r="BU105" i="10"/>
  <c r="BT105" i="10"/>
  <c r="BS105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CP7" i="10"/>
  <c r="CP7" i="17" s="1"/>
  <c r="CQ7" i="10"/>
  <c r="CQ11" i="10"/>
  <c r="CO13" i="17" l="1"/>
  <c r="CO14" i="17"/>
  <c r="CO15" i="17"/>
  <c r="CO16" i="17"/>
  <c r="CO17" i="17"/>
  <c r="CO18" i="17"/>
  <c r="CO19" i="17"/>
  <c r="CO20" i="17"/>
  <c r="CO21" i="17"/>
  <c r="CO22" i="17"/>
  <c r="CO23" i="17"/>
  <c r="CO24" i="17"/>
  <c r="CO25" i="17"/>
  <c r="CO26" i="17"/>
  <c r="CO27" i="17"/>
  <c r="CO28" i="17"/>
  <c r="CO29" i="17"/>
  <c r="CO30" i="17"/>
  <c r="CO31" i="17"/>
  <c r="CO32" i="17"/>
  <c r="CO33" i="17"/>
  <c r="CO34" i="17"/>
  <c r="CO35" i="17"/>
  <c r="CO36" i="17"/>
  <c r="CO37" i="17"/>
  <c r="CO38" i="17"/>
  <c r="CO39" i="17"/>
  <c r="CO40" i="17"/>
  <c r="CO41" i="17"/>
  <c r="CO42" i="17"/>
  <c r="CO43" i="17"/>
  <c r="CO44" i="17"/>
  <c r="CO45" i="17"/>
  <c r="CO46" i="17"/>
  <c r="CO47" i="17"/>
  <c r="CO48" i="17"/>
  <c r="CO49" i="17"/>
  <c r="CO50" i="17"/>
  <c r="CO51" i="17"/>
  <c r="CO52" i="17"/>
  <c r="CO53" i="17"/>
  <c r="CO54" i="17"/>
  <c r="CO55" i="17"/>
  <c r="CO56" i="17"/>
  <c r="CO57" i="17"/>
  <c r="CO58" i="17"/>
  <c r="CO59" i="17"/>
  <c r="CO60" i="17"/>
  <c r="CO61" i="17"/>
  <c r="CO62" i="17"/>
  <c r="CO63" i="17"/>
  <c r="CO64" i="17"/>
  <c r="CO65" i="17"/>
  <c r="CO66" i="17"/>
  <c r="CO67" i="17"/>
  <c r="CO68" i="17"/>
  <c r="CO69" i="17"/>
  <c r="CO70" i="17"/>
  <c r="CO71" i="17"/>
  <c r="CO72" i="17"/>
  <c r="CO73" i="17"/>
  <c r="CO74" i="17"/>
  <c r="CO75" i="17"/>
  <c r="CO76" i="17"/>
  <c r="CO77" i="17"/>
  <c r="CO78" i="17"/>
  <c r="CO79" i="17"/>
  <c r="CO80" i="17"/>
  <c r="CO81" i="17"/>
  <c r="CO82" i="17"/>
  <c r="CO83" i="17"/>
  <c r="CO84" i="17"/>
  <c r="CO85" i="17"/>
  <c r="CO86" i="17"/>
  <c r="CO87" i="17"/>
  <c r="CO88" i="17"/>
  <c r="CO89" i="17"/>
  <c r="CO90" i="17"/>
  <c r="CO91" i="17"/>
  <c r="CO92" i="17"/>
  <c r="CO93" i="17"/>
  <c r="CO94" i="17"/>
  <c r="CO95" i="17"/>
  <c r="CO96" i="17"/>
  <c r="CO97" i="17"/>
  <c r="CO98" i="17"/>
  <c r="CO99" i="17"/>
  <c r="CO100" i="17"/>
  <c r="CP11" i="10"/>
  <c r="CO7" i="17"/>
  <c r="CP12" i="17" l="1"/>
  <c r="CP11" i="17"/>
  <c r="CN13" i="17"/>
  <c r="CN14" i="17"/>
  <c r="CN15" i="17"/>
  <c r="CN16" i="17"/>
  <c r="CN17" i="17"/>
  <c r="CN18" i="17"/>
  <c r="CN19" i="17"/>
  <c r="CN20" i="17"/>
  <c r="CN21" i="17"/>
  <c r="CN22" i="17"/>
  <c r="CN23" i="17"/>
  <c r="CN24" i="17"/>
  <c r="CN25" i="17"/>
  <c r="CN26" i="17"/>
  <c r="CN27" i="17"/>
  <c r="CN28" i="17"/>
  <c r="CN29" i="17"/>
  <c r="CN30" i="17"/>
  <c r="CN31" i="17"/>
  <c r="CN32" i="17"/>
  <c r="CN33" i="17"/>
  <c r="CN34" i="17"/>
  <c r="CN35" i="17"/>
  <c r="CN36" i="17"/>
  <c r="CN37" i="17"/>
  <c r="CN38" i="17"/>
  <c r="CN39" i="17"/>
  <c r="CN40" i="17"/>
  <c r="CN41" i="17"/>
  <c r="CN42" i="17"/>
  <c r="CN43" i="17"/>
  <c r="CN44" i="17"/>
  <c r="CN45" i="17"/>
  <c r="CN46" i="17"/>
  <c r="CN47" i="17"/>
  <c r="CN48" i="17"/>
  <c r="CN49" i="17"/>
  <c r="CN50" i="17"/>
  <c r="CN51" i="17"/>
  <c r="CN52" i="17"/>
  <c r="CN53" i="17"/>
  <c r="CN54" i="17"/>
  <c r="CN55" i="17"/>
  <c r="CN56" i="17"/>
  <c r="CN57" i="17"/>
  <c r="CN58" i="17"/>
  <c r="CN59" i="17"/>
  <c r="CN60" i="17"/>
  <c r="CN61" i="17"/>
  <c r="CN62" i="17"/>
  <c r="CN63" i="17"/>
  <c r="CN64" i="17"/>
  <c r="CN65" i="17"/>
  <c r="CN66" i="17"/>
  <c r="CN67" i="17"/>
  <c r="CN68" i="17"/>
  <c r="CN69" i="17"/>
  <c r="CN70" i="17"/>
  <c r="CN71" i="17"/>
  <c r="CN72" i="17"/>
  <c r="CN73" i="17"/>
  <c r="CN74" i="17"/>
  <c r="CN75" i="17"/>
  <c r="CN76" i="17"/>
  <c r="CN77" i="17"/>
  <c r="CN78" i="17"/>
  <c r="CN79" i="17"/>
  <c r="CN80" i="17"/>
  <c r="CN81" i="17"/>
  <c r="CN82" i="17"/>
  <c r="CN83" i="17"/>
  <c r="CN84" i="17"/>
  <c r="CN85" i="17"/>
  <c r="CN86" i="17"/>
  <c r="CN87" i="17"/>
  <c r="CN88" i="17"/>
  <c r="CN89" i="17"/>
  <c r="CN90" i="17"/>
  <c r="CN91" i="17"/>
  <c r="CN92" i="17"/>
  <c r="CN93" i="17"/>
  <c r="CN94" i="17"/>
  <c r="CN95" i="17"/>
  <c r="CN96" i="17"/>
  <c r="CN97" i="17"/>
  <c r="CN98" i="17"/>
  <c r="CN99" i="17"/>
  <c r="CN100" i="17"/>
  <c r="CO11" i="10"/>
  <c r="CO12" i="17" l="1"/>
  <c r="CO11" i="17"/>
  <c r="CF97" i="17"/>
  <c r="CG97" i="17"/>
  <c r="CH97" i="17"/>
  <c r="CI97" i="17"/>
  <c r="CJ97" i="17"/>
  <c r="CK97" i="17"/>
  <c r="CL97" i="17"/>
  <c r="CM97" i="17"/>
  <c r="CF98" i="17"/>
  <c r="CG98" i="17"/>
  <c r="CH98" i="17"/>
  <c r="CI98" i="17"/>
  <c r="CJ98" i="17"/>
  <c r="CK98" i="17"/>
  <c r="CL98" i="17"/>
  <c r="CM98" i="17"/>
  <c r="CF99" i="17"/>
  <c r="CG99" i="17"/>
  <c r="CH99" i="17"/>
  <c r="CI99" i="17"/>
  <c r="CJ99" i="17"/>
  <c r="CK99" i="17"/>
  <c r="CL99" i="17"/>
  <c r="CM99" i="17"/>
  <c r="CF100" i="17"/>
  <c r="CG100" i="17"/>
  <c r="CH100" i="17"/>
  <c r="CI100" i="17"/>
  <c r="CJ100" i="17"/>
  <c r="CK100" i="17"/>
  <c r="CL100" i="17"/>
  <c r="CM100" i="17"/>
  <c r="CM13" i="17"/>
  <c r="CM14" i="17"/>
  <c r="CM15" i="17"/>
  <c r="CM16" i="17"/>
  <c r="CM17" i="17"/>
  <c r="CM18" i="17"/>
  <c r="CM19" i="17"/>
  <c r="CM20" i="17"/>
  <c r="CM21" i="17"/>
  <c r="CM22" i="17"/>
  <c r="CM23" i="17"/>
  <c r="CM24" i="17"/>
  <c r="CM25" i="17"/>
  <c r="CM26" i="17"/>
  <c r="CM27" i="17"/>
  <c r="CM28" i="17"/>
  <c r="CM29" i="17"/>
  <c r="CM30" i="17"/>
  <c r="CM31" i="17"/>
  <c r="CM32" i="17"/>
  <c r="CM33" i="17"/>
  <c r="CM34" i="17"/>
  <c r="CM35" i="17"/>
  <c r="CM36" i="17"/>
  <c r="CM37" i="17"/>
  <c r="CM38" i="17"/>
  <c r="CM39" i="17"/>
  <c r="CM40" i="17"/>
  <c r="CM41" i="17"/>
  <c r="CM42" i="17"/>
  <c r="CM43" i="17"/>
  <c r="CM44" i="17"/>
  <c r="CM45" i="17"/>
  <c r="CM46" i="17"/>
  <c r="CM47" i="17"/>
  <c r="CM48" i="17"/>
  <c r="CM49" i="17"/>
  <c r="CM50" i="17"/>
  <c r="CM51" i="17"/>
  <c r="CM52" i="17"/>
  <c r="CM53" i="17"/>
  <c r="CM54" i="17"/>
  <c r="CM55" i="17"/>
  <c r="CM56" i="17"/>
  <c r="CM57" i="17"/>
  <c r="CM58" i="17"/>
  <c r="CM59" i="17"/>
  <c r="CM60" i="17"/>
  <c r="CM61" i="17"/>
  <c r="CM62" i="17"/>
  <c r="CM63" i="17"/>
  <c r="CM64" i="17"/>
  <c r="CM65" i="17"/>
  <c r="CM66" i="17"/>
  <c r="CM67" i="17"/>
  <c r="CM68" i="17"/>
  <c r="CM69" i="17"/>
  <c r="CM70" i="17"/>
  <c r="CM71" i="17"/>
  <c r="CM72" i="17"/>
  <c r="CM73" i="17"/>
  <c r="CM74" i="17"/>
  <c r="CM75" i="17"/>
  <c r="CM76" i="17"/>
  <c r="CM77" i="17"/>
  <c r="CM78" i="17"/>
  <c r="CM79" i="17"/>
  <c r="CM80" i="17"/>
  <c r="CM81" i="17"/>
  <c r="CM82" i="17"/>
  <c r="CM83" i="17"/>
  <c r="CM84" i="17"/>
  <c r="CM85" i="17"/>
  <c r="CM86" i="17"/>
  <c r="CM87" i="17"/>
  <c r="CM88" i="17"/>
  <c r="CM89" i="17"/>
  <c r="CM90" i="17"/>
  <c r="CM91" i="17"/>
  <c r="CM92" i="17"/>
  <c r="CM93" i="17"/>
  <c r="CM94" i="17"/>
  <c r="CM95" i="17"/>
  <c r="CM96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D100" i="17"/>
  <c r="AE100" i="17"/>
  <c r="AF100" i="17"/>
  <c r="AG100" i="17"/>
  <c r="AH100" i="17"/>
  <c r="AI100" i="17"/>
  <c r="AJ100" i="17"/>
  <c r="AK100" i="17"/>
  <c r="AL100" i="17"/>
  <c r="AM100" i="17"/>
  <c r="AN100" i="17"/>
  <c r="AO100" i="17"/>
  <c r="AP100" i="17"/>
  <c r="AQ100" i="17"/>
  <c r="AR100" i="17"/>
  <c r="AS100" i="17"/>
  <c r="AT100" i="17"/>
  <c r="AU100" i="17"/>
  <c r="AV100" i="17"/>
  <c r="AW100" i="17"/>
  <c r="AX100" i="17"/>
  <c r="AY100" i="17"/>
  <c r="AZ100" i="17"/>
  <c r="BA100" i="17"/>
  <c r="BB100" i="17"/>
  <c r="BC100" i="17"/>
  <c r="BD100" i="17"/>
  <c r="BE100" i="17"/>
  <c r="BF100" i="17"/>
  <c r="BG100" i="17"/>
  <c r="BH100" i="17"/>
  <c r="BI100" i="17"/>
  <c r="BJ100" i="17"/>
  <c r="BK100" i="17"/>
  <c r="BL100" i="17"/>
  <c r="BM100" i="17"/>
  <c r="BN100" i="17"/>
  <c r="BO100" i="17"/>
  <c r="BP100" i="17"/>
  <c r="BQ100" i="17"/>
  <c r="BR100" i="17"/>
  <c r="BS100" i="17"/>
  <c r="BT100" i="17"/>
  <c r="BU100" i="17"/>
  <c r="BV100" i="17"/>
  <c r="BW100" i="17"/>
  <c r="BX100" i="17"/>
  <c r="BY100" i="17"/>
  <c r="BZ100" i="17"/>
  <c r="CA100" i="17"/>
  <c r="CB100" i="17"/>
  <c r="CC100" i="17"/>
  <c r="CD100" i="17"/>
  <c r="CE10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AD80" i="17"/>
  <c r="AE80" i="17"/>
  <c r="AF80" i="17"/>
  <c r="AG80" i="17"/>
  <c r="AH80" i="17"/>
  <c r="AI80" i="17"/>
  <c r="AJ80" i="17"/>
  <c r="AK80" i="17"/>
  <c r="AL80" i="17"/>
  <c r="AM80" i="17"/>
  <c r="AN80" i="17"/>
  <c r="AO80" i="17"/>
  <c r="AP80" i="17"/>
  <c r="AQ80" i="17"/>
  <c r="AR80" i="17"/>
  <c r="AS80" i="17"/>
  <c r="AT80" i="17"/>
  <c r="AU80" i="17"/>
  <c r="AV80" i="17"/>
  <c r="AW80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AD81" i="17"/>
  <c r="AE81" i="17"/>
  <c r="AF81" i="17"/>
  <c r="AG81" i="17"/>
  <c r="AH81" i="17"/>
  <c r="AI81" i="17"/>
  <c r="AJ81" i="17"/>
  <c r="AK81" i="17"/>
  <c r="AL81" i="17"/>
  <c r="AM81" i="17"/>
  <c r="AN81" i="17"/>
  <c r="AO81" i="17"/>
  <c r="AP81" i="17"/>
  <c r="AQ81" i="17"/>
  <c r="AR81" i="17"/>
  <c r="AS81" i="17"/>
  <c r="AT81" i="17"/>
  <c r="AU81" i="17"/>
  <c r="AV81" i="17"/>
  <c r="AW81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AD82" i="17"/>
  <c r="AE82" i="17"/>
  <c r="AF82" i="17"/>
  <c r="AG82" i="17"/>
  <c r="AH82" i="17"/>
  <c r="AI82" i="17"/>
  <c r="AJ82" i="17"/>
  <c r="AK82" i="17"/>
  <c r="AL82" i="17"/>
  <c r="AM82" i="17"/>
  <c r="AN82" i="17"/>
  <c r="AO82" i="17"/>
  <c r="AP82" i="17"/>
  <c r="AQ82" i="17"/>
  <c r="AR82" i="17"/>
  <c r="AS82" i="17"/>
  <c r="AT82" i="17"/>
  <c r="AU82" i="17"/>
  <c r="AV82" i="17"/>
  <c r="AW82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AD83" i="17"/>
  <c r="AE83" i="17"/>
  <c r="AF83" i="17"/>
  <c r="AG83" i="17"/>
  <c r="AH83" i="17"/>
  <c r="AI83" i="17"/>
  <c r="AJ83" i="17"/>
  <c r="AK83" i="17"/>
  <c r="AL83" i="17"/>
  <c r="AM83" i="17"/>
  <c r="AN83" i="17"/>
  <c r="AO83" i="17"/>
  <c r="AP83" i="17"/>
  <c r="AQ83" i="17"/>
  <c r="AR83" i="17"/>
  <c r="AS83" i="17"/>
  <c r="AT83" i="17"/>
  <c r="AU83" i="17"/>
  <c r="AV83" i="17"/>
  <c r="AW83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AD84" i="17"/>
  <c r="AE84" i="17"/>
  <c r="AF84" i="17"/>
  <c r="AG84" i="17"/>
  <c r="AH84" i="17"/>
  <c r="AI84" i="17"/>
  <c r="AJ84" i="17"/>
  <c r="AK84" i="17"/>
  <c r="AL84" i="17"/>
  <c r="AM84" i="17"/>
  <c r="AN84" i="17"/>
  <c r="AO84" i="17"/>
  <c r="AP84" i="17"/>
  <c r="AQ84" i="17"/>
  <c r="AR84" i="17"/>
  <c r="AS84" i="17"/>
  <c r="AT84" i="17"/>
  <c r="AU84" i="17"/>
  <c r="AV84" i="17"/>
  <c r="AW84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AD85" i="17"/>
  <c r="AE85" i="17"/>
  <c r="AF85" i="17"/>
  <c r="AG85" i="17"/>
  <c r="AH85" i="17"/>
  <c r="AI85" i="17"/>
  <c r="AJ85" i="17"/>
  <c r="AK85" i="17"/>
  <c r="AL85" i="17"/>
  <c r="AM85" i="17"/>
  <c r="AN85" i="17"/>
  <c r="AO85" i="17"/>
  <c r="AP85" i="17"/>
  <c r="AQ85" i="17"/>
  <c r="AR85" i="17"/>
  <c r="AS85" i="17"/>
  <c r="AT85" i="17"/>
  <c r="AU85" i="17"/>
  <c r="AV85" i="17"/>
  <c r="AW85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D86" i="17"/>
  <c r="AE86" i="17"/>
  <c r="AF86" i="17"/>
  <c r="AG86" i="17"/>
  <c r="AH86" i="17"/>
  <c r="AI86" i="17"/>
  <c r="AJ86" i="17"/>
  <c r="AK86" i="17"/>
  <c r="AL86" i="17"/>
  <c r="AM86" i="17"/>
  <c r="AN86" i="17"/>
  <c r="AO86" i="17"/>
  <c r="AP86" i="17"/>
  <c r="AQ86" i="17"/>
  <c r="AR86" i="17"/>
  <c r="AS86" i="17"/>
  <c r="AT86" i="17"/>
  <c r="AU86" i="17"/>
  <c r="AV86" i="17"/>
  <c r="AW86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AD87" i="17"/>
  <c r="AE87" i="17"/>
  <c r="AF87" i="17"/>
  <c r="AG87" i="17"/>
  <c r="AH87" i="17"/>
  <c r="AI87" i="17"/>
  <c r="AJ87" i="17"/>
  <c r="AK87" i="17"/>
  <c r="AL87" i="17"/>
  <c r="AM87" i="17"/>
  <c r="AN87" i="17"/>
  <c r="AO87" i="17"/>
  <c r="AP87" i="17"/>
  <c r="AQ87" i="17"/>
  <c r="AR87" i="17"/>
  <c r="AS87" i="17"/>
  <c r="AT87" i="17"/>
  <c r="AU87" i="17"/>
  <c r="AV87" i="17"/>
  <c r="AW87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AD88" i="17"/>
  <c r="AE88" i="17"/>
  <c r="AF88" i="17"/>
  <c r="AG88" i="17"/>
  <c r="AH88" i="17"/>
  <c r="AI88" i="17"/>
  <c r="AJ88" i="17"/>
  <c r="AK88" i="17"/>
  <c r="AL88" i="17"/>
  <c r="AM88" i="17"/>
  <c r="AN88" i="17"/>
  <c r="AO88" i="17"/>
  <c r="AP88" i="17"/>
  <c r="AQ88" i="17"/>
  <c r="AR88" i="17"/>
  <c r="AS88" i="17"/>
  <c r="AT88" i="17"/>
  <c r="AU88" i="17"/>
  <c r="AV88" i="17"/>
  <c r="AW88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AD89" i="17"/>
  <c r="AE89" i="17"/>
  <c r="AF89" i="17"/>
  <c r="AG89" i="17"/>
  <c r="AH89" i="17"/>
  <c r="AI89" i="17"/>
  <c r="AJ89" i="17"/>
  <c r="AK89" i="17"/>
  <c r="AL89" i="17"/>
  <c r="AM89" i="17"/>
  <c r="AN89" i="17"/>
  <c r="AO89" i="17"/>
  <c r="AP89" i="17"/>
  <c r="AQ89" i="17"/>
  <c r="AR89" i="17"/>
  <c r="AS89" i="17"/>
  <c r="AT89" i="17"/>
  <c r="AU89" i="17"/>
  <c r="AV89" i="17"/>
  <c r="AW89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AD90" i="17"/>
  <c r="AE90" i="17"/>
  <c r="AF90" i="17"/>
  <c r="AG90" i="17"/>
  <c r="AH90" i="17"/>
  <c r="AI90" i="17"/>
  <c r="AJ90" i="17"/>
  <c r="AK90" i="17"/>
  <c r="AL90" i="17"/>
  <c r="AM90" i="17"/>
  <c r="AN90" i="17"/>
  <c r="AO90" i="17"/>
  <c r="AP90" i="17"/>
  <c r="AQ90" i="17"/>
  <c r="AR90" i="17"/>
  <c r="AS90" i="17"/>
  <c r="AT90" i="17"/>
  <c r="AU90" i="17"/>
  <c r="AV90" i="17"/>
  <c r="AW90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AD91" i="17"/>
  <c r="AE91" i="17"/>
  <c r="AF91" i="17"/>
  <c r="AG91" i="17"/>
  <c r="AH91" i="17"/>
  <c r="AI91" i="17"/>
  <c r="AJ91" i="17"/>
  <c r="AK91" i="17"/>
  <c r="AL91" i="17"/>
  <c r="AM91" i="17"/>
  <c r="AN91" i="17"/>
  <c r="AO91" i="17"/>
  <c r="AP91" i="17"/>
  <c r="AQ91" i="17"/>
  <c r="AR91" i="17"/>
  <c r="AS91" i="17"/>
  <c r="AT91" i="17"/>
  <c r="AU91" i="17"/>
  <c r="AV91" i="17"/>
  <c r="AW91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AD92" i="17"/>
  <c r="AE92" i="17"/>
  <c r="AF92" i="17"/>
  <c r="AG92" i="17"/>
  <c r="AH92" i="17"/>
  <c r="AI92" i="17"/>
  <c r="AJ92" i="17"/>
  <c r="AK92" i="17"/>
  <c r="AL92" i="17"/>
  <c r="AM92" i="17"/>
  <c r="AN92" i="17"/>
  <c r="AO92" i="17"/>
  <c r="AP92" i="17"/>
  <c r="AQ92" i="17"/>
  <c r="AR92" i="17"/>
  <c r="AS92" i="17"/>
  <c r="AT92" i="17"/>
  <c r="AU92" i="17"/>
  <c r="AV92" i="17"/>
  <c r="AW92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AD93" i="17"/>
  <c r="AE93" i="17"/>
  <c r="AF93" i="17"/>
  <c r="AG93" i="17"/>
  <c r="AH93" i="17"/>
  <c r="AI93" i="17"/>
  <c r="AJ93" i="17"/>
  <c r="AK93" i="17"/>
  <c r="AL93" i="17"/>
  <c r="AM93" i="17"/>
  <c r="AN93" i="17"/>
  <c r="AO93" i="17"/>
  <c r="AP93" i="17"/>
  <c r="AQ93" i="17"/>
  <c r="AR93" i="17"/>
  <c r="AS93" i="17"/>
  <c r="AT93" i="17"/>
  <c r="AU93" i="17"/>
  <c r="AV93" i="17"/>
  <c r="AW93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D94" i="17"/>
  <c r="AE94" i="17"/>
  <c r="AF94" i="17"/>
  <c r="AG94" i="17"/>
  <c r="AH94" i="17"/>
  <c r="AI94" i="17"/>
  <c r="AJ94" i="17"/>
  <c r="AK94" i="17"/>
  <c r="AL94" i="17"/>
  <c r="AM94" i="17"/>
  <c r="AN94" i="17"/>
  <c r="AO94" i="17"/>
  <c r="AP94" i="17"/>
  <c r="AQ94" i="17"/>
  <c r="AR94" i="17"/>
  <c r="AS94" i="17"/>
  <c r="AT94" i="17"/>
  <c r="AU94" i="17"/>
  <c r="AV94" i="17"/>
  <c r="AW94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AD95" i="17"/>
  <c r="AE95" i="17"/>
  <c r="AF95" i="17"/>
  <c r="AG95" i="17"/>
  <c r="AH95" i="17"/>
  <c r="AI95" i="17"/>
  <c r="AJ95" i="17"/>
  <c r="AK95" i="17"/>
  <c r="AL95" i="17"/>
  <c r="AM95" i="17"/>
  <c r="AN95" i="17"/>
  <c r="AO95" i="17"/>
  <c r="AP95" i="17"/>
  <c r="AQ95" i="17"/>
  <c r="AR95" i="17"/>
  <c r="AS95" i="17"/>
  <c r="AT95" i="17"/>
  <c r="AU95" i="17"/>
  <c r="AV95" i="17"/>
  <c r="AW95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AD96" i="17"/>
  <c r="AE96" i="17"/>
  <c r="AF96" i="17"/>
  <c r="AG96" i="17"/>
  <c r="AH96" i="17"/>
  <c r="AI96" i="17"/>
  <c r="AJ96" i="17"/>
  <c r="AK96" i="17"/>
  <c r="AL96" i="17"/>
  <c r="AM96" i="17"/>
  <c r="AN96" i="17"/>
  <c r="AO96" i="17"/>
  <c r="AP96" i="17"/>
  <c r="AQ96" i="17"/>
  <c r="AR96" i="17"/>
  <c r="AS96" i="17"/>
  <c r="AT96" i="17"/>
  <c r="AU96" i="17"/>
  <c r="AV96" i="17"/>
  <c r="AW96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AD97" i="17"/>
  <c r="AE97" i="17"/>
  <c r="AF97" i="17"/>
  <c r="AG97" i="17"/>
  <c r="AH97" i="17"/>
  <c r="AI97" i="17"/>
  <c r="AJ97" i="17"/>
  <c r="AK97" i="17"/>
  <c r="AL97" i="17"/>
  <c r="AM97" i="17"/>
  <c r="AN97" i="17"/>
  <c r="AO97" i="17"/>
  <c r="AP97" i="17"/>
  <c r="AQ97" i="17"/>
  <c r="AR97" i="17"/>
  <c r="AS97" i="17"/>
  <c r="AT97" i="17"/>
  <c r="AU97" i="17"/>
  <c r="AV97" i="17"/>
  <c r="AW97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D98" i="17"/>
  <c r="AE98" i="17"/>
  <c r="AF98" i="17"/>
  <c r="AG98" i="17"/>
  <c r="AH98" i="17"/>
  <c r="AI98" i="17"/>
  <c r="AJ98" i="17"/>
  <c r="AK98" i="17"/>
  <c r="AL98" i="17"/>
  <c r="AM98" i="17"/>
  <c r="AN98" i="17"/>
  <c r="AO98" i="17"/>
  <c r="AP98" i="17"/>
  <c r="AQ98" i="17"/>
  <c r="AR98" i="17"/>
  <c r="AS98" i="17"/>
  <c r="AT98" i="17"/>
  <c r="AU98" i="17"/>
  <c r="AV98" i="17"/>
  <c r="AW98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AD99" i="17"/>
  <c r="AE99" i="17"/>
  <c r="AF99" i="17"/>
  <c r="AG99" i="17"/>
  <c r="AH99" i="17"/>
  <c r="AI99" i="17"/>
  <c r="AJ99" i="17"/>
  <c r="AK99" i="17"/>
  <c r="AL99" i="17"/>
  <c r="AM99" i="17"/>
  <c r="AN99" i="17"/>
  <c r="AO99" i="17"/>
  <c r="AP99" i="17"/>
  <c r="AQ99" i="17"/>
  <c r="AR99" i="17"/>
  <c r="AS99" i="17"/>
  <c r="AT99" i="17"/>
  <c r="AU99" i="17"/>
  <c r="AV99" i="17"/>
  <c r="AW99" i="17"/>
  <c r="CN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CN7" i="10"/>
  <c r="CN7" i="17" s="1"/>
  <c r="CN11" i="17" l="1"/>
  <c r="CN12" i="17"/>
  <c r="CL13" i="17"/>
  <c r="CL14" i="17"/>
  <c r="CL15" i="17"/>
  <c r="CL16" i="17"/>
  <c r="CL17" i="17"/>
  <c r="CL18" i="17"/>
  <c r="CL19" i="17"/>
  <c r="CL20" i="17"/>
  <c r="CL21" i="17"/>
  <c r="CL22" i="17"/>
  <c r="CL23" i="17"/>
  <c r="CL24" i="17"/>
  <c r="CL25" i="17"/>
  <c r="CL26" i="17"/>
  <c r="CL27" i="17"/>
  <c r="CL28" i="17"/>
  <c r="CL29" i="17"/>
  <c r="CL30" i="17"/>
  <c r="CL31" i="17"/>
  <c r="CL32" i="17"/>
  <c r="CL33" i="17"/>
  <c r="CL34" i="17"/>
  <c r="CL35" i="17"/>
  <c r="CL36" i="17"/>
  <c r="CL37" i="17"/>
  <c r="CL38" i="17"/>
  <c r="CL39" i="17"/>
  <c r="CL40" i="17"/>
  <c r="CL41" i="17"/>
  <c r="CL42" i="17"/>
  <c r="CL43" i="17"/>
  <c r="CL44" i="17"/>
  <c r="CL45" i="17"/>
  <c r="CL46" i="17"/>
  <c r="CL47" i="17"/>
  <c r="CL48" i="17"/>
  <c r="CL49" i="17"/>
  <c r="CL50" i="17"/>
  <c r="CL51" i="17"/>
  <c r="CL52" i="17"/>
  <c r="CL53" i="17"/>
  <c r="CL54" i="17"/>
  <c r="CL55" i="17"/>
  <c r="CL56" i="17"/>
  <c r="CL57" i="17"/>
  <c r="CL58" i="17"/>
  <c r="CL59" i="17"/>
  <c r="CL60" i="17"/>
  <c r="CL61" i="17"/>
  <c r="CL62" i="17"/>
  <c r="CL63" i="17"/>
  <c r="CL64" i="17"/>
  <c r="CL65" i="17"/>
  <c r="CL66" i="17"/>
  <c r="CL67" i="17"/>
  <c r="CL68" i="17"/>
  <c r="CL69" i="17"/>
  <c r="CL70" i="17"/>
  <c r="CL71" i="17"/>
  <c r="CL72" i="17"/>
  <c r="CL73" i="17"/>
  <c r="CL74" i="17"/>
  <c r="CL75" i="17"/>
  <c r="CL76" i="17"/>
  <c r="CL77" i="17"/>
  <c r="CL78" i="17"/>
  <c r="CL79" i="17"/>
  <c r="CL80" i="17"/>
  <c r="CL81" i="17"/>
  <c r="CL82" i="17"/>
  <c r="CL83" i="17"/>
  <c r="CL84" i="17"/>
  <c r="CL85" i="17"/>
  <c r="CL86" i="17"/>
  <c r="CL87" i="17"/>
  <c r="CL88" i="17"/>
  <c r="CL89" i="17"/>
  <c r="CL90" i="17"/>
  <c r="CL91" i="17"/>
  <c r="CL92" i="17"/>
  <c r="CL93" i="17"/>
  <c r="CL94" i="17"/>
  <c r="CL95" i="17"/>
  <c r="CL96" i="17"/>
  <c r="CE98" i="17"/>
  <c r="CD98" i="17"/>
  <c r="CC98" i="17"/>
  <c r="CB98" i="17"/>
  <c r="CA98" i="17"/>
  <c r="BZ98" i="17"/>
  <c r="BY98" i="17"/>
  <c r="BX98" i="17"/>
  <c r="BW98" i="17"/>
  <c r="BV98" i="17"/>
  <c r="BU98" i="17"/>
  <c r="BT98" i="17"/>
  <c r="BS98" i="17"/>
  <c r="BR98" i="17"/>
  <c r="BQ98" i="17"/>
  <c r="BP98" i="17"/>
  <c r="BO98" i="17"/>
  <c r="BN98" i="17"/>
  <c r="BM98" i="17"/>
  <c r="BL98" i="17"/>
  <c r="BK98" i="17"/>
  <c r="BJ98" i="17"/>
  <c r="BI98" i="17"/>
  <c r="BH98" i="17"/>
  <c r="BG98" i="17"/>
  <c r="BF98" i="17"/>
  <c r="BE98" i="17"/>
  <c r="BD98" i="17"/>
  <c r="BC98" i="17"/>
  <c r="BB98" i="17"/>
  <c r="BA98" i="17"/>
  <c r="AZ98" i="17"/>
  <c r="AY98" i="17"/>
  <c r="AX98" i="17"/>
  <c r="CE97" i="17"/>
  <c r="CD97" i="17"/>
  <c r="CC97" i="17"/>
  <c r="CB97" i="17"/>
  <c r="CA97" i="17"/>
  <c r="BZ97" i="17"/>
  <c r="BY97" i="17"/>
  <c r="BX97" i="17"/>
  <c r="BW97" i="17"/>
  <c r="BV97" i="17"/>
  <c r="BU97" i="17"/>
  <c r="BT97" i="17"/>
  <c r="BS97" i="17"/>
  <c r="BR97" i="17"/>
  <c r="BQ97" i="17"/>
  <c r="BP97" i="17"/>
  <c r="BO97" i="17"/>
  <c r="BN97" i="17"/>
  <c r="BM97" i="17"/>
  <c r="BL97" i="17"/>
  <c r="BK97" i="17"/>
  <c r="BJ97" i="17"/>
  <c r="BI97" i="17"/>
  <c r="BH97" i="17"/>
  <c r="BG97" i="17"/>
  <c r="BF97" i="17"/>
  <c r="BE97" i="17"/>
  <c r="BD97" i="17"/>
  <c r="BC97" i="17"/>
  <c r="BB97" i="17"/>
  <c r="BA97" i="17"/>
  <c r="AZ97" i="17"/>
  <c r="AY97" i="17"/>
  <c r="AX97" i="17"/>
  <c r="AY99" i="17"/>
  <c r="AZ99" i="17"/>
  <c r="BA99" i="17"/>
  <c r="BB99" i="17"/>
  <c r="BC99" i="17"/>
  <c r="BD99" i="17"/>
  <c r="BE99" i="17"/>
  <c r="BF99" i="17"/>
  <c r="BG99" i="17"/>
  <c r="BH99" i="17"/>
  <c r="BI99" i="17"/>
  <c r="BJ99" i="17"/>
  <c r="BK99" i="17"/>
  <c r="BL99" i="17"/>
  <c r="BM99" i="17"/>
  <c r="BN99" i="17"/>
  <c r="BO99" i="17"/>
  <c r="BP99" i="17"/>
  <c r="BQ99" i="17"/>
  <c r="BR99" i="17"/>
  <c r="BS99" i="17"/>
  <c r="BT99" i="17"/>
  <c r="BU99" i="17"/>
  <c r="BV99" i="17"/>
  <c r="BW99" i="17"/>
  <c r="BX99" i="17"/>
  <c r="BY99" i="17"/>
  <c r="BZ99" i="17"/>
  <c r="CA99" i="17"/>
  <c r="CB99" i="17"/>
  <c r="CC99" i="17"/>
  <c r="CD99" i="17"/>
  <c r="CE99" i="17"/>
  <c r="AX99" i="17"/>
  <c r="CM11" i="10" l="1"/>
  <c r="CL11" i="10"/>
  <c r="CK11" i="10"/>
  <c r="CJ11" i="10"/>
  <c r="CI11" i="10"/>
  <c r="CH11" i="10"/>
  <c r="CG11" i="10"/>
  <c r="CF11" i="10"/>
  <c r="CE11" i="10"/>
  <c r="D86" i="31" s="1"/>
  <c r="CD11" i="10"/>
  <c r="D85" i="31" s="1"/>
  <c r="CC11" i="10"/>
  <c r="D84" i="31" s="1"/>
  <c r="CB11" i="10"/>
  <c r="D83" i="31" s="1"/>
  <c r="CA11" i="10"/>
  <c r="D82" i="31" s="1"/>
  <c r="BZ11" i="10"/>
  <c r="D81" i="31" s="1"/>
  <c r="BY11" i="10"/>
  <c r="BX11" i="10"/>
  <c r="BW11" i="10"/>
  <c r="BV11" i="10"/>
  <c r="BU11" i="10"/>
  <c r="BT11" i="10"/>
  <c r="BS11" i="10"/>
  <c r="BR11" i="10"/>
  <c r="BQ11" i="10"/>
  <c r="BP11" i="10"/>
  <c r="BO11" i="10"/>
  <c r="BN11" i="10"/>
  <c r="BM11" i="10"/>
  <c r="BL11" i="10"/>
  <c r="BK11" i="10"/>
  <c r="BJ11" i="10"/>
  <c r="BI11" i="10"/>
  <c r="BH11" i="10"/>
  <c r="BG11" i="10"/>
  <c r="BF11" i="10"/>
  <c r="BE11" i="10"/>
  <c r="BD11" i="10"/>
  <c r="BC11" i="10"/>
  <c r="CM7" i="10"/>
  <c r="CM7" i="17" s="1"/>
  <c r="CM11" i="17" l="1"/>
  <c r="CM12" i="17"/>
  <c r="CK13" i="17"/>
  <c r="CK14" i="17"/>
  <c r="CK15" i="17"/>
  <c r="CK16" i="17"/>
  <c r="CK17" i="17"/>
  <c r="CK18" i="17"/>
  <c r="CK19" i="17"/>
  <c r="CK20" i="17"/>
  <c r="CK21" i="17"/>
  <c r="CK22" i="17"/>
  <c r="CK23" i="17"/>
  <c r="CK24" i="17"/>
  <c r="CK25" i="17"/>
  <c r="CK26" i="17"/>
  <c r="CK27" i="17"/>
  <c r="CK28" i="17"/>
  <c r="CK29" i="17"/>
  <c r="CK30" i="17"/>
  <c r="CK31" i="17"/>
  <c r="CK32" i="17"/>
  <c r="CK33" i="17"/>
  <c r="CK34" i="17"/>
  <c r="CK35" i="17"/>
  <c r="CK36" i="17"/>
  <c r="CK37" i="17"/>
  <c r="CK38" i="17"/>
  <c r="CK39" i="17"/>
  <c r="CK40" i="17"/>
  <c r="CK41" i="17"/>
  <c r="CK42" i="17"/>
  <c r="CK43" i="17"/>
  <c r="CK44" i="17"/>
  <c r="CK45" i="17"/>
  <c r="CK46" i="17"/>
  <c r="CK47" i="17"/>
  <c r="CK48" i="17"/>
  <c r="CK49" i="17"/>
  <c r="CK50" i="17"/>
  <c r="CK51" i="17"/>
  <c r="CK52" i="17"/>
  <c r="CK53" i="17"/>
  <c r="CK54" i="17"/>
  <c r="CK55" i="17"/>
  <c r="CK56" i="17"/>
  <c r="CK57" i="17"/>
  <c r="CK58" i="17"/>
  <c r="CK59" i="17"/>
  <c r="CK60" i="17"/>
  <c r="CK61" i="17"/>
  <c r="CK62" i="17"/>
  <c r="CK63" i="17"/>
  <c r="CK64" i="17"/>
  <c r="CK65" i="17"/>
  <c r="CK66" i="17"/>
  <c r="CK67" i="17"/>
  <c r="CK68" i="17"/>
  <c r="CK69" i="17"/>
  <c r="CK70" i="17"/>
  <c r="CK71" i="17"/>
  <c r="CK72" i="17"/>
  <c r="CK73" i="17"/>
  <c r="CK74" i="17"/>
  <c r="CK75" i="17"/>
  <c r="CK76" i="17"/>
  <c r="CK77" i="17"/>
  <c r="CK78" i="17"/>
  <c r="CK79" i="17"/>
  <c r="CK80" i="17"/>
  <c r="CK81" i="17"/>
  <c r="CK82" i="17"/>
  <c r="CK83" i="17"/>
  <c r="CK84" i="17"/>
  <c r="CK85" i="17"/>
  <c r="CK86" i="17"/>
  <c r="CK87" i="17"/>
  <c r="CK88" i="17"/>
  <c r="CK89" i="17"/>
  <c r="CK90" i="17"/>
  <c r="CK91" i="17"/>
  <c r="CK92" i="17"/>
  <c r="CK93" i="17"/>
  <c r="CK94" i="17"/>
  <c r="CK95" i="17"/>
  <c r="CK96" i="17"/>
  <c r="CJ13" i="17"/>
  <c r="CJ14" i="17"/>
  <c r="CJ15" i="17"/>
  <c r="CJ16" i="17"/>
  <c r="CJ17" i="17"/>
  <c r="CJ18" i="17"/>
  <c r="CJ19" i="17"/>
  <c r="CJ20" i="17"/>
  <c r="CJ21" i="17"/>
  <c r="CJ22" i="17"/>
  <c r="CJ23" i="17"/>
  <c r="CJ24" i="17"/>
  <c r="CJ25" i="17"/>
  <c r="CJ26" i="17"/>
  <c r="CJ27" i="17"/>
  <c r="CJ28" i="17"/>
  <c r="CJ29" i="17"/>
  <c r="CJ30" i="17"/>
  <c r="CJ31" i="17"/>
  <c r="CJ32" i="17"/>
  <c r="CJ33" i="17"/>
  <c r="CJ34" i="17"/>
  <c r="CJ35" i="17"/>
  <c r="CJ36" i="17"/>
  <c r="CJ37" i="17"/>
  <c r="CJ38" i="17"/>
  <c r="CJ39" i="17"/>
  <c r="CJ40" i="17"/>
  <c r="CJ41" i="17"/>
  <c r="CJ42" i="17"/>
  <c r="CJ43" i="17"/>
  <c r="CJ44" i="17"/>
  <c r="CJ45" i="17"/>
  <c r="CJ46" i="17"/>
  <c r="CJ47" i="17"/>
  <c r="CJ48" i="17"/>
  <c r="CJ49" i="17"/>
  <c r="CJ50" i="17"/>
  <c r="CJ51" i="17"/>
  <c r="CJ52" i="17"/>
  <c r="CJ53" i="17"/>
  <c r="CJ54" i="17"/>
  <c r="CJ55" i="17"/>
  <c r="CJ56" i="17"/>
  <c r="CJ57" i="17"/>
  <c r="CJ58" i="17"/>
  <c r="CJ59" i="17"/>
  <c r="CJ60" i="17"/>
  <c r="CJ61" i="17"/>
  <c r="CJ62" i="17"/>
  <c r="CJ63" i="17"/>
  <c r="CJ64" i="17"/>
  <c r="CJ65" i="17"/>
  <c r="CJ66" i="17"/>
  <c r="CJ67" i="17"/>
  <c r="CJ68" i="17"/>
  <c r="CL7" i="10" l="1"/>
  <c r="CL7" i="17" s="1"/>
  <c r="CK7" i="10"/>
  <c r="CK7" i="17" s="1"/>
  <c r="CL12" i="17" l="1"/>
  <c r="CL11" i="17"/>
  <c r="CK12" i="17"/>
  <c r="CK11" i="17"/>
  <c r="CI94" i="17"/>
  <c r="CI95" i="17"/>
  <c r="CI96" i="17"/>
  <c r="CJ94" i="17"/>
  <c r="CJ95" i="17"/>
  <c r="CJ96" i="17"/>
  <c r="CJ69" i="17"/>
  <c r="CJ70" i="17"/>
  <c r="CJ71" i="17"/>
  <c r="CJ72" i="17"/>
  <c r="CJ73" i="17"/>
  <c r="CJ74" i="17"/>
  <c r="CJ75" i="17"/>
  <c r="CJ76" i="17"/>
  <c r="CJ77" i="17"/>
  <c r="CJ78" i="17"/>
  <c r="CJ79" i="17"/>
  <c r="CJ80" i="17"/>
  <c r="CJ81" i="17"/>
  <c r="CJ82" i="17"/>
  <c r="CJ83" i="17"/>
  <c r="CJ84" i="17"/>
  <c r="CJ85" i="17"/>
  <c r="CJ86" i="17"/>
  <c r="CJ87" i="17"/>
  <c r="CJ88" i="17"/>
  <c r="CJ89" i="17"/>
  <c r="CJ90" i="17"/>
  <c r="CJ91" i="17"/>
  <c r="CJ92" i="17"/>
  <c r="CJ93" i="17"/>
  <c r="AY96" i="17"/>
  <c r="AZ96" i="17"/>
  <c r="BA96" i="17"/>
  <c r="BB96" i="17"/>
  <c r="BC96" i="17"/>
  <c r="BD96" i="17"/>
  <c r="BE96" i="17"/>
  <c r="BF96" i="17"/>
  <c r="BG96" i="17"/>
  <c r="BH96" i="17"/>
  <c r="BI96" i="17"/>
  <c r="BJ96" i="17"/>
  <c r="BK96" i="17"/>
  <c r="BL96" i="17"/>
  <c r="BM96" i="17"/>
  <c r="BN96" i="17"/>
  <c r="BO96" i="17"/>
  <c r="BP96" i="17"/>
  <c r="BQ96" i="17"/>
  <c r="BR96" i="17"/>
  <c r="BS96" i="17"/>
  <c r="BT96" i="17"/>
  <c r="BU96" i="17"/>
  <c r="BV96" i="17"/>
  <c r="BW96" i="17"/>
  <c r="BX96" i="17"/>
  <c r="BY96" i="17"/>
  <c r="BZ96" i="17"/>
  <c r="CA96" i="17"/>
  <c r="CB96" i="17"/>
  <c r="CC96" i="17"/>
  <c r="CD96" i="17"/>
  <c r="CE96" i="17"/>
  <c r="CF96" i="17"/>
  <c r="CG96" i="17"/>
  <c r="CH96" i="17"/>
  <c r="CH7" i="10"/>
  <c r="CI7" i="10"/>
  <c r="CJ7" i="10"/>
  <c r="CJ7" i="17" s="1"/>
  <c r="BX11" i="17"/>
  <c r="BY11" i="17"/>
  <c r="CB11" i="17"/>
  <c r="CC11" i="17"/>
  <c r="CD11" i="17"/>
  <c r="CE11" i="17"/>
  <c r="CF11" i="17"/>
  <c r="CG11" i="17"/>
  <c r="CH11" i="17"/>
  <c r="CI11" i="17"/>
  <c r="CA11" i="17" l="1"/>
  <c r="CJ11" i="17"/>
  <c r="CJ12" i="17"/>
  <c r="D80" i="31"/>
  <c r="CI13" i="17"/>
  <c r="CI14" i="17"/>
  <c r="CI15" i="17"/>
  <c r="CI16" i="17"/>
  <c r="CI17" i="17"/>
  <c r="CI18" i="17"/>
  <c r="CI19" i="17"/>
  <c r="CI20" i="17"/>
  <c r="CI21" i="17"/>
  <c r="CI22" i="17"/>
  <c r="CI23" i="17"/>
  <c r="CI24" i="17"/>
  <c r="CI25" i="17"/>
  <c r="CI26" i="17"/>
  <c r="CI27" i="17"/>
  <c r="CI28" i="17"/>
  <c r="CI29" i="17"/>
  <c r="CI30" i="17"/>
  <c r="CI31" i="17"/>
  <c r="CI32" i="17"/>
  <c r="CI33" i="17"/>
  <c r="CI34" i="17"/>
  <c r="CI35" i="17"/>
  <c r="CI36" i="17"/>
  <c r="CI37" i="17"/>
  <c r="CI38" i="17"/>
  <c r="CI39" i="17"/>
  <c r="CI40" i="17"/>
  <c r="CI41" i="17"/>
  <c r="CI42" i="17"/>
  <c r="CI43" i="17"/>
  <c r="CI44" i="17"/>
  <c r="CI45" i="17"/>
  <c r="CI46" i="17"/>
  <c r="CI47" i="17"/>
  <c r="CI48" i="17"/>
  <c r="CI49" i="17"/>
  <c r="CI50" i="17"/>
  <c r="CI51" i="17"/>
  <c r="CI52" i="17"/>
  <c r="CI53" i="17"/>
  <c r="CI54" i="17"/>
  <c r="CI55" i="17"/>
  <c r="CI56" i="17"/>
  <c r="CI57" i="17"/>
  <c r="CI58" i="17"/>
  <c r="CI59" i="17"/>
  <c r="CI60" i="17"/>
  <c r="CI61" i="17"/>
  <c r="CI62" i="17"/>
  <c r="CI63" i="17"/>
  <c r="CI64" i="17"/>
  <c r="CI65" i="17"/>
  <c r="CI66" i="17"/>
  <c r="CI67" i="17"/>
  <c r="CI68" i="17"/>
  <c r="CI69" i="17"/>
  <c r="CI70" i="17"/>
  <c r="CI71" i="17"/>
  <c r="CI72" i="17"/>
  <c r="CI73" i="17"/>
  <c r="CI74" i="17"/>
  <c r="CI75" i="17"/>
  <c r="CI76" i="17"/>
  <c r="CI77" i="17"/>
  <c r="CI78" i="17"/>
  <c r="CI79" i="17"/>
  <c r="CI80" i="17"/>
  <c r="CI81" i="17"/>
  <c r="CI82" i="17"/>
  <c r="CI83" i="17"/>
  <c r="CI84" i="17"/>
  <c r="CI85" i="17"/>
  <c r="CI86" i="17"/>
  <c r="CI87" i="17"/>
  <c r="CI88" i="17"/>
  <c r="CI89" i="17"/>
  <c r="CI90" i="17"/>
  <c r="CI91" i="17"/>
  <c r="CI92" i="17"/>
  <c r="CI93" i="17"/>
  <c r="AX96" i="17" l="1"/>
  <c r="CB7" i="10" l="1"/>
  <c r="C83" i="31" s="1"/>
  <c r="E83" i="31" s="1"/>
  <c r="CG7" i="10"/>
  <c r="CI7" i="17"/>
  <c r="G83" i="31" l="1"/>
  <c r="F84" i="31"/>
  <c r="CH13" i="17"/>
  <c r="CH14" i="17"/>
  <c r="CH15" i="17"/>
  <c r="CH16" i="17"/>
  <c r="CH17" i="17"/>
  <c r="CH18" i="17"/>
  <c r="CH19" i="17"/>
  <c r="CH20" i="17"/>
  <c r="CH21" i="17"/>
  <c r="CH22" i="17"/>
  <c r="CH23" i="17"/>
  <c r="CH24" i="17"/>
  <c r="CH25" i="17"/>
  <c r="CH26" i="17"/>
  <c r="CH27" i="17"/>
  <c r="CH28" i="17"/>
  <c r="CH29" i="17"/>
  <c r="CH30" i="17"/>
  <c r="CH31" i="17"/>
  <c r="CH32" i="17"/>
  <c r="CH33" i="17"/>
  <c r="CH34" i="17"/>
  <c r="CH35" i="17"/>
  <c r="CH36" i="17"/>
  <c r="CH37" i="17"/>
  <c r="CH38" i="17"/>
  <c r="CH39" i="17"/>
  <c r="CH40" i="17"/>
  <c r="CH41" i="17"/>
  <c r="CH42" i="17"/>
  <c r="CH43" i="17"/>
  <c r="CH44" i="17"/>
  <c r="CH45" i="17"/>
  <c r="CH46" i="17"/>
  <c r="CH47" i="17"/>
  <c r="CH48" i="17"/>
  <c r="CH49" i="17"/>
  <c r="CH50" i="17"/>
  <c r="CH51" i="17"/>
  <c r="CH52" i="17"/>
  <c r="CH53" i="17"/>
  <c r="CH54" i="17"/>
  <c r="CH55" i="17"/>
  <c r="CH56" i="17"/>
  <c r="CH57" i="17"/>
  <c r="CH58" i="17"/>
  <c r="CH59" i="17"/>
  <c r="CH60" i="17"/>
  <c r="CH61" i="17"/>
  <c r="CH62" i="17"/>
  <c r="CH63" i="17"/>
  <c r="CH64" i="17"/>
  <c r="CH65" i="17"/>
  <c r="CH66" i="17"/>
  <c r="CH67" i="17"/>
  <c r="CH68" i="17"/>
  <c r="CH69" i="17"/>
  <c r="CH70" i="17"/>
  <c r="CH71" i="17"/>
  <c r="CH72" i="17"/>
  <c r="CH73" i="17"/>
  <c r="CH74" i="17"/>
  <c r="CH75" i="17"/>
  <c r="CH76" i="17"/>
  <c r="CH77" i="17"/>
  <c r="CH78" i="17"/>
  <c r="CH79" i="17"/>
  <c r="CH80" i="17"/>
  <c r="CH81" i="17"/>
  <c r="CH82" i="17"/>
  <c r="CH83" i="17"/>
  <c r="CH84" i="17"/>
  <c r="CH85" i="17"/>
  <c r="CH86" i="17"/>
  <c r="CH87" i="17"/>
  <c r="CH88" i="17"/>
  <c r="CH89" i="17"/>
  <c r="CH90" i="17"/>
  <c r="CH91" i="17"/>
  <c r="CH92" i="17"/>
  <c r="CH93" i="17"/>
  <c r="CH94" i="17"/>
  <c r="CH95" i="17"/>
  <c r="AX95" i="17"/>
  <c r="AY95" i="17"/>
  <c r="AZ95" i="17"/>
  <c r="BA95" i="17"/>
  <c r="BB95" i="17"/>
  <c r="BC95" i="17"/>
  <c r="BD95" i="17"/>
  <c r="BE95" i="17"/>
  <c r="BF95" i="17"/>
  <c r="BG95" i="17"/>
  <c r="BH95" i="17"/>
  <c r="BI95" i="17"/>
  <c r="BJ95" i="17"/>
  <c r="BK95" i="17"/>
  <c r="BL95" i="17"/>
  <c r="BM95" i="17"/>
  <c r="BN95" i="17"/>
  <c r="BO95" i="17"/>
  <c r="BP95" i="17"/>
  <c r="BQ95" i="17"/>
  <c r="BR95" i="17"/>
  <c r="BS95" i="17"/>
  <c r="BT95" i="17"/>
  <c r="BU95" i="17"/>
  <c r="BV95" i="17"/>
  <c r="BW95" i="17"/>
  <c r="BX95" i="17"/>
  <c r="BY95" i="17"/>
  <c r="BZ95" i="17"/>
  <c r="CA95" i="17"/>
  <c r="CB95" i="17"/>
  <c r="CC95" i="17"/>
  <c r="CD95" i="17"/>
  <c r="CE95" i="17"/>
  <c r="CF95" i="17"/>
  <c r="CG95" i="17"/>
  <c r="CI12" i="17"/>
  <c r="AX92" i="17"/>
  <c r="AY92" i="17"/>
  <c r="AZ92" i="17"/>
  <c r="BA92" i="17"/>
  <c r="BB92" i="17"/>
  <c r="BC92" i="17"/>
  <c r="BD92" i="17"/>
  <c r="BE92" i="17"/>
  <c r="BF92" i="17"/>
  <c r="BG92" i="17"/>
  <c r="BH92" i="17"/>
  <c r="BI92" i="17"/>
  <c r="BJ92" i="17"/>
  <c r="BK92" i="17"/>
  <c r="BL92" i="17"/>
  <c r="BM92" i="17"/>
  <c r="BN92" i="17"/>
  <c r="BO92" i="17"/>
  <c r="BP92" i="17"/>
  <c r="BQ92" i="17"/>
  <c r="BR92" i="17"/>
  <c r="BS92" i="17"/>
  <c r="BT92" i="17"/>
  <c r="BU92" i="17"/>
  <c r="BV92" i="17"/>
  <c r="BW92" i="17"/>
  <c r="BX92" i="17"/>
  <c r="BY92" i="17"/>
  <c r="BZ92" i="17"/>
  <c r="CA92" i="17"/>
  <c r="CB92" i="17"/>
  <c r="CC92" i="17"/>
  <c r="CD92" i="17"/>
  <c r="CE92" i="17"/>
  <c r="CF92" i="17"/>
  <c r="CG92" i="17"/>
  <c r="AX93" i="17"/>
  <c r="AY93" i="17"/>
  <c r="AZ93" i="17"/>
  <c r="BA93" i="17"/>
  <c r="BB93" i="17"/>
  <c r="BC93" i="17"/>
  <c r="BD93" i="17"/>
  <c r="BE93" i="17"/>
  <c r="BF93" i="17"/>
  <c r="BG93" i="17"/>
  <c r="BH93" i="17"/>
  <c r="BI93" i="17"/>
  <c r="BJ93" i="17"/>
  <c r="BK93" i="17"/>
  <c r="BL93" i="17"/>
  <c r="BM93" i="17"/>
  <c r="BN93" i="17"/>
  <c r="BO93" i="17"/>
  <c r="BP93" i="17"/>
  <c r="BQ93" i="17"/>
  <c r="BR93" i="17"/>
  <c r="BS93" i="17"/>
  <c r="BT93" i="17"/>
  <c r="BU93" i="17"/>
  <c r="BV93" i="17"/>
  <c r="BW93" i="17"/>
  <c r="BX93" i="17"/>
  <c r="BY93" i="17"/>
  <c r="BZ93" i="17"/>
  <c r="CA93" i="17"/>
  <c r="CB93" i="17"/>
  <c r="CC93" i="17"/>
  <c r="CD93" i="17"/>
  <c r="CE93" i="17"/>
  <c r="CF93" i="17"/>
  <c r="CG93" i="17"/>
  <c r="AX94" i="17"/>
  <c r="AY94" i="17"/>
  <c r="AZ94" i="17"/>
  <c r="BA94" i="17"/>
  <c r="BB94" i="17"/>
  <c r="BC94" i="17"/>
  <c r="BD94" i="17"/>
  <c r="BE94" i="17"/>
  <c r="BF94" i="17"/>
  <c r="BG94" i="17"/>
  <c r="BH94" i="17"/>
  <c r="BI94" i="17"/>
  <c r="BJ94" i="17"/>
  <c r="BK94" i="17"/>
  <c r="BL94" i="17"/>
  <c r="BM94" i="17"/>
  <c r="BN94" i="17"/>
  <c r="BO94" i="17"/>
  <c r="BP94" i="17"/>
  <c r="BQ94" i="17"/>
  <c r="BR94" i="17"/>
  <c r="BS94" i="17"/>
  <c r="BT94" i="17"/>
  <c r="BU94" i="17"/>
  <c r="BV94" i="17"/>
  <c r="BW94" i="17"/>
  <c r="BX94" i="17"/>
  <c r="BY94" i="17"/>
  <c r="BZ94" i="17"/>
  <c r="CA94" i="17"/>
  <c r="CB94" i="17"/>
  <c r="CC94" i="17"/>
  <c r="CD94" i="17"/>
  <c r="CE94" i="17"/>
  <c r="CF94" i="17"/>
  <c r="CG94" i="17"/>
  <c r="CH7" i="17"/>
  <c r="CH12" i="17" l="1"/>
  <c r="CG13" i="17"/>
  <c r="CG14" i="17"/>
  <c r="CG15" i="17"/>
  <c r="CG16" i="17"/>
  <c r="CG17" i="17"/>
  <c r="CG18" i="17"/>
  <c r="CG19" i="17"/>
  <c r="CG20" i="17"/>
  <c r="CG21" i="17"/>
  <c r="CG22" i="17"/>
  <c r="CG23" i="17"/>
  <c r="CG24" i="17"/>
  <c r="CG25" i="17"/>
  <c r="CG26" i="17"/>
  <c r="CG27" i="17"/>
  <c r="CG28" i="17"/>
  <c r="CG29" i="17"/>
  <c r="CG30" i="17"/>
  <c r="CG31" i="17"/>
  <c r="CG32" i="17"/>
  <c r="CG33" i="17"/>
  <c r="CG34" i="17"/>
  <c r="CG35" i="17"/>
  <c r="CG36" i="17"/>
  <c r="CG37" i="17"/>
  <c r="CG38" i="17"/>
  <c r="CG39" i="17"/>
  <c r="CG40" i="17"/>
  <c r="CG41" i="17"/>
  <c r="CG42" i="17"/>
  <c r="CG43" i="17"/>
  <c r="CG44" i="17"/>
  <c r="CG45" i="17"/>
  <c r="CG46" i="17"/>
  <c r="CG47" i="17"/>
  <c r="CG48" i="17"/>
  <c r="CG49" i="17"/>
  <c r="CG50" i="17"/>
  <c r="CG51" i="17"/>
  <c r="CG52" i="17"/>
  <c r="CG53" i="17"/>
  <c r="CG54" i="17"/>
  <c r="CG55" i="17"/>
  <c r="CG56" i="17"/>
  <c r="CG57" i="17"/>
  <c r="CG58" i="17"/>
  <c r="CG59" i="17"/>
  <c r="CG60" i="17"/>
  <c r="CG61" i="17"/>
  <c r="CG62" i="17"/>
  <c r="CG63" i="17"/>
  <c r="CG64" i="17"/>
  <c r="CG65" i="17"/>
  <c r="CG66" i="17"/>
  <c r="CG67" i="17"/>
  <c r="CG68" i="17"/>
  <c r="CG69" i="17"/>
  <c r="CG70" i="17"/>
  <c r="CG71" i="17"/>
  <c r="CG72" i="17"/>
  <c r="CG73" i="17"/>
  <c r="CG74" i="17"/>
  <c r="CG75" i="17"/>
  <c r="CG76" i="17"/>
  <c r="CG77" i="17"/>
  <c r="CG78" i="17"/>
  <c r="CG79" i="17"/>
  <c r="CG80" i="17"/>
  <c r="CG81" i="17"/>
  <c r="CG82" i="17"/>
  <c r="CG83" i="17"/>
  <c r="CG84" i="17"/>
  <c r="CG85" i="17"/>
  <c r="CG86" i="17"/>
  <c r="CG87" i="17"/>
  <c r="CG88" i="17"/>
  <c r="CG89" i="17"/>
  <c r="CG90" i="17"/>
  <c r="CG91" i="17"/>
  <c r="CG7" i="17" l="1"/>
  <c r="CF13" i="17"/>
  <c r="CF14" i="17"/>
  <c r="CF15" i="17"/>
  <c r="CF16" i="17"/>
  <c r="CF17" i="17"/>
  <c r="CF18" i="17"/>
  <c r="CF19" i="17"/>
  <c r="CF20" i="17"/>
  <c r="CF21" i="17"/>
  <c r="CF22" i="17"/>
  <c r="CF23" i="17"/>
  <c r="CF24" i="17"/>
  <c r="CF25" i="17"/>
  <c r="CF26" i="17"/>
  <c r="CF27" i="17"/>
  <c r="CF28" i="17"/>
  <c r="CF29" i="17"/>
  <c r="CF30" i="17"/>
  <c r="CF31" i="17"/>
  <c r="CF32" i="17"/>
  <c r="CF33" i="17"/>
  <c r="CF34" i="17"/>
  <c r="CF35" i="17"/>
  <c r="CF36" i="17"/>
  <c r="CF37" i="17"/>
  <c r="CF38" i="17"/>
  <c r="CF39" i="17"/>
  <c r="CF40" i="17"/>
  <c r="CF41" i="17"/>
  <c r="CF42" i="17"/>
  <c r="CF43" i="17"/>
  <c r="CF44" i="17"/>
  <c r="CF45" i="17"/>
  <c r="CF46" i="17"/>
  <c r="CF47" i="17"/>
  <c r="CF48" i="17"/>
  <c r="CF49" i="17"/>
  <c r="CF50" i="17"/>
  <c r="CF51" i="17"/>
  <c r="CF52" i="17"/>
  <c r="CF53" i="17"/>
  <c r="CF54" i="17"/>
  <c r="CF55" i="17"/>
  <c r="CF56" i="17"/>
  <c r="CF57" i="17"/>
  <c r="CF58" i="17"/>
  <c r="CF59" i="17"/>
  <c r="CF60" i="17"/>
  <c r="CF61" i="17"/>
  <c r="CF62" i="17"/>
  <c r="CF63" i="17"/>
  <c r="CF64" i="17"/>
  <c r="CF65" i="17"/>
  <c r="CF66" i="17"/>
  <c r="CF67" i="17"/>
  <c r="CF68" i="17"/>
  <c r="CF69" i="17"/>
  <c r="CF70" i="17"/>
  <c r="CF71" i="17"/>
  <c r="CF72" i="17"/>
  <c r="CF73" i="17"/>
  <c r="CF74" i="17"/>
  <c r="CF75" i="17"/>
  <c r="CF76" i="17"/>
  <c r="CF77" i="17"/>
  <c r="CF78" i="17"/>
  <c r="CF79" i="17"/>
  <c r="CF80" i="17"/>
  <c r="CF81" i="17"/>
  <c r="CF82" i="17"/>
  <c r="CF83" i="17"/>
  <c r="CF84" i="17"/>
  <c r="CF85" i="17"/>
  <c r="CF86" i="17"/>
  <c r="CF87" i="17"/>
  <c r="CF88" i="17"/>
  <c r="CF89" i="17"/>
  <c r="CF90" i="17"/>
  <c r="CF91" i="17"/>
  <c r="BU11" i="17" l="1"/>
  <c r="D76" i="31"/>
  <c r="D79" i="31"/>
  <c r="CF12" i="17"/>
  <c r="CE12" i="17"/>
  <c r="CG12" i="17"/>
  <c r="CE13" i="17"/>
  <c r="CE14" i="17"/>
  <c r="CE15" i="17"/>
  <c r="CE16" i="17"/>
  <c r="CE17" i="17"/>
  <c r="CE18" i="17"/>
  <c r="CE19" i="17"/>
  <c r="CE20" i="17"/>
  <c r="CE21" i="17"/>
  <c r="CE22" i="17"/>
  <c r="CE23" i="17"/>
  <c r="CE24" i="17"/>
  <c r="CE25" i="17"/>
  <c r="CE26" i="17"/>
  <c r="CE27" i="17"/>
  <c r="CE28" i="17"/>
  <c r="CE29" i="17"/>
  <c r="CE30" i="17"/>
  <c r="CE31" i="17"/>
  <c r="CE32" i="17"/>
  <c r="CE33" i="17"/>
  <c r="CE34" i="17"/>
  <c r="CE35" i="17"/>
  <c r="CE36" i="17"/>
  <c r="CE37" i="17"/>
  <c r="CE38" i="17"/>
  <c r="CE39" i="17"/>
  <c r="CE40" i="17"/>
  <c r="CE41" i="17"/>
  <c r="CE42" i="17"/>
  <c r="CE43" i="17"/>
  <c r="CE44" i="17"/>
  <c r="CE45" i="17"/>
  <c r="CE46" i="17"/>
  <c r="CE47" i="17"/>
  <c r="CE48" i="17"/>
  <c r="CE49" i="17"/>
  <c r="CE50" i="17"/>
  <c r="CE51" i="17"/>
  <c r="CE52" i="17"/>
  <c r="CE53" i="17"/>
  <c r="CE54" i="17"/>
  <c r="CE55" i="17"/>
  <c r="CE56" i="17"/>
  <c r="CE57" i="17"/>
  <c r="CE58" i="17"/>
  <c r="CE59" i="17"/>
  <c r="CE60" i="17"/>
  <c r="CE61" i="17"/>
  <c r="CE62" i="17"/>
  <c r="CE63" i="17"/>
  <c r="CE64" i="17"/>
  <c r="CE65" i="17"/>
  <c r="CE66" i="17"/>
  <c r="CE67" i="17"/>
  <c r="CE68" i="17"/>
  <c r="CE69" i="17"/>
  <c r="CE70" i="17"/>
  <c r="CE71" i="17"/>
  <c r="CE72" i="17"/>
  <c r="CE73" i="17"/>
  <c r="CE74" i="17"/>
  <c r="CE75" i="17"/>
  <c r="CE76" i="17"/>
  <c r="CE77" i="17"/>
  <c r="CE78" i="17"/>
  <c r="CE79" i="17"/>
  <c r="CE80" i="17"/>
  <c r="CE81" i="17"/>
  <c r="CE82" i="17"/>
  <c r="CE83" i="17"/>
  <c r="CE84" i="17"/>
  <c r="CE85" i="17"/>
  <c r="CE86" i="17"/>
  <c r="CE87" i="17"/>
  <c r="CE88" i="17"/>
  <c r="CE89" i="17"/>
  <c r="CE90" i="17"/>
  <c r="CE91" i="17"/>
  <c r="BT11" i="17"/>
  <c r="CF7" i="10"/>
  <c r="CF7" i="17" s="1"/>
  <c r="D77" i="31" l="1"/>
  <c r="BV11" i="17"/>
  <c r="D78" i="31"/>
  <c r="BW11" i="17"/>
  <c r="D75" i="31"/>
  <c r="CD12" i="17"/>
  <c r="CD13" i="17"/>
  <c r="CD14" i="17"/>
  <c r="CD15" i="17"/>
  <c r="CD16" i="17"/>
  <c r="CD17" i="17"/>
  <c r="CD18" i="17"/>
  <c r="CD19" i="17"/>
  <c r="CD20" i="17"/>
  <c r="CD21" i="17"/>
  <c r="CD22" i="17"/>
  <c r="CD23" i="17"/>
  <c r="CD24" i="17"/>
  <c r="CD25" i="17"/>
  <c r="CD26" i="17"/>
  <c r="CD27" i="17"/>
  <c r="CD28" i="17"/>
  <c r="CD29" i="17"/>
  <c r="CD30" i="17"/>
  <c r="CD31" i="17"/>
  <c r="CD32" i="17"/>
  <c r="CD33" i="17"/>
  <c r="CD34" i="17"/>
  <c r="CD35" i="17"/>
  <c r="CD36" i="17"/>
  <c r="CD37" i="17"/>
  <c r="CD38" i="17"/>
  <c r="CD39" i="17"/>
  <c r="CD40" i="17"/>
  <c r="CD41" i="17"/>
  <c r="CD42" i="17"/>
  <c r="CD43" i="17"/>
  <c r="CD44" i="17"/>
  <c r="CD45" i="17"/>
  <c r="CD46" i="17"/>
  <c r="CD47" i="17"/>
  <c r="CD48" i="17"/>
  <c r="CD49" i="17"/>
  <c r="CD50" i="17"/>
  <c r="CD51" i="17"/>
  <c r="CD52" i="17"/>
  <c r="CD53" i="17"/>
  <c r="CD54" i="17"/>
  <c r="CD55" i="17"/>
  <c r="CD56" i="17"/>
  <c r="CD57" i="17"/>
  <c r="CD58" i="17"/>
  <c r="CD59" i="17"/>
  <c r="CD60" i="17"/>
  <c r="CD61" i="17"/>
  <c r="CD62" i="17"/>
  <c r="CD63" i="17"/>
  <c r="CD64" i="17"/>
  <c r="CD65" i="17"/>
  <c r="CD66" i="17"/>
  <c r="CD67" i="17"/>
  <c r="CD68" i="17"/>
  <c r="CD69" i="17"/>
  <c r="CD70" i="17"/>
  <c r="CD71" i="17"/>
  <c r="CD72" i="17"/>
  <c r="CD73" i="17"/>
  <c r="CD74" i="17"/>
  <c r="CD75" i="17"/>
  <c r="CD76" i="17"/>
  <c r="CD77" i="17"/>
  <c r="CD78" i="17"/>
  <c r="CD79" i="17"/>
  <c r="CD80" i="17"/>
  <c r="CD81" i="17"/>
  <c r="CD82" i="17"/>
  <c r="CD83" i="17"/>
  <c r="CD84" i="17"/>
  <c r="CD85" i="17"/>
  <c r="CD86" i="17"/>
  <c r="CD87" i="17"/>
  <c r="CD88" i="17"/>
  <c r="CD89" i="17"/>
  <c r="CD90" i="17"/>
  <c r="CD91" i="17"/>
  <c r="AX91" i="17"/>
  <c r="AY91" i="17"/>
  <c r="AZ91" i="17"/>
  <c r="BA91" i="17"/>
  <c r="BB91" i="17"/>
  <c r="BC91" i="17"/>
  <c r="BD91" i="17"/>
  <c r="BE91" i="17"/>
  <c r="BF91" i="17"/>
  <c r="BG91" i="17"/>
  <c r="BH91" i="17"/>
  <c r="BI91" i="17"/>
  <c r="BJ91" i="17"/>
  <c r="BK91" i="17"/>
  <c r="BL91" i="17"/>
  <c r="BM91" i="17"/>
  <c r="BN91" i="17"/>
  <c r="BO91" i="17"/>
  <c r="BP91" i="17"/>
  <c r="BQ91" i="17"/>
  <c r="BR91" i="17"/>
  <c r="BS91" i="17"/>
  <c r="BT91" i="17"/>
  <c r="BU91" i="17"/>
  <c r="BV91" i="17"/>
  <c r="BW91" i="17"/>
  <c r="BX91" i="17"/>
  <c r="BY91" i="17"/>
  <c r="BZ91" i="17"/>
  <c r="CA91" i="17"/>
  <c r="CB91" i="17"/>
  <c r="CC91" i="17"/>
  <c r="CE7" i="10"/>
  <c r="D74" i="31"/>
  <c r="CE7" i="17" l="1"/>
  <c r="C86" i="31"/>
  <c r="E86" i="31" s="1"/>
  <c r="G86" i="31" s="1"/>
  <c r="BS11" i="17"/>
  <c r="CC12" i="17"/>
  <c r="CC13" i="17"/>
  <c r="CC14" i="17"/>
  <c r="CC15" i="17"/>
  <c r="CC16" i="17"/>
  <c r="CC17" i="17"/>
  <c r="CC18" i="17"/>
  <c r="CC19" i="17"/>
  <c r="CC20" i="17"/>
  <c r="CC21" i="17"/>
  <c r="CC22" i="17"/>
  <c r="CC23" i="17"/>
  <c r="CC24" i="17"/>
  <c r="CC25" i="17"/>
  <c r="CC26" i="17"/>
  <c r="CC27" i="17"/>
  <c r="CC28" i="17"/>
  <c r="CC29" i="17"/>
  <c r="CC30" i="17"/>
  <c r="CC31" i="17"/>
  <c r="CC32" i="17"/>
  <c r="CC33" i="17"/>
  <c r="CC34" i="17"/>
  <c r="CC35" i="17"/>
  <c r="CC36" i="17"/>
  <c r="CC37" i="17"/>
  <c r="CC38" i="17"/>
  <c r="CC39" i="17"/>
  <c r="CC40" i="17"/>
  <c r="CC41" i="17"/>
  <c r="CC42" i="17"/>
  <c r="CC43" i="17"/>
  <c r="CC44" i="17"/>
  <c r="CC45" i="17"/>
  <c r="CC46" i="17"/>
  <c r="CC47" i="17"/>
  <c r="CC48" i="17"/>
  <c r="CC49" i="17"/>
  <c r="CC50" i="17"/>
  <c r="CC51" i="17"/>
  <c r="CC52" i="17"/>
  <c r="CC53" i="17"/>
  <c r="CC54" i="17"/>
  <c r="CC55" i="17"/>
  <c r="CC56" i="17"/>
  <c r="CC57" i="17"/>
  <c r="CC58" i="17"/>
  <c r="CC59" i="17"/>
  <c r="CC60" i="17"/>
  <c r="CC61" i="17"/>
  <c r="CC62" i="17"/>
  <c r="CC63" i="17"/>
  <c r="CC64" i="17"/>
  <c r="CC65" i="17"/>
  <c r="CC66" i="17"/>
  <c r="CC67" i="17"/>
  <c r="CC68" i="17"/>
  <c r="CC69" i="17"/>
  <c r="CC70" i="17"/>
  <c r="CC71" i="17"/>
  <c r="CC72" i="17"/>
  <c r="CC73" i="17"/>
  <c r="CC74" i="17"/>
  <c r="CC75" i="17"/>
  <c r="CC76" i="17"/>
  <c r="CC77" i="17"/>
  <c r="CC78" i="17"/>
  <c r="CC79" i="17"/>
  <c r="CC80" i="17"/>
  <c r="CC81" i="17"/>
  <c r="CC82" i="17"/>
  <c r="CC83" i="17"/>
  <c r="CC84" i="17"/>
  <c r="CC85" i="17"/>
  <c r="CC86" i="17"/>
  <c r="CC87" i="17"/>
  <c r="CC88" i="17"/>
  <c r="CC89" i="17"/>
  <c r="CC90" i="17"/>
  <c r="AX90" i="17"/>
  <c r="AY90" i="17"/>
  <c r="AZ90" i="17"/>
  <c r="BA90" i="17"/>
  <c r="BB90" i="17"/>
  <c r="BC90" i="17"/>
  <c r="BD90" i="17"/>
  <c r="BE90" i="17"/>
  <c r="BF90" i="17"/>
  <c r="BG90" i="17"/>
  <c r="BH90" i="17"/>
  <c r="BI90" i="17"/>
  <c r="BJ90" i="17"/>
  <c r="BK90" i="17"/>
  <c r="BL90" i="17"/>
  <c r="BM90" i="17"/>
  <c r="BN90" i="17"/>
  <c r="BO90" i="17"/>
  <c r="BP90" i="17"/>
  <c r="BQ90" i="17"/>
  <c r="BR90" i="17"/>
  <c r="BS90" i="17"/>
  <c r="BT90" i="17"/>
  <c r="BU90" i="17"/>
  <c r="BV90" i="17"/>
  <c r="BW90" i="17"/>
  <c r="BX90" i="17"/>
  <c r="BY90" i="17"/>
  <c r="BZ90" i="17"/>
  <c r="CA90" i="17"/>
  <c r="CB90" i="17"/>
  <c r="CD7" i="10"/>
  <c r="D73" i="31"/>
  <c r="CD7" i="17" l="1"/>
  <c r="C85" i="31"/>
  <c r="E85" i="31" s="1"/>
  <c r="BR11" i="17"/>
  <c r="CB89" i="17"/>
  <c r="CB88" i="17"/>
  <c r="CB87" i="17"/>
  <c r="CB86" i="17"/>
  <c r="CB85" i="17"/>
  <c r="CB84" i="17"/>
  <c r="CB83" i="17"/>
  <c r="CB82" i="17"/>
  <c r="CB81" i="17"/>
  <c r="CB80" i="17"/>
  <c r="CB79" i="17"/>
  <c r="CB78" i="17"/>
  <c r="CB77" i="17"/>
  <c r="CB76" i="17"/>
  <c r="CB75" i="17"/>
  <c r="CB74" i="17"/>
  <c r="CB73" i="17"/>
  <c r="CB72" i="17"/>
  <c r="CB71" i="17"/>
  <c r="CB70" i="17"/>
  <c r="CB69" i="17"/>
  <c r="CB68" i="17"/>
  <c r="CB67" i="17"/>
  <c r="CB66" i="17"/>
  <c r="CB65" i="17"/>
  <c r="CB64" i="17"/>
  <c r="CB63" i="17"/>
  <c r="CB62" i="17"/>
  <c r="CB61" i="17"/>
  <c r="CB60" i="17"/>
  <c r="CB59" i="17"/>
  <c r="CB58" i="17"/>
  <c r="CB57" i="17"/>
  <c r="CB56" i="17"/>
  <c r="CB55" i="17"/>
  <c r="CB54" i="17"/>
  <c r="CB53" i="17"/>
  <c r="CB52" i="17"/>
  <c r="CB51" i="17"/>
  <c r="CB50" i="17"/>
  <c r="CB49" i="17"/>
  <c r="CB48" i="17"/>
  <c r="CB47" i="17"/>
  <c r="CB46" i="17"/>
  <c r="CB45" i="17"/>
  <c r="CB44" i="17"/>
  <c r="CB43" i="17"/>
  <c r="CB42" i="17"/>
  <c r="CB41" i="17"/>
  <c r="CB40" i="17"/>
  <c r="CB39" i="17"/>
  <c r="CB38" i="17"/>
  <c r="CB37" i="17"/>
  <c r="CB36" i="17"/>
  <c r="CB35" i="17"/>
  <c r="CB34" i="17"/>
  <c r="CB33" i="17"/>
  <c r="CB32" i="17"/>
  <c r="CB31" i="17"/>
  <c r="CB30" i="17"/>
  <c r="CB29" i="17"/>
  <c r="CB28" i="17"/>
  <c r="CB27" i="17"/>
  <c r="CB26" i="17"/>
  <c r="CB25" i="17"/>
  <c r="CB24" i="17"/>
  <c r="CB23" i="17"/>
  <c r="CB22" i="17"/>
  <c r="CB21" i="17"/>
  <c r="CB20" i="17"/>
  <c r="CB19" i="17"/>
  <c r="CB18" i="17"/>
  <c r="CB17" i="17"/>
  <c r="CB16" i="17"/>
  <c r="CB15" i="17"/>
  <c r="CB14" i="17"/>
  <c r="CB13" i="17"/>
  <c r="CB12" i="17"/>
  <c r="AX89" i="17"/>
  <c r="AY89" i="17"/>
  <c r="AZ89" i="17"/>
  <c r="BA89" i="17"/>
  <c r="BB89" i="17"/>
  <c r="BC89" i="17"/>
  <c r="BD89" i="17"/>
  <c r="BE89" i="17"/>
  <c r="BF89" i="17"/>
  <c r="BG89" i="17"/>
  <c r="BH89" i="17"/>
  <c r="BI89" i="17"/>
  <c r="BJ89" i="17"/>
  <c r="BK89" i="17"/>
  <c r="BL89" i="17"/>
  <c r="BM89" i="17"/>
  <c r="BN89" i="17"/>
  <c r="BO89" i="17"/>
  <c r="BP89" i="17"/>
  <c r="BQ89" i="17"/>
  <c r="BR89" i="17"/>
  <c r="BS89" i="17"/>
  <c r="BT89" i="17"/>
  <c r="BU89" i="17"/>
  <c r="BV89" i="17"/>
  <c r="BW89" i="17"/>
  <c r="BX89" i="17"/>
  <c r="BY89" i="17"/>
  <c r="BZ89" i="17"/>
  <c r="CA89" i="17"/>
  <c r="G85" i="31" l="1"/>
  <c r="F86" i="31"/>
  <c r="CC7" i="10"/>
  <c r="C84" i="31" s="1"/>
  <c r="CC7" i="17" l="1"/>
  <c r="E84" i="31"/>
  <c r="D72" i="31"/>
  <c r="BQ11" i="17"/>
  <c r="BO13" i="17"/>
  <c r="BP13" i="17"/>
  <c r="BO14" i="17"/>
  <c r="BP14" i="17"/>
  <c r="BO15" i="17"/>
  <c r="BP15" i="17"/>
  <c r="BO16" i="17"/>
  <c r="BP16" i="17"/>
  <c r="BO17" i="17"/>
  <c r="BP17" i="17"/>
  <c r="BO18" i="17"/>
  <c r="BP18" i="17"/>
  <c r="BO19" i="17"/>
  <c r="BP19" i="17"/>
  <c r="BO20" i="17"/>
  <c r="BP20" i="17"/>
  <c r="BO21" i="17"/>
  <c r="BP21" i="17"/>
  <c r="BO22" i="17"/>
  <c r="BP22" i="17"/>
  <c r="BO23" i="17"/>
  <c r="BP23" i="17"/>
  <c r="BO24" i="17"/>
  <c r="BP24" i="17"/>
  <c r="BO25" i="17"/>
  <c r="BP25" i="17"/>
  <c r="BO26" i="17"/>
  <c r="BP26" i="17"/>
  <c r="BO27" i="17"/>
  <c r="BP27" i="17"/>
  <c r="BO28" i="17"/>
  <c r="BP28" i="17"/>
  <c r="BO29" i="17"/>
  <c r="BP29" i="17"/>
  <c r="BO30" i="17"/>
  <c r="BP30" i="17"/>
  <c r="BO31" i="17"/>
  <c r="BP31" i="17"/>
  <c r="BO32" i="17"/>
  <c r="BP32" i="17"/>
  <c r="BO33" i="17"/>
  <c r="BP33" i="17"/>
  <c r="BO34" i="17"/>
  <c r="BP34" i="17"/>
  <c r="BO35" i="17"/>
  <c r="BP35" i="17"/>
  <c r="BO36" i="17"/>
  <c r="BP36" i="17"/>
  <c r="BO37" i="17"/>
  <c r="BP37" i="17"/>
  <c r="BO38" i="17"/>
  <c r="BP38" i="17"/>
  <c r="BO39" i="17"/>
  <c r="BP39" i="17"/>
  <c r="BO40" i="17"/>
  <c r="BP40" i="17"/>
  <c r="BO41" i="17"/>
  <c r="BP41" i="17"/>
  <c r="BO42" i="17"/>
  <c r="BP42" i="17"/>
  <c r="BO43" i="17"/>
  <c r="BP43" i="17"/>
  <c r="BO44" i="17"/>
  <c r="BP44" i="17"/>
  <c r="BO45" i="17"/>
  <c r="BP45" i="17"/>
  <c r="BO46" i="17"/>
  <c r="BP46" i="17"/>
  <c r="BO47" i="17"/>
  <c r="BP47" i="17"/>
  <c r="BO48" i="17"/>
  <c r="BP48" i="17"/>
  <c r="BO49" i="17"/>
  <c r="BP49" i="17"/>
  <c r="BO50" i="17"/>
  <c r="BP50" i="17"/>
  <c r="BO51" i="17"/>
  <c r="BP51" i="17"/>
  <c r="BO52" i="17"/>
  <c r="BP52" i="17"/>
  <c r="BO53" i="17"/>
  <c r="BP53" i="17"/>
  <c r="BO54" i="17"/>
  <c r="BP54" i="17"/>
  <c r="BO55" i="17"/>
  <c r="BP55" i="17"/>
  <c r="BO56" i="17"/>
  <c r="BP56" i="17"/>
  <c r="BO57" i="17"/>
  <c r="BP57" i="17"/>
  <c r="BO58" i="17"/>
  <c r="BP58" i="17"/>
  <c r="BO59" i="17"/>
  <c r="BP59" i="17"/>
  <c r="BO60" i="17"/>
  <c r="BP60" i="17"/>
  <c r="BO61" i="17"/>
  <c r="BP61" i="17"/>
  <c r="BO62" i="17"/>
  <c r="BP62" i="17"/>
  <c r="BO63" i="17"/>
  <c r="BP63" i="17"/>
  <c r="BO64" i="17"/>
  <c r="BP64" i="17"/>
  <c r="BO65" i="17"/>
  <c r="BP65" i="17"/>
  <c r="CA12" i="17"/>
  <c r="CA13" i="17"/>
  <c r="CA14" i="17"/>
  <c r="CA15" i="17"/>
  <c r="CA16" i="17"/>
  <c r="CA17" i="17"/>
  <c r="CA18" i="17"/>
  <c r="CA19" i="17"/>
  <c r="CA20" i="17"/>
  <c r="CA21" i="17"/>
  <c r="CA22" i="17"/>
  <c r="CA23" i="17"/>
  <c r="CA24" i="17"/>
  <c r="CA25" i="17"/>
  <c r="CA26" i="17"/>
  <c r="CA27" i="17"/>
  <c r="CA28" i="17"/>
  <c r="CA29" i="17"/>
  <c r="CA30" i="17"/>
  <c r="CA31" i="17"/>
  <c r="CA32" i="17"/>
  <c r="CA33" i="17"/>
  <c r="CA34" i="17"/>
  <c r="CA35" i="17"/>
  <c r="CA36" i="17"/>
  <c r="CA37" i="17"/>
  <c r="CA38" i="17"/>
  <c r="CA39" i="17"/>
  <c r="CA40" i="17"/>
  <c r="CA41" i="17"/>
  <c r="CA42" i="17"/>
  <c r="CA43" i="17"/>
  <c r="CA44" i="17"/>
  <c r="CA45" i="17"/>
  <c r="CA46" i="17"/>
  <c r="CA47" i="17"/>
  <c r="CA48" i="17"/>
  <c r="CA49" i="17"/>
  <c r="CA50" i="17"/>
  <c r="CA51" i="17"/>
  <c r="CA52" i="17"/>
  <c r="CA53" i="17"/>
  <c r="CA54" i="17"/>
  <c r="CA55" i="17"/>
  <c r="CA56" i="17"/>
  <c r="CA57" i="17"/>
  <c r="CA58" i="17"/>
  <c r="CA59" i="17"/>
  <c r="CA60" i="17"/>
  <c r="CA61" i="17"/>
  <c r="CA62" i="17"/>
  <c r="CA63" i="17"/>
  <c r="CA64" i="17"/>
  <c r="CA65" i="17"/>
  <c r="CA66" i="17"/>
  <c r="CA67" i="17"/>
  <c r="CA68" i="17"/>
  <c r="CA69" i="17"/>
  <c r="CA70" i="17"/>
  <c r="CA71" i="17"/>
  <c r="CA72" i="17"/>
  <c r="CA73" i="17"/>
  <c r="CA74" i="17"/>
  <c r="CA75" i="17"/>
  <c r="CA76" i="17"/>
  <c r="CA77" i="17"/>
  <c r="CA78" i="17"/>
  <c r="CA79" i="17"/>
  <c r="CA80" i="17"/>
  <c r="CA81" i="17"/>
  <c r="CA82" i="17"/>
  <c r="CA83" i="17"/>
  <c r="CA84" i="17"/>
  <c r="CA85" i="17"/>
  <c r="CA86" i="17"/>
  <c r="CA87" i="17"/>
  <c r="CA88" i="17"/>
  <c r="AX88" i="17"/>
  <c r="AY88" i="17"/>
  <c r="AZ88" i="17"/>
  <c r="BA88" i="17"/>
  <c r="BB88" i="17"/>
  <c r="BC88" i="17"/>
  <c r="BD88" i="17"/>
  <c r="BE88" i="17"/>
  <c r="BF88" i="17"/>
  <c r="BG88" i="17"/>
  <c r="BH88" i="17"/>
  <c r="BI88" i="17"/>
  <c r="BJ88" i="17"/>
  <c r="BK88" i="17"/>
  <c r="BL88" i="17"/>
  <c r="BM88" i="17"/>
  <c r="BN88" i="17"/>
  <c r="BO88" i="17"/>
  <c r="BP88" i="17"/>
  <c r="BQ88" i="17"/>
  <c r="BR88" i="17"/>
  <c r="BS88" i="17"/>
  <c r="BT88" i="17"/>
  <c r="BU88" i="17"/>
  <c r="BV88" i="17"/>
  <c r="BW88" i="17"/>
  <c r="BX88" i="17"/>
  <c r="BY88" i="17"/>
  <c r="BZ88" i="17"/>
  <c r="D71" i="31"/>
  <c r="CB7" i="17"/>
  <c r="G84" i="31" l="1"/>
  <c r="F85" i="31"/>
  <c r="BP11" i="17"/>
  <c r="BP12" i="17"/>
  <c r="BZ13" i="17" l="1"/>
  <c r="BZ14" i="17"/>
  <c r="BZ15" i="17"/>
  <c r="BZ16" i="17"/>
  <c r="BZ17" i="17"/>
  <c r="BZ18" i="17"/>
  <c r="BZ19" i="17"/>
  <c r="BZ20" i="17"/>
  <c r="BZ21" i="17"/>
  <c r="BZ22" i="17"/>
  <c r="BZ23" i="17"/>
  <c r="BZ24" i="17"/>
  <c r="BZ25" i="17"/>
  <c r="BZ26" i="17"/>
  <c r="BZ27" i="17"/>
  <c r="BZ28" i="17"/>
  <c r="BZ29" i="17"/>
  <c r="BZ30" i="17"/>
  <c r="BZ31" i="17"/>
  <c r="BZ32" i="17"/>
  <c r="BZ33" i="17"/>
  <c r="BZ34" i="17"/>
  <c r="BZ35" i="17"/>
  <c r="BZ36" i="17"/>
  <c r="BZ37" i="17"/>
  <c r="BZ38" i="17"/>
  <c r="BZ39" i="17"/>
  <c r="BZ40" i="17"/>
  <c r="BZ41" i="17"/>
  <c r="BZ42" i="17"/>
  <c r="BZ43" i="17"/>
  <c r="BZ44" i="17"/>
  <c r="BZ45" i="17"/>
  <c r="BZ46" i="17"/>
  <c r="BZ47" i="17"/>
  <c r="BZ48" i="17"/>
  <c r="BZ49" i="17"/>
  <c r="BZ50" i="17"/>
  <c r="BZ51" i="17"/>
  <c r="BZ52" i="17"/>
  <c r="BZ53" i="17"/>
  <c r="BZ54" i="17"/>
  <c r="BZ55" i="17"/>
  <c r="BZ56" i="17"/>
  <c r="BZ57" i="17"/>
  <c r="BZ58" i="17"/>
  <c r="BZ59" i="17"/>
  <c r="BZ60" i="17"/>
  <c r="BZ61" i="17"/>
  <c r="BZ62" i="17"/>
  <c r="BZ63" i="17"/>
  <c r="BZ64" i="17"/>
  <c r="BZ65" i="17"/>
  <c r="BZ66" i="17"/>
  <c r="BZ67" i="17"/>
  <c r="BZ68" i="17"/>
  <c r="BZ69" i="17"/>
  <c r="BZ70" i="17"/>
  <c r="BZ71" i="17"/>
  <c r="BZ72" i="17"/>
  <c r="BZ73" i="17"/>
  <c r="BZ74" i="17"/>
  <c r="BZ75" i="17"/>
  <c r="BZ78" i="17"/>
  <c r="BZ79" i="17"/>
  <c r="BZ80" i="17"/>
  <c r="BZ81" i="17"/>
  <c r="BZ82" i="17"/>
  <c r="BZ83" i="17"/>
  <c r="BZ84" i="17"/>
  <c r="BZ85" i="17"/>
  <c r="BZ86" i="17"/>
  <c r="BZ87" i="17"/>
  <c r="AX87" i="17"/>
  <c r="AY87" i="17"/>
  <c r="AZ87" i="17"/>
  <c r="BA87" i="17"/>
  <c r="BB87" i="17"/>
  <c r="BC87" i="17"/>
  <c r="BD87" i="17"/>
  <c r="BE87" i="17"/>
  <c r="BF87" i="17"/>
  <c r="BG87" i="17"/>
  <c r="BH87" i="17"/>
  <c r="BI87" i="17"/>
  <c r="BJ87" i="17"/>
  <c r="BK87" i="17"/>
  <c r="BL87" i="17"/>
  <c r="BM87" i="17"/>
  <c r="BN87" i="17"/>
  <c r="BO87" i="17"/>
  <c r="BP87" i="17"/>
  <c r="BQ87" i="17"/>
  <c r="BR87" i="17"/>
  <c r="BS87" i="17"/>
  <c r="BT87" i="17"/>
  <c r="BU87" i="17"/>
  <c r="BV87" i="17"/>
  <c r="BW87" i="17"/>
  <c r="BX87" i="17"/>
  <c r="BY87" i="17"/>
  <c r="BN13" i="17"/>
  <c r="BN14" i="17"/>
  <c r="BN15" i="17"/>
  <c r="BN16" i="17"/>
  <c r="BN17" i="17"/>
  <c r="BN18" i="17"/>
  <c r="BN19" i="17"/>
  <c r="BN20" i="17"/>
  <c r="BN21" i="17"/>
  <c r="CA7" i="10"/>
  <c r="C82" i="31" s="1"/>
  <c r="E82" i="31" s="1"/>
  <c r="G82" i="31" l="1"/>
  <c r="F83" i="31"/>
  <c r="CA7" i="17"/>
  <c r="D70" i="31"/>
  <c r="BO12" i="17"/>
  <c r="BO11" i="17"/>
  <c r="BM13" i="17" l="1"/>
  <c r="BM14" i="17"/>
  <c r="BM15" i="17"/>
  <c r="BM16" i="17"/>
  <c r="BM17" i="17"/>
  <c r="BM18" i="17"/>
  <c r="BM19" i="17"/>
  <c r="BM20" i="17"/>
  <c r="BM21" i="17"/>
  <c r="BM22" i="17"/>
  <c r="BM23" i="17"/>
  <c r="BM24" i="17"/>
  <c r="BM25" i="17"/>
  <c r="BM26" i="17"/>
  <c r="BM27" i="17"/>
  <c r="BM28" i="17"/>
  <c r="BM29" i="17"/>
  <c r="BM30" i="17"/>
  <c r="BM31" i="17"/>
  <c r="BM32" i="17"/>
  <c r="BM33" i="17"/>
  <c r="BM34" i="17"/>
  <c r="BM35" i="17"/>
  <c r="BY12" i="17"/>
  <c r="BY13" i="17"/>
  <c r="BY14" i="17"/>
  <c r="BY15" i="17"/>
  <c r="BY16" i="17"/>
  <c r="BY17" i="17"/>
  <c r="BY18" i="17"/>
  <c r="BY19" i="17"/>
  <c r="BY20" i="17"/>
  <c r="BY21" i="17"/>
  <c r="BY22" i="17"/>
  <c r="BY23" i="17"/>
  <c r="BY24" i="17"/>
  <c r="BY25" i="17"/>
  <c r="BY26" i="17"/>
  <c r="BY27" i="17"/>
  <c r="BY28" i="17"/>
  <c r="BY29" i="17"/>
  <c r="BY30" i="17"/>
  <c r="BY31" i="17"/>
  <c r="BY32" i="17"/>
  <c r="BY33" i="17"/>
  <c r="BY34" i="17"/>
  <c r="BY35" i="17"/>
  <c r="BY36" i="17"/>
  <c r="BY37" i="17"/>
  <c r="BY38" i="17"/>
  <c r="BY39" i="17"/>
  <c r="BY40" i="17"/>
  <c r="BY41" i="17"/>
  <c r="BY42" i="17"/>
  <c r="BY43" i="17"/>
  <c r="BY44" i="17"/>
  <c r="BY45" i="17"/>
  <c r="BY46" i="17"/>
  <c r="BY47" i="17"/>
  <c r="BY48" i="17"/>
  <c r="BY49" i="17"/>
  <c r="BY50" i="17"/>
  <c r="BY51" i="17"/>
  <c r="BY52" i="17"/>
  <c r="BY53" i="17"/>
  <c r="BY54" i="17"/>
  <c r="BY55" i="17"/>
  <c r="BY56" i="17"/>
  <c r="BY57" i="17"/>
  <c r="BY58" i="17"/>
  <c r="BY59" i="17"/>
  <c r="BY60" i="17"/>
  <c r="BY61" i="17"/>
  <c r="BY62" i="17"/>
  <c r="BY63" i="17"/>
  <c r="BY64" i="17"/>
  <c r="BY65" i="17"/>
  <c r="BY66" i="17"/>
  <c r="BY67" i="17"/>
  <c r="BY68" i="17"/>
  <c r="BY69" i="17"/>
  <c r="BY70" i="17"/>
  <c r="BY71" i="17"/>
  <c r="BY72" i="17"/>
  <c r="BY73" i="17"/>
  <c r="BY74" i="17"/>
  <c r="BY75" i="17"/>
  <c r="BY76" i="17"/>
  <c r="BY77" i="17"/>
  <c r="BY78" i="17"/>
  <c r="BY79" i="17"/>
  <c r="BY80" i="17"/>
  <c r="BY81" i="17"/>
  <c r="BY82" i="17"/>
  <c r="BY83" i="17"/>
  <c r="BY84" i="17"/>
  <c r="BY85" i="17"/>
  <c r="BY86" i="17"/>
  <c r="AX86" i="17"/>
  <c r="AY86" i="17"/>
  <c r="AZ86" i="17"/>
  <c r="BA86" i="17"/>
  <c r="BB86" i="17"/>
  <c r="BC86" i="17"/>
  <c r="BD86" i="17"/>
  <c r="BE86" i="17"/>
  <c r="BF86" i="17"/>
  <c r="BG86" i="17"/>
  <c r="BH86" i="17"/>
  <c r="BI86" i="17"/>
  <c r="BJ86" i="17"/>
  <c r="BK86" i="17"/>
  <c r="BL86" i="17"/>
  <c r="BM86" i="17"/>
  <c r="BN86" i="17"/>
  <c r="BO86" i="17"/>
  <c r="BP86" i="17"/>
  <c r="BQ86" i="17"/>
  <c r="BR86" i="17"/>
  <c r="BS86" i="17"/>
  <c r="BT86" i="17"/>
  <c r="BU86" i="17"/>
  <c r="BV86" i="17"/>
  <c r="BW86" i="17"/>
  <c r="BX86" i="17"/>
  <c r="BZ7" i="10"/>
  <c r="C81" i="31" s="1"/>
  <c r="E81" i="31" s="1"/>
  <c r="F82" i="31" l="1"/>
  <c r="G81" i="31"/>
  <c r="BZ7" i="17"/>
  <c r="D69" i="31"/>
  <c r="BN12" i="17"/>
  <c r="BN11" i="17"/>
  <c r="BY7" i="10"/>
  <c r="C80" i="31" s="1"/>
  <c r="E80" i="31" s="1"/>
  <c r="BX7" i="10"/>
  <c r="C79" i="31" s="1"/>
  <c r="E79" i="31" s="1"/>
  <c r="BW7" i="10"/>
  <c r="C78" i="31" s="1"/>
  <c r="E78" i="31" s="1"/>
  <c r="BV7" i="10"/>
  <c r="C77" i="31" s="1"/>
  <c r="E77" i="31" s="1"/>
  <c r="BU7" i="10"/>
  <c r="C76" i="31" s="1"/>
  <c r="E76" i="31" s="1"/>
  <c r="BT7" i="10"/>
  <c r="C75" i="31" s="1"/>
  <c r="E75" i="31" s="1"/>
  <c r="BS7" i="10"/>
  <c r="C74" i="31" s="1"/>
  <c r="E74" i="31" s="1"/>
  <c r="BR7" i="10"/>
  <c r="C73" i="31" s="1"/>
  <c r="E73" i="31" s="1"/>
  <c r="BQ7" i="10"/>
  <c r="C72" i="31" s="1"/>
  <c r="E72" i="31" s="1"/>
  <c r="F73" i="31" s="1"/>
  <c r="BP7" i="10"/>
  <c r="C71" i="31" s="1"/>
  <c r="E71" i="31" s="1"/>
  <c r="G73" i="31" l="1"/>
  <c r="F74" i="31"/>
  <c r="G74" i="31"/>
  <c r="F75" i="31"/>
  <c r="G75" i="31"/>
  <c r="F76" i="31"/>
  <c r="G76" i="31"/>
  <c r="F77" i="31"/>
  <c r="F80" i="31"/>
  <c r="G79" i="31"/>
  <c r="F78" i="31"/>
  <c r="G77" i="31"/>
  <c r="G80" i="31"/>
  <c r="F81" i="31"/>
  <c r="F79" i="31"/>
  <c r="G78" i="31"/>
  <c r="BY7" i="17"/>
  <c r="G72" i="31"/>
  <c r="G71" i="31"/>
  <c r="F72" i="31"/>
  <c r="BS12" i="17"/>
  <c r="BT12" i="17"/>
  <c r="BU12" i="17"/>
  <c r="BV12" i="17"/>
  <c r="BW12" i="17"/>
  <c r="BX12" i="17"/>
  <c r="BS13" i="17"/>
  <c r="BT13" i="17"/>
  <c r="BU13" i="17"/>
  <c r="BV13" i="17"/>
  <c r="BW13" i="17"/>
  <c r="BX13" i="17"/>
  <c r="BS14" i="17"/>
  <c r="BT14" i="17"/>
  <c r="BU14" i="17"/>
  <c r="BV14" i="17"/>
  <c r="BW14" i="17"/>
  <c r="BX14" i="17"/>
  <c r="BS15" i="17"/>
  <c r="BT15" i="17"/>
  <c r="BU15" i="17"/>
  <c r="BV15" i="17"/>
  <c r="BW15" i="17"/>
  <c r="BX15" i="17"/>
  <c r="BS16" i="17"/>
  <c r="BT16" i="17"/>
  <c r="BU16" i="17"/>
  <c r="BV16" i="17"/>
  <c r="BW16" i="17"/>
  <c r="BX16" i="17"/>
  <c r="BS17" i="17"/>
  <c r="BT17" i="17"/>
  <c r="BU17" i="17"/>
  <c r="BV17" i="17"/>
  <c r="BW17" i="17"/>
  <c r="BX17" i="17"/>
  <c r="BS18" i="17"/>
  <c r="BT18" i="17"/>
  <c r="BU18" i="17"/>
  <c r="BV18" i="17"/>
  <c r="BW18" i="17"/>
  <c r="BX18" i="17"/>
  <c r="BS19" i="17"/>
  <c r="BT19" i="17"/>
  <c r="BU19" i="17"/>
  <c r="BV19" i="17"/>
  <c r="BW19" i="17"/>
  <c r="BX19" i="17"/>
  <c r="BS20" i="17"/>
  <c r="BT20" i="17"/>
  <c r="BU20" i="17"/>
  <c r="BV20" i="17"/>
  <c r="BW20" i="17"/>
  <c r="BX20" i="17"/>
  <c r="BS21" i="17"/>
  <c r="BT21" i="17"/>
  <c r="BU21" i="17"/>
  <c r="BV21" i="17"/>
  <c r="BW21" i="17"/>
  <c r="BX21" i="17"/>
  <c r="BS22" i="17"/>
  <c r="BT22" i="17"/>
  <c r="BU22" i="17"/>
  <c r="BV22" i="17"/>
  <c r="BW22" i="17"/>
  <c r="BX22" i="17"/>
  <c r="BS23" i="17"/>
  <c r="BT23" i="17"/>
  <c r="BU23" i="17"/>
  <c r="BV23" i="17"/>
  <c r="BW23" i="17"/>
  <c r="BX23" i="17"/>
  <c r="BS24" i="17"/>
  <c r="BT24" i="17"/>
  <c r="BU24" i="17"/>
  <c r="BV24" i="17"/>
  <c r="BW24" i="17"/>
  <c r="BX24" i="17"/>
  <c r="BS25" i="17"/>
  <c r="BT25" i="17"/>
  <c r="BU25" i="17"/>
  <c r="BV25" i="17"/>
  <c r="BW25" i="17"/>
  <c r="BX25" i="17"/>
  <c r="BS26" i="17"/>
  <c r="BT26" i="17"/>
  <c r="BU26" i="17"/>
  <c r="BV26" i="17"/>
  <c r="BW26" i="17"/>
  <c r="BX26" i="17"/>
  <c r="BS27" i="17"/>
  <c r="BT27" i="17"/>
  <c r="BU27" i="17"/>
  <c r="BV27" i="17"/>
  <c r="BW27" i="17"/>
  <c r="BX27" i="17"/>
  <c r="BS28" i="17"/>
  <c r="BT28" i="17"/>
  <c r="BU28" i="17"/>
  <c r="BV28" i="17"/>
  <c r="BW28" i="17"/>
  <c r="BX28" i="17"/>
  <c r="BS29" i="17"/>
  <c r="BT29" i="17"/>
  <c r="BU29" i="17"/>
  <c r="BV29" i="17"/>
  <c r="BW29" i="17"/>
  <c r="BX29" i="17"/>
  <c r="BS30" i="17"/>
  <c r="BT30" i="17"/>
  <c r="BU30" i="17"/>
  <c r="BV30" i="17"/>
  <c r="BW30" i="17"/>
  <c r="BX30" i="17"/>
  <c r="BS31" i="17"/>
  <c r="BT31" i="17"/>
  <c r="BU31" i="17"/>
  <c r="BV31" i="17"/>
  <c r="BW31" i="17"/>
  <c r="BX31" i="17"/>
  <c r="BS32" i="17"/>
  <c r="BT32" i="17"/>
  <c r="BU32" i="17"/>
  <c r="BV32" i="17"/>
  <c r="BW32" i="17"/>
  <c r="BX32" i="17"/>
  <c r="BS33" i="17"/>
  <c r="BT33" i="17"/>
  <c r="BU33" i="17"/>
  <c r="BV33" i="17"/>
  <c r="BW33" i="17"/>
  <c r="BX33" i="17"/>
  <c r="BS34" i="17"/>
  <c r="BT34" i="17"/>
  <c r="BU34" i="17"/>
  <c r="BV34" i="17"/>
  <c r="BW34" i="17"/>
  <c r="BX34" i="17"/>
  <c r="BS35" i="17"/>
  <c r="BT35" i="17"/>
  <c r="BU35" i="17"/>
  <c r="BV35" i="17"/>
  <c r="BW35" i="17"/>
  <c r="BX35" i="17"/>
  <c r="BS36" i="17"/>
  <c r="BT36" i="17"/>
  <c r="BU36" i="17"/>
  <c r="BV36" i="17"/>
  <c r="BW36" i="17"/>
  <c r="BX36" i="17"/>
  <c r="BS37" i="17"/>
  <c r="BT37" i="17"/>
  <c r="BU37" i="17"/>
  <c r="BV37" i="17"/>
  <c r="BW37" i="17"/>
  <c r="BX37" i="17"/>
  <c r="BS38" i="17"/>
  <c r="BT38" i="17"/>
  <c r="BU38" i="17"/>
  <c r="BV38" i="17"/>
  <c r="BW38" i="17"/>
  <c r="BX38" i="17"/>
  <c r="BS39" i="17"/>
  <c r="BT39" i="17"/>
  <c r="BU39" i="17"/>
  <c r="BV39" i="17"/>
  <c r="BW39" i="17"/>
  <c r="BX39" i="17"/>
  <c r="BS40" i="17"/>
  <c r="BT40" i="17"/>
  <c r="BU40" i="17"/>
  <c r="BV40" i="17"/>
  <c r="BW40" i="17"/>
  <c r="BX40" i="17"/>
  <c r="BS41" i="17"/>
  <c r="BT41" i="17"/>
  <c r="BU41" i="17"/>
  <c r="BV41" i="17"/>
  <c r="BW41" i="17"/>
  <c r="BX41" i="17"/>
  <c r="BS42" i="17"/>
  <c r="BT42" i="17"/>
  <c r="BU42" i="17"/>
  <c r="BV42" i="17"/>
  <c r="BW42" i="17"/>
  <c r="BX42" i="17"/>
  <c r="BS43" i="17"/>
  <c r="BT43" i="17"/>
  <c r="BU43" i="17"/>
  <c r="BV43" i="17"/>
  <c r="BW43" i="17"/>
  <c r="BX43" i="17"/>
  <c r="BS44" i="17"/>
  <c r="BT44" i="17"/>
  <c r="BU44" i="17"/>
  <c r="BV44" i="17"/>
  <c r="BW44" i="17"/>
  <c r="BX44" i="17"/>
  <c r="BS45" i="17"/>
  <c r="BT45" i="17"/>
  <c r="BU45" i="17"/>
  <c r="BV45" i="17"/>
  <c r="BW45" i="17"/>
  <c r="BX45" i="17"/>
  <c r="BS46" i="17"/>
  <c r="BT46" i="17"/>
  <c r="BU46" i="17"/>
  <c r="BV46" i="17"/>
  <c r="BW46" i="17"/>
  <c r="BX46" i="17"/>
  <c r="BS47" i="17"/>
  <c r="BT47" i="17"/>
  <c r="BU47" i="17"/>
  <c r="BV47" i="17"/>
  <c r="BW47" i="17"/>
  <c r="BX47" i="17"/>
  <c r="BS48" i="17"/>
  <c r="BT48" i="17"/>
  <c r="BU48" i="17"/>
  <c r="BV48" i="17"/>
  <c r="BW48" i="17"/>
  <c r="BX48" i="17"/>
  <c r="BS49" i="17"/>
  <c r="BT49" i="17"/>
  <c r="BU49" i="17"/>
  <c r="BV49" i="17"/>
  <c r="BW49" i="17"/>
  <c r="BX49" i="17"/>
  <c r="BS50" i="17"/>
  <c r="BT50" i="17"/>
  <c r="BU50" i="17"/>
  <c r="BV50" i="17"/>
  <c r="BW50" i="17"/>
  <c r="BX50" i="17"/>
  <c r="BS51" i="17"/>
  <c r="BT51" i="17"/>
  <c r="BU51" i="17"/>
  <c r="BV51" i="17"/>
  <c r="BW51" i="17"/>
  <c r="BX51" i="17"/>
  <c r="BS52" i="17"/>
  <c r="BT52" i="17"/>
  <c r="BU52" i="17"/>
  <c r="BV52" i="17"/>
  <c r="BW52" i="17"/>
  <c r="BX52" i="17"/>
  <c r="BS53" i="17"/>
  <c r="BT53" i="17"/>
  <c r="BU53" i="17"/>
  <c r="BV53" i="17"/>
  <c r="BW53" i="17"/>
  <c r="BX53" i="17"/>
  <c r="BS54" i="17"/>
  <c r="BT54" i="17"/>
  <c r="BU54" i="17"/>
  <c r="BV54" i="17"/>
  <c r="BW54" i="17"/>
  <c r="BX54" i="17"/>
  <c r="BS55" i="17"/>
  <c r="BT55" i="17"/>
  <c r="BU55" i="17"/>
  <c r="BV55" i="17"/>
  <c r="BW55" i="17"/>
  <c r="BX55" i="17"/>
  <c r="BS56" i="17"/>
  <c r="BT56" i="17"/>
  <c r="BU56" i="17"/>
  <c r="BV56" i="17"/>
  <c r="BW56" i="17"/>
  <c r="BX56" i="17"/>
  <c r="BS57" i="17"/>
  <c r="BT57" i="17"/>
  <c r="BU57" i="17"/>
  <c r="BV57" i="17"/>
  <c r="BW57" i="17"/>
  <c r="BX57" i="17"/>
  <c r="BS58" i="17"/>
  <c r="BT58" i="17"/>
  <c r="BU58" i="17"/>
  <c r="BV58" i="17"/>
  <c r="BW58" i="17"/>
  <c r="BX58" i="17"/>
  <c r="BS59" i="17"/>
  <c r="BT59" i="17"/>
  <c r="BU59" i="17"/>
  <c r="BV59" i="17"/>
  <c r="BW59" i="17"/>
  <c r="BX59" i="17"/>
  <c r="BS60" i="17"/>
  <c r="BT60" i="17"/>
  <c r="BU60" i="17"/>
  <c r="BV60" i="17"/>
  <c r="BW60" i="17"/>
  <c r="BX60" i="17"/>
  <c r="BS61" i="17"/>
  <c r="BT61" i="17"/>
  <c r="BU61" i="17"/>
  <c r="BV61" i="17"/>
  <c r="BW61" i="17"/>
  <c r="BX61" i="17"/>
  <c r="BS62" i="17"/>
  <c r="BT62" i="17"/>
  <c r="BU62" i="17"/>
  <c r="BV62" i="17"/>
  <c r="BW62" i="17"/>
  <c r="BX62" i="17"/>
  <c r="BS63" i="17"/>
  <c r="BT63" i="17"/>
  <c r="BU63" i="17"/>
  <c r="BV63" i="17"/>
  <c r="BW63" i="17"/>
  <c r="BX63" i="17"/>
  <c r="BS64" i="17"/>
  <c r="BT64" i="17"/>
  <c r="BU64" i="17"/>
  <c r="BV64" i="17"/>
  <c r="BW64" i="17"/>
  <c r="BX64" i="17"/>
  <c r="BS65" i="17"/>
  <c r="BT65" i="17"/>
  <c r="BU65" i="17"/>
  <c r="BV65" i="17"/>
  <c r="BW65" i="17"/>
  <c r="BX65" i="17"/>
  <c r="BS66" i="17"/>
  <c r="BT66" i="17"/>
  <c r="BU66" i="17"/>
  <c r="BV66" i="17"/>
  <c r="BW66" i="17"/>
  <c r="BX66" i="17"/>
  <c r="BS67" i="17"/>
  <c r="BT67" i="17"/>
  <c r="BU67" i="17"/>
  <c r="BV67" i="17"/>
  <c r="BW67" i="17"/>
  <c r="BX67" i="17"/>
  <c r="BS68" i="17"/>
  <c r="BT68" i="17"/>
  <c r="BU68" i="17"/>
  <c r="BV68" i="17"/>
  <c r="BW68" i="17"/>
  <c r="BX68" i="17"/>
  <c r="BS69" i="17"/>
  <c r="BT69" i="17"/>
  <c r="BU69" i="17"/>
  <c r="BV69" i="17"/>
  <c r="BW69" i="17"/>
  <c r="BX69" i="17"/>
  <c r="BS70" i="17"/>
  <c r="BT70" i="17"/>
  <c r="BU70" i="17"/>
  <c r="BV70" i="17"/>
  <c r="BW70" i="17"/>
  <c r="BX70" i="17"/>
  <c r="BS71" i="17"/>
  <c r="BT71" i="17"/>
  <c r="BU71" i="17"/>
  <c r="BV71" i="17"/>
  <c r="BW71" i="17"/>
  <c r="BX71" i="17"/>
  <c r="BS72" i="17"/>
  <c r="BT72" i="17"/>
  <c r="BU72" i="17"/>
  <c r="BV72" i="17"/>
  <c r="BW72" i="17"/>
  <c r="BX72" i="17"/>
  <c r="BS73" i="17"/>
  <c r="BT73" i="17"/>
  <c r="BU73" i="17"/>
  <c r="BV73" i="17"/>
  <c r="BW73" i="17"/>
  <c r="BX73" i="17"/>
  <c r="BS74" i="17"/>
  <c r="BT74" i="17"/>
  <c r="BU74" i="17"/>
  <c r="BV74" i="17"/>
  <c r="BW74" i="17"/>
  <c r="BX74" i="17"/>
  <c r="BS75" i="17"/>
  <c r="BT75" i="17"/>
  <c r="BU75" i="17"/>
  <c r="BV75" i="17"/>
  <c r="BW75" i="17"/>
  <c r="BX75" i="17"/>
  <c r="BS76" i="17"/>
  <c r="BT76" i="17"/>
  <c r="BU76" i="17"/>
  <c r="BV76" i="17"/>
  <c r="BW76" i="17"/>
  <c r="BX76" i="17"/>
  <c r="BS77" i="17"/>
  <c r="BT77" i="17"/>
  <c r="BU77" i="17"/>
  <c r="BV77" i="17"/>
  <c r="BW77" i="17"/>
  <c r="BX77" i="17"/>
  <c r="BS78" i="17"/>
  <c r="BT78" i="17"/>
  <c r="BU78" i="17"/>
  <c r="BV78" i="17"/>
  <c r="BW78" i="17"/>
  <c r="BX78" i="17"/>
  <c r="BS79" i="17"/>
  <c r="BT79" i="17"/>
  <c r="BU79" i="17"/>
  <c r="BV79" i="17"/>
  <c r="BW79" i="17"/>
  <c r="BX79" i="17"/>
  <c r="BS80" i="17"/>
  <c r="BT80" i="17"/>
  <c r="BU80" i="17"/>
  <c r="BV80" i="17"/>
  <c r="BW80" i="17"/>
  <c r="BX80" i="17"/>
  <c r="BS81" i="17"/>
  <c r="BT81" i="17"/>
  <c r="BU81" i="17"/>
  <c r="BV81" i="17"/>
  <c r="BW81" i="17"/>
  <c r="BX81" i="17"/>
  <c r="BS82" i="17"/>
  <c r="BT82" i="17"/>
  <c r="BU82" i="17"/>
  <c r="BV82" i="17"/>
  <c r="BW82" i="17"/>
  <c r="BX82" i="17"/>
  <c r="BS83" i="17"/>
  <c r="BT83" i="17"/>
  <c r="BU83" i="17"/>
  <c r="BV83" i="17"/>
  <c r="BW83" i="17"/>
  <c r="BX83" i="17"/>
  <c r="BS84" i="17"/>
  <c r="BT84" i="17"/>
  <c r="BU84" i="17"/>
  <c r="BV84" i="17"/>
  <c r="BW84" i="17"/>
  <c r="BX84" i="17"/>
  <c r="BS85" i="17"/>
  <c r="BT85" i="17"/>
  <c r="BU85" i="17"/>
  <c r="BV85" i="17"/>
  <c r="BW85" i="17"/>
  <c r="BX85" i="17"/>
  <c r="AX85" i="17" l="1"/>
  <c r="AY85" i="17"/>
  <c r="AZ85" i="17"/>
  <c r="BA85" i="17"/>
  <c r="BB85" i="17"/>
  <c r="BC85" i="17"/>
  <c r="BD85" i="17"/>
  <c r="BE85" i="17"/>
  <c r="BF85" i="17"/>
  <c r="BG85" i="17"/>
  <c r="BH85" i="17"/>
  <c r="BI85" i="17"/>
  <c r="BJ85" i="17"/>
  <c r="BK85" i="17"/>
  <c r="BL85" i="17"/>
  <c r="BM85" i="17"/>
  <c r="BN85" i="17"/>
  <c r="BO85" i="17"/>
  <c r="BP85" i="17"/>
  <c r="BQ85" i="17"/>
  <c r="BR85" i="17"/>
  <c r="BM12" i="17"/>
  <c r="BX7" i="17"/>
  <c r="D68" i="31" l="1"/>
  <c r="BM11" i="17"/>
  <c r="D67" i="31"/>
  <c r="BL11" i="17"/>
  <c r="AX84" i="17" l="1"/>
  <c r="AY84" i="17"/>
  <c r="AZ84" i="17"/>
  <c r="BA84" i="17"/>
  <c r="BB84" i="17"/>
  <c r="BC84" i="17"/>
  <c r="BD84" i="17"/>
  <c r="BE84" i="17"/>
  <c r="BF84" i="17"/>
  <c r="BG84" i="17"/>
  <c r="BH84" i="17"/>
  <c r="BI84" i="17"/>
  <c r="BJ84" i="17"/>
  <c r="BK84" i="17"/>
  <c r="BL84" i="17"/>
  <c r="BM84" i="17"/>
  <c r="BN84" i="17"/>
  <c r="BO84" i="17"/>
  <c r="BP84" i="17"/>
  <c r="BQ84" i="17"/>
  <c r="BR84" i="17"/>
  <c r="AX83" i="17"/>
  <c r="AY83" i="17"/>
  <c r="AZ83" i="17"/>
  <c r="BA83" i="17"/>
  <c r="BB83" i="17"/>
  <c r="BC83" i="17"/>
  <c r="BD83" i="17"/>
  <c r="BE83" i="17"/>
  <c r="BF83" i="17"/>
  <c r="BG83" i="17"/>
  <c r="BH83" i="17"/>
  <c r="BI83" i="17"/>
  <c r="BJ83" i="17"/>
  <c r="BK83" i="17"/>
  <c r="BL83" i="17"/>
  <c r="BM83" i="17"/>
  <c r="BN83" i="17"/>
  <c r="BO83" i="17"/>
  <c r="BP83" i="17"/>
  <c r="BQ83" i="17"/>
  <c r="BR83" i="17"/>
  <c r="BW7" i="17"/>
  <c r="D66" i="31" l="1"/>
  <c r="BV7" i="17" l="1"/>
  <c r="BP82" i="17" l="1"/>
  <c r="AX82" i="17" l="1"/>
  <c r="AY82" i="17"/>
  <c r="AZ82" i="17"/>
  <c r="BA82" i="17"/>
  <c r="BB82" i="17"/>
  <c r="BC82" i="17"/>
  <c r="BD82" i="17"/>
  <c r="BE82" i="17"/>
  <c r="BF82" i="17"/>
  <c r="BG82" i="17"/>
  <c r="BH82" i="17"/>
  <c r="BI82" i="17"/>
  <c r="BJ82" i="17"/>
  <c r="BK82" i="17"/>
  <c r="BL82" i="17"/>
  <c r="BM82" i="17"/>
  <c r="BN82" i="17"/>
  <c r="BO82" i="17"/>
  <c r="BQ82" i="17"/>
  <c r="BR82" i="17"/>
  <c r="D64" i="31"/>
  <c r="BU7" i="17"/>
  <c r="AX81" i="17" l="1"/>
  <c r="AY81" i="17"/>
  <c r="AZ81" i="17"/>
  <c r="BA81" i="17"/>
  <c r="BB81" i="17"/>
  <c r="BC81" i="17"/>
  <c r="BD81" i="17"/>
  <c r="BE81" i="17"/>
  <c r="BF81" i="17"/>
  <c r="BG81" i="17"/>
  <c r="BH81" i="17"/>
  <c r="BI81" i="17"/>
  <c r="BJ81" i="17"/>
  <c r="BK81" i="17"/>
  <c r="BL81" i="17"/>
  <c r="BM81" i="17"/>
  <c r="BN81" i="17"/>
  <c r="BO81" i="17"/>
  <c r="BP81" i="17"/>
  <c r="BQ81" i="17"/>
  <c r="BR81" i="17"/>
  <c r="D63" i="31"/>
  <c r="BT7" i="17"/>
  <c r="BR12" i="17" l="1"/>
  <c r="BR13" i="17"/>
  <c r="BR14" i="17"/>
  <c r="BR15" i="17"/>
  <c r="BR16" i="17"/>
  <c r="BR17" i="17"/>
  <c r="BR18" i="17"/>
  <c r="BR19" i="17"/>
  <c r="BR20" i="17"/>
  <c r="BR21" i="17"/>
  <c r="BR22" i="17"/>
  <c r="BR23" i="17"/>
  <c r="BR24" i="17"/>
  <c r="BR25" i="17"/>
  <c r="BR26" i="17"/>
  <c r="BR27" i="17"/>
  <c r="BR28" i="17"/>
  <c r="BR29" i="17"/>
  <c r="BR30" i="17"/>
  <c r="BR31" i="17"/>
  <c r="BR32" i="17"/>
  <c r="BR33" i="17"/>
  <c r="BR34" i="17"/>
  <c r="BR35" i="17"/>
  <c r="BR36" i="17"/>
  <c r="BR37" i="17"/>
  <c r="BR38" i="17"/>
  <c r="BR39" i="17"/>
  <c r="BR40" i="17"/>
  <c r="BR41" i="17"/>
  <c r="BR42" i="17"/>
  <c r="BR43" i="17"/>
  <c r="BR44" i="17"/>
  <c r="BR45" i="17"/>
  <c r="BR46" i="17"/>
  <c r="BR47" i="17"/>
  <c r="BR48" i="17"/>
  <c r="BR49" i="17"/>
  <c r="BR50" i="17"/>
  <c r="BR51" i="17"/>
  <c r="BR52" i="17"/>
  <c r="BR53" i="17"/>
  <c r="BR54" i="17"/>
  <c r="BR55" i="17"/>
  <c r="BR56" i="17"/>
  <c r="BR57" i="17"/>
  <c r="BR58" i="17"/>
  <c r="BR59" i="17"/>
  <c r="BR60" i="17"/>
  <c r="BR61" i="17"/>
  <c r="BR62" i="17"/>
  <c r="BR63" i="17"/>
  <c r="BR64" i="17"/>
  <c r="BR65" i="17"/>
  <c r="BR66" i="17"/>
  <c r="BR67" i="17"/>
  <c r="BR68" i="17"/>
  <c r="BR69" i="17"/>
  <c r="BR70" i="17"/>
  <c r="BR71" i="17"/>
  <c r="BR72" i="17"/>
  <c r="BR73" i="17"/>
  <c r="BR74" i="17"/>
  <c r="BR75" i="17"/>
  <c r="BR76" i="17"/>
  <c r="BR77" i="17"/>
  <c r="BR78" i="17"/>
  <c r="BR79" i="17"/>
  <c r="BR80" i="17"/>
  <c r="AX80" i="17" l="1"/>
  <c r="AY80" i="17"/>
  <c r="AZ80" i="17"/>
  <c r="BA80" i="17"/>
  <c r="BB80" i="17"/>
  <c r="BC80" i="17"/>
  <c r="BD80" i="17"/>
  <c r="BE80" i="17"/>
  <c r="BF80" i="17"/>
  <c r="BG80" i="17"/>
  <c r="BH80" i="17"/>
  <c r="BI80" i="17"/>
  <c r="BJ80" i="17"/>
  <c r="BK80" i="17"/>
  <c r="BL80" i="17"/>
  <c r="BM80" i="17"/>
  <c r="BN80" i="17"/>
  <c r="BO80" i="17"/>
  <c r="BP80" i="17"/>
  <c r="BQ80" i="17"/>
  <c r="D62" i="31"/>
  <c r="BS7" i="17"/>
  <c r="BQ12" i="17" l="1"/>
  <c r="BQ13" i="17"/>
  <c r="BQ14" i="17"/>
  <c r="BQ15" i="17"/>
  <c r="BQ16" i="17"/>
  <c r="BQ17" i="17"/>
  <c r="BQ18" i="17"/>
  <c r="BQ19" i="17"/>
  <c r="BQ20" i="17"/>
  <c r="BQ21" i="17"/>
  <c r="BQ22" i="17"/>
  <c r="BQ23" i="17"/>
  <c r="BQ24" i="17"/>
  <c r="BQ25" i="17"/>
  <c r="BQ26" i="17"/>
  <c r="BQ27" i="17"/>
  <c r="BQ28" i="17"/>
  <c r="BQ29" i="17"/>
  <c r="BQ30" i="17"/>
  <c r="BQ31" i="17"/>
  <c r="BQ32" i="17"/>
  <c r="BQ33" i="17"/>
  <c r="BQ34" i="17"/>
  <c r="BQ35" i="17"/>
  <c r="BQ36" i="17"/>
  <c r="BQ37" i="17"/>
  <c r="BQ38" i="17"/>
  <c r="BQ39" i="17"/>
  <c r="BQ40" i="17"/>
  <c r="BQ41" i="17"/>
  <c r="BQ42" i="17"/>
  <c r="BQ43" i="17"/>
  <c r="BQ44" i="17"/>
  <c r="BQ45" i="17"/>
  <c r="BQ46" i="17"/>
  <c r="BQ47" i="17"/>
  <c r="BQ48" i="17"/>
  <c r="BQ49" i="17"/>
  <c r="BQ50" i="17"/>
  <c r="BQ51" i="17"/>
  <c r="BQ52" i="17"/>
  <c r="BQ53" i="17"/>
  <c r="BQ54" i="17"/>
  <c r="BQ55" i="17"/>
  <c r="BQ56" i="17"/>
  <c r="BQ57" i="17"/>
  <c r="BQ58" i="17"/>
  <c r="BQ59" i="17"/>
  <c r="BQ60" i="17"/>
  <c r="BQ61" i="17"/>
  <c r="BQ62" i="17"/>
  <c r="BQ63" i="17"/>
  <c r="BQ64" i="17"/>
  <c r="BQ65" i="17"/>
  <c r="BQ66" i="17"/>
  <c r="BQ67" i="17"/>
  <c r="BQ68" i="17"/>
  <c r="BQ69" i="17"/>
  <c r="BQ70" i="17"/>
  <c r="BQ71" i="17"/>
  <c r="BQ72" i="17"/>
  <c r="BQ73" i="17"/>
  <c r="BQ74" i="17"/>
  <c r="BQ75" i="17"/>
  <c r="BQ76" i="17"/>
  <c r="BQ77" i="17"/>
  <c r="BQ78" i="17"/>
  <c r="BQ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AD79" i="17"/>
  <c r="AE79" i="17"/>
  <c r="AF79" i="17"/>
  <c r="AG79" i="17"/>
  <c r="AH79" i="17"/>
  <c r="AI79" i="17"/>
  <c r="AJ79" i="17"/>
  <c r="AK79" i="17"/>
  <c r="AL79" i="17"/>
  <c r="AM79" i="17"/>
  <c r="AN79" i="17"/>
  <c r="AO79" i="17"/>
  <c r="AP79" i="17"/>
  <c r="AQ79" i="17"/>
  <c r="AR79" i="17"/>
  <c r="AS79" i="17"/>
  <c r="AT79" i="17"/>
  <c r="AU79" i="17"/>
  <c r="AV79" i="17"/>
  <c r="AW79" i="17"/>
  <c r="AX79" i="17"/>
  <c r="AY79" i="17"/>
  <c r="AZ79" i="17"/>
  <c r="BA79" i="17"/>
  <c r="BB79" i="17"/>
  <c r="BC79" i="17"/>
  <c r="BD79" i="17"/>
  <c r="BE79" i="17"/>
  <c r="BF79" i="17"/>
  <c r="BG79" i="17"/>
  <c r="BH79" i="17"/>
  <c r="BI79" i="17"/>
  <c r="BJ79" i="17"/>
  <c r="BK79" i="17"/>
  <c r="BL79" i="17"/>
  <c r="BM79" i="17"/>
  <c r="BN79" i="17"/>
  <c r="BO79" i="17"/>
  <c r="BP79" i="17"/>
  <c r="D61" i="31"/>
  <c r="BR7" i="17"/>
  <c r="C78" i="17" l="1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AD78" i="17"/>
  <c r="AE78" i="17"/>
  <c r="AF78" i="17"/>
  <c r="AG78" i="17"/>
  <c r="AH78" i="17"/>
  <c r="AI78" i="17"/>
  <c r="AJ78" i="17"/>
  <c r="AK78" i="17"/>
  <c r="AL78" i="17"/>
  <c r="AM78" i="17"/>
  <c r="AN78" i="17"/>
  <c r="AO78" i="17"/>
  <c r="AP78" i="17"/>
  <c r="AQ78" i="17"/>
  <c r="AR78" i="17"/>
  <c r="AS78" i="17"/>
  <c r="AT78" i="17"/>
  <c r="AU78" i="17"/>
  <c r="AV78" i="17"/>
  <c r="AW78" i="17"/>
  <c r="AX78" i="17"/>
  <c r="AY78" i="17"/>
  <c r="AZ78" i="17"/>
  <c r="BA78" i="17"/>
  <c r="BB78" i="17"/>
  <c r="BC78" i="17"/>
  <c r="BD78" i="17"/>
  <c r="BE78" i="17"/>
  <c r="BF78" i="17"/>
  <c r="BG78" i="17"/>
  <c r="BH78" i="17"/>
  <c r="BI78" i="17"/>
  <c r="BJ78" i="17"/>
  <c r="BK78" i="17"/>
  <c r="BL78" i="17"/>
  <c r="BM78" i="17"/>
  <c r="BN78" i="17"/>
  <c r="BO78" i="17"/>
  <c r="BP78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AD77" i="17"/>
  <c r="AE77" i="17"/>
  <c r="AF77" i="17"/>
  <c r="AG77" i="17"/>
  <c r="AH77" i="17"/>
  <c r="AI77" i="17"/>
  <c r="AJ77" i="17"/>
  <c r="AK77" i="17"/>
  <c r="AL77" i="17"/>
  <c r="AM77" i="17"/>
  <c r="AN77" i="17"/>
  <c r="AO77" i="17"/>
  <c r="AP77" i="17"/>
  <c r="AQ77" i="17"/>
  <c r="AR77" i="17"/>
  <c r="AS77" i="17"/>
  <c r="AT77" i="17"/>
  <c r="AU77" i="17"/>
  <c r="AV77" i="17"/>
  <c r="AW77" i="17"/>
  <c r="AX77" i="17"/>
  <c r="AY77" i="17"/>
  <c r="AZ77" i="17"/>
  <c r="BA77" i="17"/>
  <c r="BB77" i="17"/>
  <c r="BC77" i="17"/>
  <c r="BD77" i="17"/>
  <c r="BE77" i="17"/>
  <c r="BF77" i="17"/>
  <c r="BG77" i="17"/>
  <c r="BH77" i="17"/>
  <c r="BI77" i="17"/>
  <c r="BJ77" i="17"/>
  <c r="BK77" i="17"/>
  <c r="BL77" i="17"/>
  <c r="BM77" i="17"/>
  <c r="BN77" i="17"/>
  <c r="BO77" i="17"/>
  <c r="BP77" i="17"/>
  <c r="BO66" i="17"/>
  <c r="BP66" i="17"/>
  <c r="BO67" i="17"/>
  <c r="BP67" i="17"/>
  <c r="BO68" i="17"/>
  <c r="BP68" i="17"/>
  <c r="BO69" i="17"/>
  <c r="BP69" i="17"/>
  <c r="BO70" i="17"/>
  <c r="BP70" i="17"/>
  <c r="BO71" i="17"/>
  <c r="BP71" i="17"/>
  <c r="BO72" i="17"/>
  <c r="BP72" i="17"/>
  <c r="BO73" i="17"/>
  <c r="BP73" i="17"/>
  <c r="BO74" i="17"/>
  <c r="BP74" i="17"/>
  <c r="BO75" i="17"/>
  <c r="BP75" i="17"/>
  <c r="BO76" i="17"/>
  <c r="BP76" i="17"/>
  <c r="D60" i="31"/>
  <c r="D59" i="31"/>
  <c r="D58" i="31"/>
  <c r="BQ7" i="17"/>
  <c r="BP7" i="17" l="1"/>
  <c r="BN22" i="17" l="1"/>
  <c r="BN23" i="17"/>
  <c r="BN24" i="17"/>
  <c r="BN25" i="17"/>
  <c r="BN26" i="17"/>
  <c r="BN27" i="17"/>
  <c r="BN28" i="17"/>
  <c r="BN29" i="17"/>
  <c r="BN30" i="17"/>
  <c r="BN31" i="17"/>
  <c r="BN32" i="17"/>
  <c r="BN33" i="17"/>
  <c r="BN34" i="17"/>
  <c r="BN35" i="17"/>
  <c r="BM36" i="17"/>
  <c r="BN36" i="17"/>
  <c r="BM37" i="17"/>
  <c r="BN37" i="17"/>
  <c r="BM38" i="17"/>
  <c r="BN38" i="17"/>
  <c r="BM39" i="17"/>
  <c r="BN39" i="17"/>
  <c r="BM40" i="17"/>
  <c r="BN40" i="17"/>
  <c r="BM41" i="17"/>
  <c r="BN41" i="17"/>
  <c r="BM42" i="17"/>
  <c r="BN42" i="17"/>
  <c r="BM43" i="17"/>
  <c r="BN43" i="17"/>
  <c r="BM44" i="17"/>
  <c r="BN44" i="17"/>
  <c r="BM45" i="17"/>
  <c r="BN45" i="17"/>
  <c r="BM46" i="17"/>
  <c r="BN46" i="17"/>
  <c r="BM47" i="17"/>
  <c r="BN47" i="17"/>
  <c r="BM48" i="17"/>
  <c r="BN48" i="17"/>
  <c r="BM49" i="17"/>
  <c r="BN49" i="17"/>
  <c r="BM50" i="17"/>
  <c r="BN50" i="17"/>
  <c r="BM51" i="17"/>
  <c r="BN51" i="17"/>
  <c r="BM52" i="17"/>
  <c r="BN52" i="17"/>
  <c r="BM53" i="17"/>
  <c r="BN53" i="17"/>
  <c r="BM54" i="17"/>
  <c r="BN54" i="17"/>
  <c r="BM55" i="17"/>
  <c r="BN55" i="17"/>
  <c r="BM56" i="17"/>
  <c r="BN56" i="17"/>
  <c r="BM57" i="17"/>
  <c r="BN57" i="17"/>
  <c r="BM58" i="17"/>
  <c r="BN58" i="17"/>
  <c r="BM59" i="17"/>
  <c r="BN59" i="17"/>
  <c r="BM60" i="17"/>
  <c r="BN60" i="17"/>
  <c r="BM61" i="17"/>
  <c r="BN61" i="17"/>
  <c r="BM62" i="17"/>
  <c r="BN62" i="17"/>
  <c r="BM63" i="17"/>
  <c r="BN63" i="17"/>
  <c r="BM64" i="17"/>
  <c r="BN64" i="17"/>
  <c r="BM65" i="17"/>
  <c r="BN65" i="17"/>
  <c r="BM66" i="17"/>
  <c r="BN66" i="17"/>
  <c r="BM67" i="17"/>
  <c r="BN67" i="17"/>
  <c r="BM68" i="17"/>
  <c r="BN68" i="17"/>
  <c r="BM69" i="17"/>
  <c r="BN69" i="17"/>
  <c r="BM70" i="17"/>
  <c r="BN70" i="17"/>
  <c r="BM71" i="17"/>
  <c r="BN71" i="17"/>
  <c r="BM72" i="17"/>
  <c r="BN72" i="17"/>
  <c r="BM73" i="17"/>
  <c r="BN73" i="17"/>
  <c r="BM74" i="17"/>
  <c r="BN74" i="17"/>
  <c r="BM75" i="17"/>
  <c r="BN75" i="17"/>
  <c r="BM76" i="17"/>
  <c r="BN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AD76" i="17"/>
  <c r="AE76" i="17"/>
  <c r="AF76" i="17"/>
  <c r="AG76" i="17"/>
  <c r="AH76" i="17"/>
  <c r="AI76" i="17"/>
  <c r="AJ76" i="17"/>
  <c r="AK76" i="17"/>
  <c r="AL76" i="17"/>
  <c r="AM76" i="17"/>
  <c r="AN76" i="17"/>
  <c r="AO76" i="17"/>
  <c r="AP76" i="17"/>
  <c r="AQ76" i="17"/>
  <c r="AR76" i="17"/>
  <c r="AS76" i="17"/>
  <c r="AT76" i="17"/>
  <c r="AU76" i="17"/>
  <c r="AV76" i="17"/>
  <c r="AW76" i="17"/>
  <c r="AX76" i="17"/>
  <c r="AY76" i="17"/>
  <c r="AZ76" i="17"/>
  <c r="BA76" i="17"/>
  <c r="BB76" i="17"/>
  <c r="BC76" i="17"/>
  <c r="BD76" i="17"/>
  <c r="BE76" i="17"/>
  <c r="BF76" i="17"/>
  <c r="BG76" i="17"/>
  <c r="BH76" i="17"/>
  <c r="BI76" i="17"/>
  <c r="BJ76" i="17"/>
  <c r="BK76" i="17"/>
  <c r="BL76" i="17"/>
  <c r="BO7" i="10"/>
  <c r="BN7" i="10"/>
  <c r="BN7" i="17" l="1"/>
  <c r="C69" i="31"/>
  <c r="E69" i="31" s="1"/>
  <c r="BO7" i="17"/>
  <c r="C70" i="31"/>
  <c r="E70" i="31" s="1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AD75" i="17"/>
  <c r="AE75" i="17"/>
  <c r="AF75" i="17"/>
  <c r="AG75" i="17"/>
  <c r="AH75" i="17"/>
  <c r="AI75" i="17"/>
  <c r="AJ75" i="17"/>
  <c r="AK75" i="17"/>
  <c r="AL75" i="17"/>
  <c r="AM75" i="17"/>
  <c r="AN75" i="17"/>
  <c r="AO75" i="17"/>
  <c r="AP75" i="17"/>
  <c r="AQ75" i="17"/>
  <c r="AR75" i="17"/>
  <c r="AS75" i="17"/>
  <c r="AT75" i="17"/>
  <c r="AU75" i="17"/>
  <c r="AV75" i="17"/>
  <c r="AW75" i="17"/>
  <c r="AX75" i="17"/>
  <c r="AY75" i="17"/>
  <c r="AZ75" i="17"/>
  <c r="BA75" i="17"/>
  <c r="BB75" i="17"/>
  <c r="BC75" i="17"/>
  <c r="BD75" i="17"/>
  <c r="BE75" i="17"/>
  <c r="BF75" i="17"/>
  <c r="BG75" i="17"/>
  <c r="BH75" i="17"/>
  <c r="BI75" i="17"/>
  <c r="BJ75" i="17"/>
  <c r="BK75" i="17"/>
  <c r="BL75" i="17"/>
  <c r="C11" i="10"/>
  <c r="BL7" i="10"/>
  <c r="C67" i="31" s="1"/>
  <c r="E67" i="31" s="1"/>
  <c r="F68" i="31" s="1"/>
  <c r="G69" i="31" l="1"/>
  <c r="F70" i="31"/>
  <c r="G70" i="31"/>
  <c r="F71" i="31"/>
  <c r="G67" i="31"/>
  <c r="D57" i="31"/>
  <c r="D56" i="31" l="1"/>
  <c r="D55" i="31"/>
  <c r="D54" i="31"/>
  <c r="D53" i="31"/>
  <c r="D52" i="31"/>
  <c r="BH12" i="17"/>
  <c r="BI12" i="17"/>
  <c r="BK12" i="17"/>
  <c r="BL12" i="17"/>
  <c r="BH13" i="17"/>
  <c r="BI13" i="17"/>
  <c r="BK13" i="17"/>
  <c r="BL13" i="17"/>
  <c r="BH14" i="17"/>
  <c r="BI14" i="17"/>
  <c r="BK14" i="17"/>
  <c r="BL14" i="17"/>
  <c r="BH15" i="17"/>
  <c r="BI15" i="17"/>
  <c r="BJ15" i="17"/>
  <c r="BK15" i="17"/>
  <c r="BL15" i="17"/>
  <c r="BH16" i="17"/>
  <c r="BI16" i="17"/>
  <c r="BJ16" i="17"/>
  <c r="BK16" i="17"/>
  <c r="BL16" i="17"/>
  <c r="BH17" i="17"/>
  <c r="BI17" i="17"/>
  <c r="BJ17" i="17"/>
  <c r="BK17" i="17"/>
  <c r="BL17" i="17"/>
  <c r="BH18" i="17"/>
  <c r="BI18" i="17"/>
  <c r="BJ18" i="17"/>
  <c r="BK18" i="17"/>
  <c r="BL18" i="17"/>
  <c r="BH19" i="17"/>
  <c r="BI19" i="17"/>
  <c r="BJ19" i="17"/>
  <c r="BK19" i="17"/>
  <c r="BL19" i="17"/>
  <c r="BH20" i="17"/>
  <c r="BI20" i="17"/>
  <c r="BJ20" i="17"/>
  <c r="BK20" i="17"/>
  <c r="BL20" i="17"/>
  <c r="BH21" i="17"/>
  <c r="BI21" i="17"/>
  <c r="BJ21" i="17"/>
  <c r="BK21" i="17"/>
  <c r="BL21" i="17"/>
  <c r="BH22" i="17"/>
  <c r="BI22" i="17"/>
  <c r="BJ22" i="17"/>
  <c r="BK22" i="17"/>
  <c r="BL22" i="17"/>
  <c r="BH23" i="17"/>
  <c r="BI23" i="17"/>
  <c r="BJ23" i="17"/>
  <c r="BK23" i="17"/>
  <c r="BL23" i="17"/>
  <c r="BH24" i="17"/>
  <c r="BI24" i="17"/>
  <c r="BJ24" i="17"/>
  <c r="BK24" i="17"/>
  <c r="BL24" i="17"/>
  <c r="BH25" i="17"/>
  <c r="BI25" i="17"/>
  <c r="BJ25" i="17"/>
  <c r="BK25" i="17"/>
  <c r="BL25" i="17"/>
  <c r="BH26" i="17"/>
  <c r="BI26" i="17"/>
  <c r="BJ26" i="17"/>
  <c r="BK26" i="17"/>
  <c r="BL26" i="17"/>
  <c r="BH27" i="17"/>
  <c r="BI27" i="17"/>
  <c r="BJ27" i="17"/>
  <c r="BK27" i="17"/>
  <c r="BL27" i="17"/>
  <c r="BH28" i="17"/>
  <c r="BI28" i="17"/>
  <c r="BJ28" i="17"/>
  <c r="BK28" i="17"/>
  <c r="BL28" i="17"/>
  <c r="BH29" i="17"/>
  <c r="BI29" i="17"/>
  <c r="BJ29" i="17"/>
  <c r="BK29" i="17"/>
  <c r="BL29" i="17"/>
  <c r="BH30" i="17"/>
  <c r="BI30" i="17"/>
  <c r="BJ30" i="17"/>
  <c r="BK30" i="17"/>
  <c r="BL30" i="17"/>
  <c r="BH31" i="17"/>
  <c r="BI31" i="17"/>
  <c r="BJ31" i="17"/>
  <c r="BK31" i="17"/>
  <c r="BL31" i="17"/>
  <c r="BH32" i="17"/>
  <c r="BI32" i="17"/>
  <c r="BJ32" i="17"/>
  <c r="BK32" i="17"/>
  <c r="BL32" i="17"/>
  <c r="BH33" i="17"/>
  <c r="BI33" i="17"/>
  <c r="BJ33" i="17"/>
  <c r="BK33" i="17"/>
  <c r="BL33" i="17"/>
  <c r="BH34" i="17"/>
  <c r="BI34" i="17"/>
  <c r="BJ34" i="17"/>
  <c r="BK34" i="17"/>
  <c r="BL34" i="17"/>
  <c r="BH35" i="17"/>
  <c r="BI35" i="17"/>
  <c r="BJ35" i="17"/>
  <c r="BK35" i="17"/>
  <c r="BL35" i="17"/>
  <c r="BH36" i="17"/>
  <c r="BI36" i="17"/>
  <c r="BJ36" i="17"/>
  <c r="BK36" i="17"/>
  <c r="BL36" i="17"/>
  <c r="BH37" i="17"/>
  <c r="BI37" i="17"/>
  <c r="BJ37" i="17"/>
  <c r="BK37" i="17"/>
  <c r="BL37" i="17"/>
  <c r="BH38" i="17"/>
  <c r="BI38" i="17"/>
  <c r="BJ38" i="17"/>
  <c r="BK38" i="17"/>
  <c r="BL38" i="17"/>
  <c r="BH39" i="17"/>
  <c r="BI39" i="17"/>
  <c r="BJ39" i="17"/>
  <c r="BK39" i="17"/>
  <c r="BL39" i="17"/>
  <c r="BH40" i="17"/>
  <c r="BI40" i="17"/>
  <c r="BJ40" i="17"/>
  <c r="BK40" i="17"/>
  <c r="BL40" i="17"/>
  <c r="BH41" i="17"/>
  <c r="BI41" i="17"/>
  <c r="BJ41" i="17"/>
  <c r="BK41" i="17"/>
  <c r="BL41" i="17"/>
  <c r="BH42" i="17"/>
  <c r="BI42" i="17"/>
  <c r="BJ42" i="17"/>
  <c r="BK42" i="17"/>
  <c r="BL42" i="17"/>
  <c r="BH43" i="17"/>
  <c r="BI43" i="17"/>
  <c r="BJ43" i="17"/>
  <c r="BK43" i="17"/>
  <c r="BL43" i="17"/>
  <c r="BH44" i="17"/>
  <c r="BI44" i="17"/>
  <c r="BJ44" i="17"/>
  <c r="BK44" i="17"/>
  <c r="BL44" i="17"/>
  <c r="BH45" i="17"/>
  <c r="BI45" i="17"/>
  <c r="BJ45" i="17"/>
  <c r="BK45" i="17"/>
  <c r="BL45" i="17"/>
  <c r="BH46" i="17"/>
  <c r="BI46" i="17"/>
  <c r="BJ46" i="17"/>
  <c r="BK46" i="17"/>
  <c r="BL46" i="17"/>
  <c r="BH47" i="17"/>
  <c r="BI47" i="17"/>
  <c r="BJ47" i="17"/>
  <c r="BK47" i="17"/>
  <c r="BL47" i="17"/>
  <c r="BH48" i="17"/>
  <c r="BI48" i="17"/>
  <c r="BJ48" i="17"/>
  <c r="BK48" i="17"/>
  <c r="BL48" i="17"/>
  <c r="BH49" i="17"/>
  <c r="BI49" i="17"/>
  <c r="BJ49" i="17"/>
  <c r="BK49" i="17"/>
  <c r="BL49" i="17"/>
  <c r="BH50" i="17"/>
  <c r="BI50" i="17"/>
  <c r="BJ50" i="17"/>
  <c r="BK50" i="17"/>
  <c r="BL50" i="17"/>
  <c r="BH51" i="17"/>
  <c r="BI51" i="17"/>
  <c r="BJ51" i="17"/>
  <c r="BK51" i="17"/>
  <c r="BL51" i="17"/>
  <c r="BH52" i="17"/>
  <c r="BI52" i="17"/>
  <c r="BJ52" i="17"/>
  <c r="BK52" i="17"/>
  <c r="BL52" i="17"/>
  <c r="BH53" i="17"/>
  <c r="BI53" i="17"/>
  <c r="BJ53" i="17"/>
  <c r="BK53" i="17"/>
  <c r="BL53" i="17"/>
  <c r="BH54" i="17"/>
  <c r="BI54" i="17"/>
  <c r="BJ54" i="17"/>
  <c r="BK54" i="17"/>
  <c r="BL54" i="17"/>
  <c r="BH55" i="17"/>
  <c r="BI55" i="17"/>
  <c r="BJ55" i="17"/>
  <c r="BK55" i="17"/>
  <c r="BL55" i="17"/>
  <c r="BH56" i="17"/>
  <c r="BI56" i="17"/>
  <c r="BJ56" i="17"/>
  <c r="BK56" i="17"/>
  <c r="BL56" i="17"/>
  <c r="BH57" i="17"/>
  <c r="BI57" i="17"/>
  <c r="BJ57" i="17"/>
  <c r="BK57" i="17"/>
  <c r="BL57" i="17"/>
  <c r="BH58" i="17"/>
  <c r="BI58" i="17"/>
  <c r="BJ58" i="17"/>
  <c r="BK58" i="17"/>
  <c r="BL58" i="17"/>
  <c r="BH59" i="17"/>
  <c r="BI59" i="17"/>
  <c r="BJ59" i="17"/>
  <c r="BK59" i="17"/>
  <c r="BL59" i="17"/>
  <c r="BH60" i="17"/>
  <c r="BI60" i="17"/>
  <c r="BJ60" i="17"/>
  <c r="BK60" i="17"/>
  <c r="BL60" i="17"/>
  <c r="BH61" i="17"/>
  <c r="BI61" i="17"/>
  <c r="BJ61" i="17"/>
  <c r="BK61" i="17"/>
  <c r="BL61" i="17"/>
  <c r="BH62" i="17"/>
  <c r="BI62" i="17"/>
  <c r="BJ62" i="17"/>
  <c r="BK62" i="17"/>
  <c r="BL62" i="17"/>
  <c r="BH63" i="17"/>
  <c r="BI63" i="17"/>
  <c r="BJ63" i="17"/>
  <c r="BK63" i="17"/>
  <c r="BL63" i="17"/>
  <c r="BH64" i="17"/>
  <c r="BI64" i="17"/>
  <c r="BJ64" i="17"/>
  <c r="BK64" i="17"/>
  <c r="BL64" i="17"/>
  <c r="BH65" i="17"/>
  <c r="BI65" i="17"/>
  <c r="BJ65" i="17"/>
  <c r="BK65" i="17"/>
  <c r="BL65" i="17"/>
  <c r="BH66" i="17"/>
  <c r="BI66" i="17"/>
  <c r="BJ66" i="17"/>
  <c r="BK66" i="17"/>
  <c r="BL66" i="17"/>
  <c r="BH67" i="17"/>
  <c r="BI67" i="17"/>
  <c r="BJ67" i="17"/>
  <c r="BK67" i="17"/>
  <c r="BL67" i="17"/>
  <c r="BH68" i="17"/>
  <c r="BI68" i="17"/>
  <c r="BJ68" i="17"/>
  <c r="BK68" i="17"/>
  <c r="BL68" i="17"/>
  <c r="BH69" i="17"/>
  <c r="BI69" i="17"/>
  <c r="BJ69" i="17"/>
  <c r="BK69" i="17"/>
  <c r="BL69" i="17"/>
  <c r="BH70" i="17"/>
  <c r="BI70" i="17"/>
  <c r="BJ70" i="17"/>
  <c r="BK70" i="17"/>
  <c r="BL70" i="17"/>
  <c r="BH71" i="17"/>
  <c r="BI71" i="17"/>
  <c r="BJ71" i="17"/>
  <c r="BK71" i="17"/>
  <c r="BL71" i="17"/>
  <c r="BH72" i="17"/>
  <c r="BI72" i="17"/>
  <c r="BJ72" i="17"/>
  <c r="BK72" i="17"/>
  <c r="BL72" i="17"/>
  <c r="BH73" i="17"/>
  <c r="BI73" i="17"/>
  <c r="BJ73" i="17"/>
  <c r="BK73" i="17"/>
  <c r="BL73" i="17"/>
  <c r="BH74" i="17"/>
  <c r="BI74" i="17"/>
  <c r="BJ74" i="17"/>
  <c r="BK74" i="17"/>
  <c r="BL74" i="17"/>
  <c r="BL7" i="17"/>
  <c r="BH11" i="17"/>
  <c r="BI11" i="17"/>
  <c r="BK11" i="17"/>
  <c r="BG12" i="17"/>
  <c r="BG13" i="17"/>
  <c r="BG14" i="17"/>
  <c r="BG15" i="17"/>
  <c r="BG16" i="17"/>
  <c r="BG17" i="17"/>
  <c r="BG18" i="17"/>
  <c r="BG19" i="17"/>
  <c r="BG20" i="17"/>
  <c r="BG21" i="17"/>
  <c r="BG22" i="17"/>
  <c r="BG23" i="17"/>
  <c r="BG24" i="17"/>
  <c r="BG25" i="17"/>
  <c r="BG26" i="17"/>
  <c r="BG27" i="17"/>
  <c r="BG28" i="17"/>
  <c r="BG29" i="17"/>
  <c r="BG30" i="17"/>
  <c r="BG31" i="17"/>
  <c r="BG32" i="17"/>
  <c r="BG33" i="17"/>
  <c r="BG34" i="17"/>
  <c r="BG35" i="17"/>
  <c r="BG36" i="17"/>
  <c r="BG37" i="17"/>
  <c r="BG38" i="17"/>
  <c r="BG39" i="17"/>
  <c r="BG40" i="17"/>
  <c r="BG41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D70" i="17"/>
  <c r="AE70" i="17"/>
  <c r="AF70" i="17"/>
  <c r="AG70" i="17"/>
  <c r="AH70" i="17"/>
  <c r="AI70" i="17"/>
  <c r="AJ70" i="17"/>
  <c r="AK70" i="17"/>
  <c r="AL70" i="17"/>
  <c r="AM70" i="17"/>
  <c r="AN70" i="17"/>
  <c r="AO70" i="17"/>
  <c r="AP70" i="17"/>
  <c r="AQ70" i="17"/>
  <c r="AR70" i="17"/>
  <c r="AS70" i="17"/>
  <c r="AT70" i="17"/>
  <c r="AU70" i="17"/>
  <c r="AV70" i="17"/>
  <c r="AW70" i="17"/>
  <c r="AX70" i="17"/>
  <c r="AY70" i="17"/>
  <c r="AZ70" i="17"/>
  <c r="BA70" i="17"/>
  <c r="BB70" i="17"/>
  <c r="BC70" i="17"/>
  <c r="BD70" i="17"/>
  <c r="BE70" i="17"/>
  <c r="BF70" i="17"/>
  <c r="BG70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D71" i="17"/>
  <c r="AE71" i="17"/>
  <c r="AF71" i="17"/>
  <c r="AG71" i="17"/>
  <c r="AH71" i="17"/>
  <c r="AI71" i="17"/>
  <c r="AJ71" i="17"/>
  <c r="AK71" i="17"/>
  <c r="AL71" i="17"/>
  <c r="AM71" i="17"/>
  <c r="AN71" i="17"/>
  <c r="AO71" i="17"/>
  <c r="AP71" i="17"/>
  <c r="AQ71" i="17"/>
  <c r="AR71" i="17"/>
  <c r="AS71" i="17"/>
  <c r="AT71" i="17"/>
  <c r="AU71" i="17"/>
  <c r="AV71" i="17"/>
  <c r="AW71" i="17"/>
  <c r="AX71" i="17"/>
  <c r="AY71" i="17"/>
  <c r="AZ71" i="17"/>
  <c r="BA71" i="17"/>
  <c r="BB71" i="17"/>
  <c r="BC71" i="17"/>
  <c r="BD71" i="17"/>
  <c r="BE71" i="17"/>
  <c r="BF71" i="17"/>
  <c r="BG71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AD72" i="17"/>
  <c r="AE72" i="17"/>
  <c r="AF72" i="17"/>
  <c r="AG72" i="17"/>
  <c r="AH72" i="17"/>
  <c r="AI72" i="17"/>
  <c r="AJ72" i="17"/>
  <c r="AK72" i="17"/>
  <c r="AL72" i="17"/>
  <c r="AM72" i="17"/>
  <c r="AN72" i="17"/>
  <c r="AO72" i="17"/>
  <c r="AP72" i="17"/>
  <c r="AQ72" i="17"/>
  <c r="AR72" i="17"/>
  <c r="AS72" i="17"/>
  <c r="AT72" i="17"/>
  <c r="AU72" i="17"/>
  <c r="AV72" i="17"/>
  <c r="AW72" i="17"/>
  <c r="AX72" i="17"/>
  <c r="AY72" i="17"/>
  <c r="AZ72" i="17"/>
  <c r="BA72" i="17"/>
  <c r="BB72" i="17"/>
  <c r="BC72" i="17"/>
  <c r="BD72" i="17"/>
  <c r="BE72" i="17"/>
  <c r="BF72" i="17"/>
  <c r="BG72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AD73" i="17"/>
  <c r="AE73" i="17"/>
  <c r="AF73" i="17"/>
  <c r="AG73" i="17"/>
  <c r="AH73" i="17"/>
  <c r="AI73" i="17"/>
  <c r="AJ73" i="17"/>
  <c r="AK73" i="17"/>
  <c r="AL73" i="17"/>
  <c r="AM73" i="17"/>
  <c r="AN73" i="17"/>
  <c r="AO73" i="17"/>
  <c r="AP73" i="17"/>
  <c r="AQ73" i="17"/>
  <c r="AR73" i="17"/>
  <c r="AS73" i="17"/>
  <c r="AT73" i="17"/>
  <c r="AU73" i="17"/>
  <c r="AV73" i="17"/>
  <c r="AW73" i="17"/>
  <c r="AX73" i="17"/>
  <c r="AY73" i="17"/>
  <c r="AZ73" i="17"/>
  <c r="BA73" i="17"/>
  <c r="BB73" i="17"/>
  <c r="BC73" i="17"/>
  <c r="BD73" i="17"/>
  <c r="BE73" i="17"/>
  <c r="BF73" i="17"/>
  <c r="BG73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D74" i="17"/>
  <c r="AE74" i="17"/>
  <c r="AF74" i="17"/>
  <c r="AG74" i="17"/>
  <c r="AH74" i="17"/>
  <c r="AI74" i="17"/>
  <c r="AJ74" i="17"/>
  <c r="AK74" i="17"/>
  <c r="AL74" i="17"/>
  <c r="AM74" i="17"/>
  <c r="AN74" i="17"/>
  <c r="AO74" i="17"/>
  <c r="AP74" i="17"/>
  <c r="AQ74" i="17"/>
  <c r="AR74" i="17"/>
  <c r="AS74" i="17"/>
  <c r="AT74" i="17"/>
  <c r="AU74" i="17"/>
  <c r="AV74" i="17"/>
  <c r="AW74" i="17"/>
  <c r="AX74" i="17"/>
  <c r="AY74" i="17"/>
  <c r="AZ74" i="17"/>
  <c r="BA74" i="17"/>
  <c r="BB74" i="17"/>
  <c r="BC74" i="17"/>
  <c r="BD74" i="17"/>
  <c r="BE74" i="17"/>
  <c r="BF74" i="17"/>
  <c r="BG74" i="17"/>
  <c r="BM7" i="10"/>
  <c r="BK7" i="10"/>
  <c r="BJ7" i="10"/>
  <c r="BI7" i="10"/>
  <c r="BH7" i="10"/>
  <c r="BG7" i="10"/>
  <c r="C62" i="31" s="1"/>
  <c r="E62" i="31" s="1"/>
  <c r="BF7" i="10"/>
  <c r="C61" i="31" s="1"/>
  <c r="E61" i="31" s="1"/>
  <c r="BE7" i="10"/>
  <c r="C60" i="31" s="1"/>
  <c r="E60" i="31" s="1"/>
  <c r="BD7" i="10"/>
  <c r="C59" i="31" s="1"/>
  <c r="E59" i="31" s="1"/>
  <c r="BC7" i="10"/>
  <c r="C58" i="31" s="1"/>
  <c r="BB7" i="10"/>
  <c r="BA7" i="10"/>
  <c r="C56" i="31" s="1"/>
  <c r="C7" i="10"/>
  <c r="BM7" i="17" l="1"/>
  <c r="C68" i="31"/>
  <c r="E68" i="31" s="1"/>
  <c r="F61" i="31"/>
  <c r="G60" i="31"/>
  <c r="F63" i="31"/>
  <c r="G62" i="31"/>
  <c r="BI7" i="17"/>
  <c r="C64" i="31"/>
  <c r="E64" i="31" s="1"/>
  <c r="BK7" i="17"/>
  <c r="C66" i="31"/>
  <c r="E66" i="31" s="1"/>
  <c r="F60" i="31"/>
  <c r="G59" i="31"/>
  <c r="F62" i="31"/>
  <c r="G61" i="31"/>
  <c r="BH7" i="17"/>
  <c r="C63" i="31"/>
  <c r="E63" i="31" s="1"/>
  <c r="BJ7" i="17"/>
  <c r="C65" i="31"/>
  <c r="E58" i="31"/>
  <c r="C57" i="31"/>
  <c r="E57" i="31" s="1"/>
  <c r="E56" i="31"/>
  <c r="F57" i="31" s="1"/>
  <c r="F69" i="31" l="1"/>
  <c r="G68" i="31"/>
  <c r="G66" i="31"/>
  <c r="F67" i="31"/>
  <c r="F64" i="31"/>
  <c r="G63" i="31"/>
  <c r="G64" i="31"/>
  <c r="F65" i="31"/>
  <c r="G58" i="31"/>
  <c r="F59" i="31"/>
  <c r="F58" i="31"/>
  <c r="G57" i="31"/>
  <c r="G56" i="31"/>
  <c r="BF39" i="17"/>
  <c r="BF40" i="17"/>
  <c r="BF41" i="17"/>
  <c r="BF42" i="17"/>
  <c r="BG42" i="17"/>
  <c r="BF43" i="17"/>
  <c r="BG43" i="17"/>
  <c r="BF44" i="17"/>
  <c r="BG44" i="17"/>
  <c r="BF45" i="17"/>
  <c r="BG45" i="17"/>
  <c r="BF46" i="17"/>
  <c r="BG46" i="17"/>
  <c r="BF47" i="17"/>
  <c r="BG47" i="17"/>
  <c r="BF48" i="17"/>
  <c r="BG48" i="17"/>
  <c r="BF49" i="17"/>
  <c r="BG49" i="17"/>
  <c r="BF50" i="17"/>
  <c r="BG50" i="17"/>
  <c r="BF51" i="17"/>
  <c r="BG51" i="17"/>
  <c r="BF52" i="17"/>
  <c r="BG52" i="17"/>
  <c r="BF53" i="17"/>
  <c r="BG53" i="17"/>
  <c r="BF54" i="17"/>
  <c r="BG54" i="17"/>
  <c r="BF55" i="17"/>
  <c r="BG55" i="17"/>
  <c r="BF56" i="17"/>
  <c r="BG56" i="17"/>
  <c r="BF57" i="17"/>
  <c r="BG57" i="17"/>
  <c r="BF58" i="17"/>
  <c r="BG58" i="17"/>
  <c r="BF59" i="17"/>
  <c r="BG59" i="17"/>
  <c r="BF60" i="17"/>
  <c r="BG60" i="17"/>
  <c r="BF61" i="17"/>
  <c r="BG61" i="17"/>
  <c r="BF62" i="17"/>
  <c r="BG62" i="17"/>
  <c r="BF63" i="17"/>
  <c r="BG63" i="17"/>
  <c r="BF64" i="17"/>
  <c r="BG64" i="17"/>
  <c r="BF65" i="17"/>
  <c r="BG65" i="17"/>
  <c r="BF66" i="17"/>
  <c r="BG66" i="17"/>
  <c r="BF67" i="17"/>
  <c r="BG67" i="17"/>
  <c r="BF68" i="17"/>
  <c r="BG68" i="17"/>
  <c r="BF69" i="17"/>
  <c r="BG69" i="17"/>
  <c r="BF13" i="17"/>
  <c r="BF14" i="17"/>
  <c r="BF15" i="17"/>
  <c r="BF16" i="17"/>
  <c r="BF17" i="17"/>
  <c r="BF18" i="17"/>
  <c r="BF19" i="17"/>
  <c r="BF20" i="17"/>
  <c r="BF21" i="17"/>
  <c r="BF22" i="17"/>
  <c r="BF23" i="17"/>
  <c r="BF24" i="17"/>
  <c r="BF25" i="17"/>
  <c r="BF26" i="17"/>
  <c r="BF27" i="17"/>
  <c r="BF28" i="17"/>
  <c r="BF29" i="17"/>
  <c r="BF30" i="17"/>
  <c r="BF31" i="17"/>
  <c r="BF32" i="17"/>
  <c r="BF33" i="17"/>
  <c r="BF34" i="17"/>
  <c r="BF35" i="17"/>
  <c r="BF36" i="17"/>
  <c r="BF37" i="17"/>
  <c r="BF3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D68" i="17"/>
  <c r="AE68" i="17"/>
  <c r="AF68" i="17"/>
  <c r="AG68" i="17"/>
  <c r="AH68" i="17"/>
  <c r="AI68" i="17"/>
  <c r="AJ68" i="17"/>
  <c r="AK68" i="17"/>
  <c r="AL68" i="17"/>
  <c r="AM68" i="17"/>
  <c r="AN68" i="17"/>
  <c r="AO68" i="17"/>
  <c r="AP68" i="17"/>
  <c r="AQ68" i="17"/>
  <c r="AR68" i="17"/>
  <c r="AS68" i="17"/>
  <c r="AT68" i="17"/>
  <c r="AU68" i="17"/>
  <c r="AV68" i="17"/>
  <c r="AW68" i="17"/>
  <c r="AX68" i="17"/>
  <c r="AY68" i="17"/>
  <c r="AZ68" i="17"/>
  <c r="BA68" i="17"/>
  <c r="BB68" i="17"/>
  <c r="BC68" i="17"/>
  <c r="BD68" i="17"/>
  <c r="BE68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D69" i="17"/>
  <c r="AE69" i="17"/>
  <c r="AF69" i="17"/>
  <c r="AG69" i="17"/>
  <c r="AH69" i="17"/>
  <c r="AI69" i="17"/>
  <c r="AJ69" i="17"/>
  <c r="AK69" i="17"/>
  <c r="AL69" i="17"/>
  <c r="AM69" i="17"/>
  <c r="AN69" i="17"/>
  <c r="AO69" i="17"/>
  <c r="AP69" i="17"/>
  <c r="AQ69" i="17"/>
  <c r="AR69" i="17"/>
  <c r="AS69" i="17"/>
  <c r="AT69" i="17"/>
  <c r="AU69" i="17"/>
  <c r="AV69" i="17"/>
  <c r="AW69" i="17"/>
  <c r="AX69" i="17"/>
  <c r="AY69" i="17"/>
  <c r="AZ69" i="17"/>
  <c r="BA69" i="17"/>
  <c r="BB69" i="17"/>
  <c r="BC69" i="17"/>
  <c r="BD69" i="17"/>
  <c r="BE69" i="17"/>
  <c r="BF12" i="17"/>
  <c r="D50" i="31"/>
  <c r="D51" i="31"/>
  <c r="BG7" i="17"/>
  <c r="BF7" i="17"/>
  <c r="BG11" i="17" l="1"/>
  <c r="BF11" i="17"/>
  <c r="BE66" i="17" l="1"/>
  <c r="D67" i="17" l="1"/>
  <c r="D49" i="31" l="1"/>
  <c r="C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D67" i="17"/>
  <c r="AE67" i="17"/>
  <c r="AF67" i="17"/>
  <c r="AG67" i="17"/>
  <c r="AH67" i="17"/>
  <c r="AI67" i="17"/>
  <c r="AJ67" i="17"/>
  <c r="AK67" i="17"/>
  <c r="AL67" i="17"/>
  <c r="AM67" i="17"/>
  <c r="AN67" i="17"/>
  <c r="AO67" i="17"/>
  <c r="AP67" i="17"/>
  <c r="AQ67" i="17"/>
  <c r="AR67" i="17"/>
  <c r="AS67" i="17"/>
  <c r="AT67" i="17"/>
  <c r="AU67" i="17"/>
  <c r="AV67" i="17"/>
  <c r="AW67" i="17"/>
  <c r="AX67" i="17"/>
  <c r="AY67" i="17"/>
  <c r="AZ67" i="17"/>
  <c r="BA67" i="17"/>
  <c r="BB67" i="17"/>
  <c r="BC67" i="17"/>
  <c r="BD67" i="17"/>
  <c r="BE67" i="17"/>
  <c r="BE13" i="17"/>
  <c r="BE14" i="17"/>
  <c r="BE15" i="17"/>
  <c r="BE16" i="17"/>
  <c r="BE17" i="17"/>
  <c r="BE18" i="17"/>
  <c r="BE19" i="17"/>
  <c r="BE20" i="17"/>
  <c r="BE21" i="17"/>
  <c r="BE22" i="17"/>
  <c r="BE23" i="17"/>
  <c r="BE24" i="17"/>
  <c r="BE25" i="17"/>
  <c r="BE26" i="17"/>
  <c r="BE27" i="17"/>
  <c r="BE28" i="17"/>
  <c r="BE29" i="17"/>
  <c r="BE30" i="17"/>
  <c r="BE31" i="17"/>
  <c r="BE32" i="17"/>
  <c r="BE33" i="17"/>
  <c r="BE34" i="17"/>
  <c r="BE35" i="17"/>
  <c r="BE36" i="17"/>
  <c r="BE37" i="17"/>
  <c r="BE38" i="17"/>
  <c r="BE39" i="17"/>
  <c r="BE40" i="17"/>
  <c r="BE41" i="17"/>
  <c r="BE42" i="17"/>
  <c r="BE43" i="17"/>
  <c r="BE44" i="17"/>
  <c r="BE45" i="17"/>
  <c r="BE46" i="17"/>
  <c r="BE47" i="17"/>
  <c r="BE48" i="17"/>
  <c r="BE49" i="17"/>
  <c r="BE50" i="17"/>
  <c r="BE51" i="17"/>
  <c r="BE52" i="17"/>
  <c r="BE53" i="17"/>
  <c r="BE54" i="17"/>
  <c r="BE55" i="17"/>
  <c r="BE56" i="17"/>
  <c r="BE57" i="17"/>
  <c r="BE58" i="17"/>
  <c r="BE59" i="17"/>
  <c r="BE60" i="17"/>
  <c r="BE61" i="17"/>
  <c r="BE62" i="17"/>
  <c r="BE63" i="17"/>
  <c r="BE64" i="17"/>
  <c r="BE65" i="17"/>
  <c r="BE7" i="17" l="1"/>
  <c r="D48" i="31"/>
  <c r="BD11" i="17"/>
  <c r="BC12" i="17"/>
  <c r="BC13" i="17"/>
  <c r="BC14" i="17"/>
  <c r="BC15" i="17"/>
  <c r="BC16" i="17"/>
  <c r="BD12" i="17"/>
  <c r="BD13" i="17"/>
  <c r="BD14" i="17"/>
  <c r="BD15" i="17"/>
  <c r="BD16" i="17"/>
  <c r="BD17" i="17"/>
  <c r="BD18" i="17"/>
  <c r="BD19" i="17"/>
  <c r="BD20" i="17"/>
  <c r="BD21" i="17"/>
  <c r="BD22" i="17"/>
  <c r="BD23" i="17"/>
  <c r="BD24" i="17"/>
  <c r="BD25" i="17"/>
  <c r="BD26" i="17"/>
  <c r="BD27" i="17"/>
  <c r="BD28" i="17"/>
  <c r="BD29" i="17"/>
  <c r="BD30" i="17"/>
  <c r="BD31" i="17"/>
  <c r="BD32" i="17"/>
  <c r="BD33" i="17"/>
  <c r="BD34" i="17"/>
  <c r="BD35" i="17"/>
  <c r="BD36" i="17"/>
  <c r="BD37" i="17"/>
  <c r="BD38" i="17"/>
  <c r="BD39" i="17"/>
  <c r="BD40" i="17"/>
  <c r="BD41" i="17"/>
  <c r="BD42" i="17"/>
  <c r="BD43" i="17"/>
  <c r="BD44" i="17"/>
  <c r="BD45" i="17"/>
  <c r="BD46" i="17"/>
  <c r="BD47" i="17"/>
  <c r="BD48" i="17"/>
  <c r="BD49" i="17"/>
  <c r="BD50" i="17"/>
  <c r="BD51" i="17"/>
  <c r="BD52" i="17"/>
  <c r="BD53" i="17"/>
  <c r="BD54" i="17"/>
  <c r="BD55" i="17"/>
  <c r="BD56" i="17"/>
  <c r="BD57" i="17"/>
  <c r="BD58" i="17"/>
  <c r="BD59" i="17"/>
  <c r="BD60" i="17"/>
  <c r="BD61" i="17"/>
  <c r="BD62" i="17"/>
  <c r="BD63" i="17"/>
  <c r="BD64" i="17"/>
  <c r="BD65" i="17"/>
  <c r="BD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D66" i="17"/>
  <c r="AE66" i="17"/>
  <c r="AF66" i="17"/>
  <c r="AG66" i="17"/>
  <c r="AH66" i="17"/>
  <c r="AI66" i="17"/>
  <c r="AJ66" i="17"/>
  <c r="AK66" i="17"/>
  <c r="AL66" i="17"/>
  <c r="AM66" i="17"/>
  <c r="AN66" i="17"/>
  <c r="AO66" i="17"/>
  <c r="AP66" i="17"/>
  <c r="AQ66" i="17"/>
  <c r="AR66" i="17"/>
  <c r="AS66" i="17"/>
  <c r="AT66" i="17"/>
  <c r="AU66" i="17"/>
  <c r="AV66" i="17"/>
  <c r="AW66" i="17"/>
  <c r="AX66" i="17"/>
  <c r="AY66" i="17"/>
  <c r="AZ66" i="17"/>
  <c r="BA66" i="17"/>
  <c r="BB66" i="17"/>
  <c r="BC66" i="17"/>
  <c r="BD7" i="17"/>
  <c r="BE12" i="17" l="1"/>
  <c r="BE11" i="17"/>
  <c r="D47" i="31" l="1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AS24" i="17"/>
  <c r="AT24" i="17"/>
  <c r="AU24" i="17"/>
  <c r="AV24" i="17"/>
  <c r="AW24" i="17"/>
  <c r="AX24" i="17"/>
  <c r="AY24" i="17"/>
  <c r="AZ24" i="17"/>
  <c r="BA24" i="17"/>
  <c r="BB24" i="17"/>
  <c r="BC24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AS25" i="17"/>
  <c r="AT25" i="17"/>
  <c r="AU25" i="17"/>
  <c r="AV25" i="17"/>
  <c r="AW25" i="17"/>
  <c r="AX25" i="17"/>
  <c r="AY25" i="17"/>
  <c r="AZ25" i="17"/>
  <c r="BA25" i="17"/>
  <c r="BB25" i="17"/>
  <c r="BC25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AS26" i="17"/>
  <c r="AT26" i="17"/>
  <c r="AU26" i="17"/>
  <c r="AV26" i="17"/>
  <c r="AW26" i="17"/>
  <c r="AX26" i="17"/>
  <c r="AY26" i="17"/>
  <c r="AZ26" i="17"/>
  <c r="BA26" i="17"/>
  <c r="BB26" i="17"/>
  <c r="BC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AS28" i="17"/>
  <c r="AT28" i="17"/>
  <c r="AU28" i="17"/>
  <c r="AV28" i="17"/>
  <c r="AW28" i="17"/>
  <c r="AX28" i="17"/>
  <c r="AY28" i="17"/>
  <c r="AZ28" i="17"/>
  <c r="BA28" i="17"/>
  <c r="BB28" i="17"/>
  <c r="BC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AS29" i="17"/>
  <c r="AT29" i="17"/>
  <c r="AU29" i="17"/>
  <c r="AV29" i="17"/>
  <c r="AW29" i="17"/>
  <c r="AX29" i="17"/>
  <c r="AY29" i="17"/>
  <c r="AZ29" i="17"/>
  <c r="BA29" i="17"/>
  <c r="BB29" i="17"/>
  <c r="BC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AS30" i="17"/>
  <c r="AT30" i="17"/>
  <c r="AU30" i="17"/>
  <c r="AV30" i="17"/>
  <c r="AW30" i="17"/>
  <c r="AX30" i="17"/>
  <c r="AY30" i="17"/>
  <c r="AZ30" i="17"/>
  <c r="BA30" i="17"/>
  <c r="BB30" i="17"/>
  <c r="BC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AS31" i="17"/>
  <c r="AT31" i="17"/>
  <c r="AU31" i="17"/>
  <c r="AV31" i="17"/>
  <c r="AW31" i="17"/>
  <c r="AX31" i="17"/>
  <c r="AY31" i="17"/>
  <c r="AZ31" i="17"/>
  <c r="BA31" i="17"/>
  <c r="BB31" i="17"/>
  <c r="BC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AS32" i="17"/>
  <c r="AT32" i="17"/>
  <c r="AU32" i="17"/>
  <c r="AV32" i="17"/>
  <c r="AW32" i="17"/>
  <c r="AX32" i="17"/>
  <c r="AY32" i="17"/>
  <c r="AZ32" i="17"/>
  <c r="BA32" i="17"/>
  <c r="BB32" i="17"/>
  <c r="BC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AS33" i="17"/>
  <c r="AT33" i="17"/>
  <c r="AU33" i="17"/>
  <c r="AV33" i="17"/>
  <c r="AW33" i="17"/>
  <c r="AX33" i="17"/>
  <c r="AY33" i="17"/>
  <c r="AZ33" i="17"/>
  <c r="BA33" i="17"/>
  <c r="BB33" i="17"/>
  <c r="BC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AS34" i="17"/>
  <c r="AT34" i="17"/>
  <c r="AU34" i="17"/>
  <c r="AV34" i="17"/>
  <c r="AW34" i="17"/>
  <c r="AX34" i="17"/>
  <c r="AY34" i="17"/>
  <c r="AZ34" i="17"/>
  <c r="BA34" i="17"/>
  <c r="BB34" i="17"/>
  <c r="BC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AS35" i="17"/>
  <c r="AT35" i="17"/>
  <c r="AU35" i="17"/>
  <c r="AV35" i="17"/>
  <c r="AW35" i="17"/>
  <c r="AX35" i="17"/>
  <c r="AY35" i="17"/>
  <c r="AZ35" i="17"/>
  <c r="BA35" i="17"/>
  <c r="BB35" i="17"/>
  <c r="BC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AS36" i="17"/>
  <c r="AT36" i="17"/>
  <c r="AU36" i="17"/>
  <c r="AV36" i="17"/>
  <c r="AW36" i="17"/>
  <c r="AX36" i="17"/>
  <c r="AY36" i="17"/>
  <c r="AZ36" i="17"/>
  <c r="BA36" i="17"/>
  <c r="BB36" i="17"/>
  <c r="BC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AS37" i="17"/>
  <c r="AT37" i="17"/>
  <c r="AU37" i="17"/>
  <c r="AV37" i="17"/>
  <c r="AW37" i="17"/>
  <c r="AX37" i="17"/>
  <c r="AY37" i="17"/>
  <c r="AZ37" i="17"/>
  <c r="BA37" i="17"/>
  <c r="BB37" i="17"/>
  <c r="BC37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AS38" i="17"/>
  <c r="AT38" i="17"/>
  <c r="AU38" i="17"/>
  <c r="AV38" i="17"/>
  <c r="AW38" i="17"/>
  <c r="AX38" i="17"/>
  <c r="AY38" i="17"/>
  <c r="AZ38" i="17"/>
  <c r="BA38" i="17"/>
  <c r="BB38" i="17"/>
  <c r="BC38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AS39" i="17"/>
  <c r="AT39" i="17"/>
  <c r="AU39" i="17"/>
  <c r="AV39" i="17"/>
  <c r="AW39" i="17"/>
  <c r="AX39" i="17"/>
  <c r="AY39" i="17"/>
  <c r="AZ39" i="17"/>
  <c r="BA39" i="17"/>
  <c r="BB39" i="17"/>
  <c r="BC39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AS40" i="17"/>
  <c r="AT40" i="17"/>
  <c r="AU40" i="17"/>
  <c r="AV40" i="17"/>
  <c r="AW40" i="17"/>
  <c r="AX40" i="17"/>
  <c r="AY40" i="17"/>
  <c r="AZ40" i="17"/>
  <c r="BA40" i="17"/>
  <c r="BB40" i="17"/>
  <c r="BC40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AS41" i="17"/>
  <c r="AT41" i="17"/>
  <c r="AU41" i="17"/>
  <c r="AV41" i="17"/>
  <c r="AW41" i="17"/>
  <c r="AX41" i="17"/>
  <c r="AY41" i="17"/>
  <c r="AZ41" i="17"/>
  <c r="BA41" i="17"/>
  <c r="BB41" i="17"/>
  <c r="BC41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AS42" i="17"/>
  <c r="AT42" i="17"/>
  <c r="AU42" i="17"/>
  <c r="AV42" i="17"/>
  <c r="AW42" i="17"/>
  <c r="AX42" i="17"/>
  <c r="AY42" i="17"/>
  <c r="AZ42" i="17"/>
  <c r="BA42" i="17"/>
  <c r="BB42" i="17"/>
  <c r="BC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AS43" i="17"/>
  <c r="AT43" i="17"/>
  <c r="AU43" i="17"/>
  <c r="AV43" i="17"/>
  <c r="AW43" i="17"/>
  <c r="AX43" i="17"/>
  <c r="AY43" i="17"/>
  <c r="AZ43" i="17"/>
  <c r="BA43" i="17"/>
  <c r="BB43" i="17"/>
  <c r="BC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AS44" i="17"/>
  <c r="AT44" i="17"/>
  <c r="AU44" i="17"/>
  <c r="AV44" i="17"/>
  <c r="AW44" i="17"/>
  <c r="AX44" i="17"/>
  <c r="AY44" i="17"/>
  <c r="AZ44" i="17"/>
  <c r="BA44" i="17"/>
  <c r="BB44" i="17"/>
  <c r="BC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AS45" i="17"/>
  <c r="AT45" i="17"/>
  <c r="AU45" i="17"/>
  <c r="AV45" i="17"/>
  <c r="AW45" i="17"/>
  <c r="AX45" i="17"/>
  <c r="AY45" i="17"/>
  <c r="AZ45" i="17"/>
  <c r="BA45" i="17"/>
  <c r="BB45" i="17"/>
  <c r="BC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AS46" i="17"/>
  <c r="AT46" i="17"/>
  <c r="AU46" i="17"/>
  <c r="AV46" i="17"/>
  <c r="AW46" i="17"/>
  <c r="AX46" i="17"/>
  <c r="AY46" i="17"/>
  <c r="AZ46" i="17"/>
  <c r="BA46" i="17"/>
  <c r="BB46" i="17"/>
  <c r="BC46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AS47" i="17"/>
  <c r="AT47" i="17"/>
  <c r="AU47" i="17"/>
  <c r="AV47" i="17"/>
  <c r="AW47" i="17"/>
  <c r="AX47" i="17"/>
  <c r="AY47" i="17"/>
  <c r="AZ47" i="17"/>
  <c r="BA47" i="17"/>
  <c r="BB47" i="17"/>
  <c r="BC47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AS48" i="17"/>
  <c r="AT48" i="17"/>
  <c r="AU48" i="17"/>
  <c r="AV48" i="17"/>
  <c r="AW48" i="17"/>
  <c r="AX48" i="17"/>
  <c r="AY48" i="17"/>
  <c r="AZ48" i="17"/>
  <c r="BA48" i="17"/>
  <c r="BB48" i="17"/>
  <c r="BC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AS49" i="17"/>
  <c r="AT49" i="17"/>
  <c r="AU49" i="17"/>
  <c r="AV49" i="17"/>
  <c r="AW49" i="17"/>
  <c r="AX49" i="17"/>
  <c r="AY49" i="17"/>
  <c r="AZ49" i="17"/>
  <c r="BA49" i="17"/>
  <c r="BB49" i="17"/>
  <c r="BC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AS50" i="17"/>
  <c r="AT50" i="17"/>
  <c r="AU50" i="17"/>
  <c r="AV50" i="17"/>
  <c r="AW50" i="17"/>
  <c r="AX50" i="17"/>
  <c r="AY50" i="17"/>
  <c r="AZ50" i="17"/>
  <c r="BA50" i="17"/>
  <c r="BB50" i="17"/>
  <c r="BC50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AS51" i="17"/>
  <c r="AT51" i="17"/>
  <c r="AU51" i="17"/>
  <c r="AV51" i="17"/>
  <c r="AW51" i="17"/>
  <c r="AX51" i="17"/>
  <c r="AY51" i="17"/>
  <c r="AZ51" i="17"/>
  <c r="BA51" i="17"/>
  <c r="BB51" i="17"/>
  <c r="BC51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AS52" i="17"/>
  <c r="AT52" i="17"/>
  <c r="AU52" i="17"/>
  <c r="AV52" i="17"/>
  <c r="AW52" i="17"/>
  <c r="AX52" i="17"/>
  <c r="AY52" i="17"/>
  <c r="AZ52" i="17"/>
  <c r="BA52" i="17"/>
  <c r="BB52" i="17"/>
  <c r="BC52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AS53" i="17"/>
  <c r="AT53" i="17"/>
  <c r="AU53" i="17"/>
  <c r="AV53" i="17"/>
  <c r="AW53" i="17"/>
  <c r="AX53" i="17"/>
  <c r="AY53" i="17"/>
  <c r="AZ53" i="17"/>
  <c r="BA53" i="17"/>
  <c r="BB53" i="17"/>
  <c r="BC53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AS54" i="17"/>
  <c r="AT54" i="17"/>
  <c r="AU54" i="17"/>
  <c r="AV54" i="17"/>
  <c r="AW54" i="17"/>
  <c r="AX54" i="17"/>
  <c r="AY54" i="17"/>
  <c r="AZ54" i="17"/>
  <c r="BA54" i="17"/>
  <c r="BB54" i="17"/>
  <c r="BC54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AS55" i="17"/>
  <c r="AT55" i="17"/>
  <c r="AU55" i="17"/>
  <c r="AV55" i="17"/>
  <c r="AW55" i="17"/>
  <c r="AX55" i="17"/>
  <c r="AY55" i="17"/>
  <c r="AZ55" i="17"/>
  <c r="BA55" i="17"/>
  <c r="BB55" i="17"/>
  <c r="BC55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AS56" i="17"/>
  <c r="AT56" i="17"/>
  <c r="AU56" i="17"/>
  <c r="AV56" i="17"/>
  <c r="AW56" i="17"/>
  <c r="AX56" i="17"/>
  <c r="AY56" i="17"/>
  <c r="AZ56" i="17"/>
  <c r="BA56" i="17"/>
  <c r="BB56" i="17"/>
  <c r="BC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AS57" i="17"/>
  <c r="AT57" i="17"/>
  <c r="AU57" i="17"/>
  <c r="AV57" i="17"/>
  <c r="AW57" i="17"/>
  <c r="AX57" i="17"/>
  <c r="AY57" i="17"/>
  <c r="AZ57" i="17"/>
  <c r="BA57" i="17"/>
  <c r="BB57" i="17"/>
  <c r="BC57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AL58" i="17"/>
  <c r="AM58" i="17"/>
  <c r="AN58" i="17"/>
  <c r="AO58" i="17"/>
  <c r="AP58" i="17"/>
  <c r="AQ58" i="17"/>
  <c r="AR58" i="17"/>
  <c r="AS58" i="17"/>
  <c r="AT58" i="17"/>
  <c r="AU58" i="17"/>
  <c r="AV58" i="17"/>
  <c r="AW58" i="17"/>
  <c r="AX58" i="17"/>
  <c r="AY58" i="17"/>
  <c r="AZ58" i="17"/>
  <c r="BA58" i="17"/>
  <c r="BB58" i="17"/>
  <c r="BC58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AS59" i="17"/>
  <c r="AT59" i="17"/>
  <c r="AU59" i="17"/>
  <c r="AV59" i="17"/>
  <c r="AW59" i="17"/>
  <c r="AX59" i="17"/>
  <c r="AY59" i="17"/>
  <c r="AZ59" i="17"/>
  <c r="BA59" i="17"/>
  <c r="BB59" i="17"/>
  <c r="BC59" i="17"/>
  <c r="C60" i="17"/>
  <c r="D60" i="17"/>
  <c r="E60" i="17"/>
  <c r="F60" i="17"/>
  <c r="G60" i="17"/>
  <c r="I60" i="17"/>
  <c r="J60" i="17"/>
  <c r="K60" i="17"/>
  <c r="L60" i="17"/>
  <c r="M60" i="17"/>
  <c r="N60" i="17"/>
  <c r="O60" i="17"/>
  <c r="T60" i="17"/>
  <c r="X60" i="17"/>
  <c r="Z60" i="17"/>
  <c r="AA60" i="17"/>
  <c r="AB60" i="17"/>
  <c r="AC60" i="17"/>
  <c r="AD60" i="17"/>
  <c r="AE60" i="17"/>
  <c r="AF60" i="17"/>
  <c r="AG60" i="17"/>
  <c r="AH60" i="17"/>
  <c r="AI60" i="17"/>
  <c r="AJ60" i="17"/>
  <c r="AK60" i="17"/>
  <c r="AL60" i="17"/>
  <c r="AM60" i="17"/>
  <c r="AN60" i="17"/>
  <c r="AO60" i="17"/>
  <c r="AP60" i="17"/>
  <c r="AQ60" i="17"/>
  <c r="AR60" i="17"/>
  <c r="AS60" i="17"/>
  <c r="AT60" i="17"/>
  <c r="AU60" i="17"/>
  <c r="AV60" i="17"/>
  <c r="AW60" i="17"/>
  <c r="AX60" i="17"/>
  <c r="AY60" i="17"/>
  <c r="AZ60" i="17"/>
  <c r="BA60" i="17"/>
  <c r="BB60" i="17"/>
  <c r="BC60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AS61" i="17"/>
  <c r="AT61" i="17"/>
  <c r="AU61" i="17"/>
  <c r="AV61" i="17"/>
  <c r="AW61" i="17"/>
  <c r="AX61" i="17"/>
  <c r="AY61" i="17"/>
  <c r="AZ61" i="17"/>
  <c r="BA61" i="17"/>
  <c r="BB61" i="17"/>
  <c r="BC61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AG62" i="17"/>
  <c r="AH62" i="17"/>
  <c r="AI62" i="17"/>
  <c r="AJ62" i="17"/>
  <c r="AK62" i="17"/>
  <c r="AL62" i="17"/>
  <c r="AM62" i="17"/>
  <c r="AN62" i="17"/>
  <c r="AO62" i="17"/>
  <c r="AP62" i="17"/>
  <c r="AQ62" i="17"/>
  <c r="AR62" i="17"/>
  <c r="AS62" i="17"/>
  <c r="AT62" i="17"/>
  <c r="AU62" i="17"/>
  <c r="AV62" i="17"/>
  <c r="AW62" i="17"/>
  <c r="AX62" i="17"/>
  <c r="AY62" i="17"/>
  <c r="AZ62" i="17"/>
  <c r="BA62" i="17"/>
  <c r="BB62" i="17"/>
  <c r="BC62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D63" i="17"/>
  <c r="AE63" i="17"/>
  <c r="AF63" i="17"/>
  <c r="AG63" i="17"/>
  <c r="AH63" i="17"/>
  <c r="AI63" i="17"/>
  <c r="AJ63" i="17"/>
  <c r="AK63" i="17"/>
  <c r="AL63" i="17"/>
  <c r="AM63" i="17"/>
  <c r="AN63" i="17"/>
  <c r="AO63" i="17"/>
  <c r="AP63" i="17"/>
  <c r="AQ63" i="17"/>
  <c r="AR63" i="17"/>
  <c r="AS63" i="17"/>
  <c r="AT63" i="17"/>
  <c r="AU63" i="17"/>
  <c r="AV63" i="17"/>
  <c r="AW63" i="17"/>
  <c r="AX63" i="17"/>
  <c r="AY63" i="17"/>
  <c r="AZ63" i="17"/>
  <c r="BA63" i="17"/>
  <c r="BB63" i="17"/>
  <c r="BC63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D64" i="17"/>
  <c r="AE64" i="17"/>
  <c r="AF64" i="17"/>
  <c r="AG64" i="17"/>
  <c r="AH64" i="17"/>
  <c r="AI64" i="17"/>
  <c r="AJ64" i="17"/>
  <c r="AK64" i="17"/>
  <c r="AL64" i="17"/>
  <c r="AM64" i="17"/>
  <c r="AN64" i="17"/>
  <c r="AO64" i="17"/>
  <c r="AP64" i="17"/>
  <c r="AQ64" i="17"/>
  <c r="AR64" i="17"/>
  <c r="AS64" i="17"/>
  <c r="AT64" i="17"/>
  <c r="AU64" i="17"/>
  <c r="AV64" i="17"/>
  <c r="AW64" i="17"/>
  <c r="AX64" i="17"/>
  <c r="AY64" i="17"/>
  <c r="AZ64" i="17"/>
  <c r="BA64" i="17"/>
  <c r="BB64" i="17"/>
  <c r="BC64" i="17"/>
  <c r="AR65" i="17"/>
  <c r="AS65" i="17"/>
  <c r="AT65" i="17"/>
  <c r="AU65" i="17"/>
  <c r="AV65" i="17"/>
  <c r="AW65" i="17"/>
  <c r="AX65" i="17"/>
  <c r="AY65" i="17"/>
  <c r="AZ65" i="17"/>
  <c r="BA65" i="17"/>
  <c r="BB65" i="17"/>
  <c r="C65" i="17" l="1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D65" i="17"/>
  <c r="AE65" i="17"/>
  <c r="AF65" i="17"/>
  <c r="AG65" i="17"/>
  <c r="AH65" i="17"/>
  <c r="AI65" i="17"/>
  <c r="AJ65" i="17"/>
  <c r="AK65" i="17"/>
  <c r="AL65" i="17"/>
  <c r="AM65" i="17"/>
  <c r="AN65" i="17"/>
  <c r="AO65" i="17"/>
  <c r="AP65" i="17"/>
  <c r="AQ65" i="17"/>
  <c r="BC65" i="17"/>
  <c r="BC11" i="17"/>
  <c r="BC7" i="17"/>
  <c r="AU7" i="10" l="1"/>
  <c r="C50" i="31" s="1"/>
  <c r="E50" i="31" s="1"/>
  <c r="AQ7" i="10"/>
  <c r="AZ7" i="10"/>
  <c r="C55" i="31" s="1"/>
  <c r="E55" i="31" s="1"/>
  <c r="G55" i="31" l="1"/>
  <c r="F56" i="31"/>
  <c r="F51" i="31"/>
  <c r="G50" i="31"/>
  <c r="D46" i="31"/>
  <c r="C46" i="31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X11" i="17"/>
  <c r="AY11" i="17"/>
  <c r="AZ11" i="17"/>
  <c r="BA11" i="17"/>
  <c r="AQ7" i="17"/>
  <c r="AU7" i="17"/>
  <c r="AZ7" i="17"/>
  <c r="BA7" i="17"/>
  <c r="BB7" i="17"/>
  <c r="AW11" i="17"/>
  <c r="BB11" i="17"/>
  <c r="D12" i="17"/>
  <c r="E12" i="17"/>
  <c r="F12" i="17"/>
  <c r="G12" i="17"/>
  <c r="D45" i="31"/>
  <c r="C12" i="17"/>
  <c r="E46" i="31" l="1"/>
  <c r="F47" i="31" s="1"/>
  <c r="D11" i="17"/>
  <c r="F11" i="17"/>
  <c r="G11" i="17"/>
  <c r="E11" i="17"/>
  <c r="C11" i="17"/>
  <c r="D44" i="31"/>
  <c r="D43" i="31"/>
  <c r="D42" i="31"/>
  <c r="G46" i="31" l="1"/>
  <c r="AY7" i="10"/>
  <c r="AX7" i="10"/>
  <c r="D41" i="31"/>
  <c r="AY7" i="17" l="1"/>
  <c r="C54" i="31"/>
  <c r="E54" i="31" s="1"/>
  <c r="AX7" i="17"/>
  <c r="C53" i="31"/>
  <c r="E53" i="31" s="1"/>
  <c r="D40" i="31"/>
  <c r="AW7" i="10"/>
  <c r="G53" i="31" l="1"/>
  <c r="F54" i="31"/>
  <c r="F55" i="31"/>
  <c r="G54" i="31"/>
  <c r="AW7" i="17"/>
  <c r="C52" i="31"/>
  <c r="E52" i="31" s="1"/>
  <c r="D39" i="31"/>
  <c r="AV7" i="10"/>
  <c r="AT7" i="10"/>
  <c r="G52" i="31" l="1"/>
  <c r="F53" i="31"/>
  <c r="AV7" i="17"/>
  <c r="C51" i="31"/>
  <c r="E51" i="31" s="1"/>
  <c r="AT7" i="17"/>
  <c r="C49" i="31"/>
  <c r="E49" i="31" s="1"/>
  <c r="D38" i="31"/>
  <c r="G51" i="31" l="1"/>
  <c r="F52" i="31"/>
  <c r="G49" i="31"/>
  <c r="F50" i="31"/>
  <c r="AU8" i="10"/>
  <c r="AU9" i="10"/>
  <c r="AU10" i="10"/>
  <c r="AS7" i="10"/>
  <c r="AR7" i="10"/>
  <c r="AS8" i="10"/>
  <c r="AT8" i="10"/>
  <c r="AS9" i="10"/>
  <c r="AT9" i="10"/>
  <c r="AS10" i="10"/>
  <c r="AT10" i="10"/>
  <c r="AR8" i="10"/>
  <c r="AR9" i="10"/>
  <c r="AR10" i="10"/>
  <c r="D6" i="31"/>
  <c r="AQ8" i="10"/>
  <c r="AQ9" i="10"/>
  <c r="AQ10" i="10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AP7" i="10"/>
  <c r="AP8" i="10"/>
  <c r="AP9" i="10"/>
  <c r="AP10" i="10"/>
  <c r="C6" i="7"/>
  <c r="D7" i="10"/>
  <c r="E7" i="10"/>
  <c r="F7" i="10"/>
  <c r="G7" i="10"/>
  <c r="H7" i="10"/>
  <c r="I7" i="10"/>
  <c r="J7" i="10"/>
  <c r="K7" i="10"/>
  <c r="C14" i="26" s="1"/>
  <c r="L7" i="10"/>
  <c r="M7" i="10"/>
  <c r="N7" i="10"/>
  <c r="O7" i="10"/>
  <c r="C18" i="27" s="1"/>
  <c r="P7" i="10"/>
  <c r="Q7" i="10"/>
  <c r="C20" i="27" s="1"/>
  <c r="R7" i="10"/>
  <c r="S7" i="10"/>
  <c r="C22" i="26" s="1"/>
  <c r="T7" i="10"/>
  <c r="U7" i="10"/>
  <c r="V7" i="10"/>
  <c r="W7" i="10"/>
  <c r="X7" i="10"/>
  <c r="Y7" i="10"/>
  <c r="Z7" i="10"/>
  <c r="Z7" i="17" s="1"/>
  <c r="AA7" i="10"/>
  <c r="C30" i="26" s="1"/>
  <c r="AB7" i="10"/>
  <c r="AC7" i="10"/>
  <c r="AD7" i="10"/>
  <c r="AE7" i="10"/>
  <c r="C34" i="7" s="1"/>
  <c r="D34" i="31"/>
  <c r="AF7" i="10"/>
  <c r="D35" i="31"/>
  <c r="AG7" i="10"/>
  <c r="C36" i="27" s="1"/>
  <c r="D36" i="31"/>
  <c r="AH7" i="10"/>
  <c r="AH7" i="17" s="1"/>
  <c r="D37" i="31"/>
  <c r="AO7" i="10"/>
  <c r="AO7" i="17" s="1"/>
  <c r="AO8" i="10"/>
  <c r="AO9" i="10"/>
  <c r="AO10" i="10"/>
  <c r="AN7" i="10"/>
  <c r="AN7" i="17" s="1"/>
  <c r="AN8" i="10"/>
  <c r="AN9" i="10"/>
  <c r="AN10" i="10"/>
  <c r="AM7" i="10"/>
  <c r="AM7" i="17" s="1"/>
  <c r="AM8" i="10"/>
  <c r="AM9" i="10"/>
  <c r="AM10" i="10"/>
  <c r="AL7" i="10"/>
  <c r="AL7" i="17" s="1"/>
  <c r="AL8" i="10"/>
  <c r="AL9" i="10"/>
  <c r="AL10" i="10"/>
  <c r="AK7" i="10"/>
  <c r="AK7" i="17" s="1"/>
  <c r="AK8" i="10"/>
  <c r="AK9" i="10"/>
  <c r="AK10" i="10"/>
  <c r="AJ7" i="10"/>
  <c r="AJ7" i="17" s="1"/>
  <c r="AJ8" i="10"/>
  <c r="AJ9" i="10"/>
  <c r="AJ10" i="10"/>
  <c r="AI7" i="10"/>
  <c r="AI8" i="10"/>
  <c r="AI9" i="10"/>
  <c r="AI10" i="10"/>
  <c r="F6" i="31"/>
  <c r="C10" i="10"/>
  <c r="D6" i="27" s="1"/>
  <c r="D10" i="10"/>
  <c r="E10" i="10"/>
  <c r="F10" i="10"/>
  <c r="D9" i="27" s="1"/>
  <c r="G10" i="10"/>
  <c r="D10" i="27" s="1"/>
  <c r="H10" i="10"/>
  <c r="D11" i="27" s="1"/>
  <c r="I10" i="10"/>
  <c r="D12" i="27" s="1"/>
  <c r="J10" i="10"/>
  <c r="D13" i="27" s="1"/>
  <c r="K10" i="10"/>
  <c r="D14" i="27" s="1"/>
  <c r="L10" i="10"/>
  <c r="D15" i="27" s="1"/>
  <c r="M10" i="10"/>
  <c r="D16" i="27" s="1"/>
  <c r="N10" i="10"/>
  <c r="D17" i="27" s="1"/>
  <c r="O10" i="10"/>
  <c r="D18" i="27" s="1"/>
  <c r="P10" i="10"/>
  <c r="Q10" i="10"/>
  <c r="D20" i="27" s="1"/>
  <c r="R10" i="10"/>
  <c r="D21" i="27" s="1"/>
  <c r="S10" i="10"/>
  <c r="D22" i="27" s="1"/>
  <c r="T10" i="10"/>
  <c r="U10" i="10"/>
  <c r="V10" i="10"/>
  <c r="D25" i="27" s="1"/>
  <c r="W10" i="10"/>
  <c r="D26" i="27" s="1"/>
  <c r="X10" i="10"/>
  <c r="D27" i="27" s="1"/>
  <c r="Y10" i="10"/>
  <c r="D28" i="27" s="1"/>
  <c r="Z10" i="10"/>
  <c r="D29" i="27" s="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3" i="31"/>
  <c r="D9" i="10"/>
  <c r="D7" i="26" s="1"/>
  <c r="D8" i="10"/>
  <c r="C8" i="10"/>
  <c r="D6" i="7" s="1"/>
  <c r="E8" i="10"/>
  <c r="F8" i="10"/>
  <c r="D9" i="7" s="1"/>
  <c r="G8" i="10"/>
  <c r="D10" i="7" s="1"/>
  <c r="H8" i="10"/>
  <c r="I8" i="10"/>
  <c r="D12" i="7" s="1"/>
  <c r="J8" i="10"/>
  <c r="D13" i="7" s="1"/>
  <c r="K8" i="10"/>
  <c r="D14" i="7" s="1"/>
  <c r="L8" i="10"/>
  <c r="D15" i="7" s="1"/>
  <c r="M8" i="10"/>
  <c r="D16" i="7" s="1"/>
  <c r="N8" i="10"/>
  <c r="D17" i="7" s="1"/>
  <c r="O8" i="10"/>
  <c r="D18" i="7" s="1"/>
  <c r="P8" i="10"/>
  <c r="D19" i="7" s="1"/>
  <c r="Q8" i="10"/>
  <c r="D20" i="7" s="1"/>
  <c r="R8" i="10"/>
  <c r="D21" i="7" s="1"/>
  <c r="S8" i="10"/>
  <c r="D22" i="7" s="1"/>
  <c r="T8" i="10"/>
  <c r="D23" i="7" s="1"/>
  <c r="U8" i="10"/>
  <c r="V8" i="10"/>
  <c r="D25" i="7" s="1"/>
  <c r="W8" i="10"/>
  <c r="D26" i="7" s="1"/>
  <c r="X8" i="10"/>
  <c r="D27" i="7" s="1"/>
  <c r="Y8" i="10"/>
  <c r="D28" i="7" s="1"/>
  <c r="Z8" i="10"/>
  <c r="D29" i="7" s="1"/>
  <c r="AA8" i="10"/>
  <c r="D30" i="7" s="1"/>
  <c r="AB8" i="10"/>
  <c r="D31" i="7" s="1"/>
  <c r="AC8" i="10"/>
  <c r="D32" i="7" s="1"/>
  <c r="AD8" i="10"/>
  <c r="D33" i="7" s="1"/>
  <c r="AE8" i="10"/>
  <c r="D34" i="7" s="1"/>
  <c r="AF8" i="10"/>
  <c r="D35" i="7" s="1"/>
  <c r="AG8" i="10"/>
  <c r="D36" i="7" s="1"/>
  <c r="C9" i="10"/>
  <c r="D6" i="26" s="1"/>
  <c r="E9" i="10"/>
  <c r="D8" i="26" s="1"/>
  <c r="F9" i="10"/>
  <c r="D9" i="26" s="1"/>
  <c r="G9" i="10"/>
  <c r="H9" i="10"/>
  <c r="D11" i="26" s="1"/>
  <c r="I9" i="10"/>
  <c r="D12" i="26" s="1"/>
  <c r="J9" i="10"/>
  <c r="D13" i="26" s="1"/>
  <c r="K9" i="10"/>
  <c r="D14" i="26" s="1"/>
  <c r="L9" i="10"/>
  <c r="D15" i="26" s="1"/>
  <c r="M9" i="10"/>
  <c r="D16" i="26" s="1"/>
  <c r="N9" i="10"/>
  <c r="D17" i="26" s="1"/>
  <c r="O9" i="10"/>
  <c r="P9" i="10"/>
  <c r="D19" i="26" s="1"/>
  <c r="Q9" i="10"/>
  <c r="D20" i="26" s="1"/>
  <c r="R9" i="10"/>
  <c r="D21" i="26" s="1"/>
  <c r="S9" i="10"/>
  <c r="D22" i="26" s="1"/>
  <c r="T9" i="10"/>
  <c r="D23" i="26" s="1"/>
  <c r="U9" i="10"/>
  <c r="D24" i="26" s="1"/>
  <c r="V9" i="10"/>
  <c r="D25" i="26" s="1"/>
  <c r="W9" i="10"/>
  <c r="X9" i="10"/>
  <c r="D27" i="26" s="1"/>
  <c r="Y9" i="10"/>
  <c r="D28" i="26" s="1"/>
  <c r="Z9" i="10"/>
  <c r="D29" i="26" s="1"/>
  <c r="AA9" i="10"/>
  <c r="D30" i="26" s="1"/>
  <c r="AB9" i="10"/>
  <c r="D31" i="26" s="1"/>
  <c r="AC9" i="10"/>
  <c r="D32" i="26" s="1"/>
  <c r="AD9" i="10"/>
  <c r="D33" i="26" s="1"/>
  <c r="AH10" i="10"/>
  <c r="AG10" i="10"/>
  <c r="D36" i="27" s="1"/>
  <c r="AF10" i="10"/>
  <c r="D35" i="27" s="1"/>
  <c r="AE10" i="10"/>
  <c r="D34" i="27" s="1"/>
  <c r="AD10" i="10"/>
  <c r="D33" i="27" s="1"/>
  <c r="AC10" i="10"/>
  <c r="D32" i="27" s="1"/>
  <c r="AB10" i="10"/>
  <c r="D31" i="27" s="1"/>
  <c r="AA10" i="10"/>
  <c r="D30" i="27" s="1"/>
  <c r="AH9" i="10"/>
  <c r="AG9" i="10"/>
  <c r="D36" i="26" s="1"/>
  <c r="AF9" i="10"/>
  <c r="D35" i="26" s="1"/>
  <c r="AE9" i="10"/>
  <c r="D34" i="26" s="1"/>
  <c r="B25" i="27"/>
  <c r="B24" i="27"/>
  <c r="B23" i="27"/>
  <c r="B22" i="27"/>
  <c r="B21" i="27"/>
  <c r="B20" i="27"/>
  <c r="B19" i="27"/>
  <c r="B18" i="27"/>
  <c r="B17" i="27"/>
  <c r="B16" i="27"/>
  <c r="B15" i="27"/>
  <c r="B14" i="27"/>
  <c r="F6" i="27"/>
  <c r="B13" i="27"/>
  <c r="B12" i="27"/>
  <c r="B11" i="27"/>
  <c r="B10" i="27"/>
  <c r="B9" i="27"/>
  <c r="B8" i="27"/>
  <c r="B7" i="27"/>
  <c r="B6" i="27"/>
  <c r="B3" i="27"/>
  <c r="B25" i="26"/>
  <c r="B24" i="26"/>
  <c r="B23" i="26"/>
  <c r="B22" i="26"/>
  <c r="B21" i="26"/>
  <c r="B20" i="26"/>
  <c r="B19" i="26"/>
  <c r="B18" i="26"/>
  <c r="B17" i="26"/>
  <c r="B16" i="26"/>
  <c r="B15" i="26"/>
  <c r="B14" i="26"/>
  <c r="F6" i="26"/>
  <c r="B13" i="26"/>
  <c r="B12" i="26"/>
  <c r="B11" i="26"/>
  <c r="B10" i="26"/>
  <c r="B9" i="26"/>
  <c r="B8" i="26"/>
  <c r="B7" i="26"/>
  <c r="B6" i="26"/>
  <c r="B3" i="26"/>
  <c r="AH8" i="10"/>
  <c r="D37" i="7" s="1"/>
  <c r="F6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3" i="7"/>
  <c r="A6" i="23"/>
  <c r="A5" i="23"/>
  <c r="A4" i="23"/>
  <c r="AR7" i="17" l="1"/>
  <c r="C47" i="31"/>
  <c r="E47" i="31" s="1"/>
  <c r="AS7" i="17"/>
  <c r="C48" i="31"/>
  <c r="E48" i="31" s="1"/>
  <c r="C33" i="31"/>
  <c r="E33" i="31" s="1"/>
  <c r="F34" i="31" s="1"/>
  <c r="AD7" i="17"/>
  <c r="C25" i="31"/>
  <c r="E25" i="31" s="1"/>
  <c r="F26" i="31" s="1"/>
  <c r="V7" i="17"/>
  <c r="C21" i="31"/>
  <c r="E21" i="31" s="1"/>
  <c r="G21" i="31" s="1"/>
  <c r="R7" i="17"/>
  <c r="C17" i="31"/>
  <c r="E17" i="31" s="1"/>
  <c r="G17" i="31" s="1"/>
  <c r="N7" i="17"/>
  <c r="C13" i="31"/>
  <c r="E13" i="31" s="1"/>
  <c r="G13" i="31" s="1"/>
  <c r="J7" i="17"/>
  <c r="C9" i="31"/>
  <c r="E9" i="31" s="1"/>
  <c r="F10" i="31" s="1"/>
  <c r="F7" i="17"/>
  <c r="C38" i="31"/>
  <c r="E38" i="31" s="1"/>
  <c r="G38" i="31" s="1"/>
  <c r="AI7" i="17"/>
  <c r="C36" i="26"/>
  <c r="E36" i="26" s="1"/>
  <c r="F37" i="26" s="1"/>
  <c r="AG7" i="17"/>
  <c r="C34" i="31"/>
  <c r="E34" i="31" s="1"/>
  <c r="F35" i="31" s="1"/>
  <c r="AE7" i="17"/>
  <c r="C30" i="31"/>
  <c r="E30" i="31" s="1"/>
  <c r="G30" i="31" s="1"/>
  <c r="AA7" i="17"/>
  <c r="C26" i="31"/>
  <c r="E26" i="31" s="1"/>
  <c r="G26" i="31" s="1"/>
  <c r="W7" i="17"/>
  <c r="C22" i="31"/>
  <c r="E22" i="31" s="1"/>
  <c r="G22" i="31" s="1"/>
  <c r="S7" i="17"/>
  <c r="C18" i="31"/>
  <c r="E18" i="31" s="1"/>
  <c r="G18" i="31" s="1"/>
  <c r="O7" i="17"/>
  <c r="C14" i="31"/>
  <c r="E14" i="31" s="1"/>
  <c r="G14" i="31" s="1"/>
  <c r="K7" i="17"/>
  <c r="C10" i="31"/>
  <c r="E10" i="31" s="1"/>
  <c r="G10" i="31" s="1"/>
  <c r="G7" i="17"/>
  <c r="C6" i="31"/>
  <c r="E6" i="31" s="1"/>
  <c r="C7" i="17"/>
  <c r="C45" i="31"/>
  <c r="E45" i="31" s="1"/>
  <c r="AP7" i="17"/>
  <c r="C31" i="27"/>
  <c r="E31" i="27" s="1"/>
  <c r="F32" i="27" s="1"/>
  <c r="AB7" i="17"/>
  <c r="C27" i="26"/>
  <c r="E27" i="26" s="1"/>
  <c r="F28" i="26" s="1"/>
  <c r="X7" i="17"/>
  <c r="C23" i="26"/>
  <c r="E23" i="26" s="1"/>
  <c r="G23" i="26" s="1"/>
  <c r="T7" i="17"/>
  <c r="C19" i="31"/>
  <c r="E19" i="31" s="1"/>
  <c r="G19" i="31" s="1"/>
  <c r="P7" i="17"/>
  <c r="C15" i="26"/>
  <c r="E15" i="26" s="1"/>
  <c r="G15" i="26" s="1"/>
  <c r="L7" i="17"/>
  <c r="C11" i="31"/>
  <c r="E11" i="31" s="1"/>
  <c r="H7" i="17"/>
  <c r="C7" i="31"/>
  <c r="E7" i="31" s="1"/>
  <c r="D7" i="17"/>
  <c r="C35" i="31"/>
  <c r="E35" i="31" s="1"/>
  <c r="G35" i="31" s="1"/>
  <c r="AF7" i="17"/>
  <c r="C32" i="31"/>
  <c r="E32" i="31" s="1"/>
  <c r="F33" i="31" s="1"/>
  <c r="AC7" i="17"/>
  <c r="C28" i="31"/>
  <c r="E28" i="31" s="1"/>
  <c r="F29" i="31" s="1"/>
  <c r="Y7" i="17"/>
  <c r="C24" i="31"/>
  <c r="E24" i="31" s="1"/>
  <c r="F25" i="31" s="1"/>
  <c r="U7" i="17"/>
  <c r="C20" i="31"/>
  <c r="E20" i="31" s="1"/>
  <c r="G20" i="31" s="1"/>
  <c r="Q7" i="17"/>
  <c r="C16" i="31"/>
  <c r="E16" i="31" s="1"/>
  <c r="F17" i="31" s="1"/>
  <c r="M7" i="17"/>
  <c r="C12" i="31"/>
  <c r="E12" i="31" s="1"/>
  <c r="G12" i="31" s="1"/>
  <c r="I7" i="17"/>
  <c r="C8" i="31"/>
  <c r="E8" i="31" s="1"/>
  <c r="G8" i="31" s="1"/>
  <c r="E7" i="17"/>
  <c r="C44" i="31"/>
  <c r="C20" i="7"/>
  <c r="E20" i="7" s="1"/>
  <c r="G20" i="7" s="1"/>
  <c r="C42" i="31"/>
  <c r="E42" i="31" s="1"/>
  <c r="C41" i="31"/>
  <c r="E41" i="31" s="1"/>
  <c r="C43" i="31"/>
  <c r="C6" i="26"/>
  <c r="E6" i="26" s="1"/>
  <c r="F7" i="26" s="1"/>
  <c r="C6" i="27"/>
  <c r="E6" i="27" s="1"/>
  <c r="F7" i="27" s="1"/>
  <c r="C30" i="27"/>
  <c r="E30" i="27" s="1"/>
  <c r="G30" i="27" s="1"/>
  <c r="C26" i="26"/>
  <c r="C18" i="26"/>
  <c r="C10" i="26"/>
  <c r="C14" i="7"/>
  <c r="E14" i="7" s="1"/>
  <c r="G14" i="7" s="1"/>
  <c r="C7" i="7"/>
  <c r="C22" i="27"/>
  <c r="E22" i="27" s="1"/>
  <c r="F23" i="27" s="1"/>
  <c r="C40" i="31"/>
  <c r="E40" i="31" s="1"/>
  <c r="C39" i="31"/>
  <c r="E39" i="31" s="1"/>
  <c r="C34" i="27"/>
  <c r="E34" i="27" s="1"/>
  <c r="G34" i="27" s="1"/>
  <c r="C22" i="7"/>
  <c r="E22" i="7" s="1"/>
  <c r="F23" i="7" s="1"/>
  <c r="C30" i="7"/>
  <c r="E30" i="7" s="1"/>
  <c r="F31" i="7" s="1"/>
  <c r="C18" i="7"/>
  <c r="E18" i="7" s="1"/>
  <c r="F19" i="7" s="1"/>
  <c r="C14" i="27"/>
  <c r="E14" i="27" s="1"/>
  <c r="G14" i="27" s="1"/>
  <c r="C32" i="26"/>
  <c r="E32" i="26" s="1"/>
  <c r="F33" i="26" s="1"/>
  <c r="C28" i="26"/>
  <c r="E28" i="26" s="1"/>
  <c r="G28" i="26" s="1"/>
  <c r="C24" i="26"/>
  <c r="E24" i="26" s="1"/>
  <c r="F25" i="26" s="1"/>
  <c r="C16" i="26"/>
  <c r="E16" i="26" s="1"/>
  <c r="F17" i="26" s="1"/>
  <c r="C12" i="26"/>
  <c r="E12" i="26" s="1"/>
  <c r="F13" i="26" s="1"/>
  <c r="C8" i="26"/>
  <c r="E8" i="26" s="1"/>
  <c r="G8" i="26" s="1"/>
  <c r="D24" i="27"/>
  <c r="C16" i="27"/>
  <c r="E16" i="27" s="1"/>
  <c r="G16" i="27" s="1"/>
  <c r="C37" i="7"/>
  <c r="E37" i="7" s="1"/>
  <c r="G37" i="7" s="1"/>
  <c r="C32" i="27"/>
  <c r="E32" i="27" s="1"/>
  <c r="C37" i="27"/>
  <c r="C35" i="26"/>
  <c r="E35" i="26" s="1"/>
  <c r="F36" i="26" s="1"/>
  <c r="C37" i="26"/>
  <c r="C20" i="26"/>
  <c r="E20" i="26" s="1"/>
  <c r="F21" i="26" s="1"/>
  <c r="C32" i="7"/>
  <c r="E32" i="7" s="1"/>
  <c r="F33" i="7" s="1"/>
  <c r="D24" i="7"/>
  <c r="C16" i="7"/>
  <c r="E16" i="7" s="1"/>
  <c r="G16" i="7" s="1"/>
  <c r="D8" i="7"/>
  <c r="D8" i="27"/>
  <c r="C37" i="31"/>
  <c r="E37" i="31" s="1"/>
  <c r="D37" i="27"/>
  <c r="C28" i="7"/>
  <c r="E28" i="7" s="1"/>
  <c r="C12" i="7"/>
  <c r="E12" i="7" s="1"/>
  <c r="C28" i="27"/>
  <c r="E28" i="27" s="1"/>
  <c r="C12" i="27"/>
  <c r="E12" i="27" s="1"/>
  <c r="C35" i="27"/>
  <c r="E35" i="27" s="1"/>
  <c r="C34" i="26"/>
  <c r="E34" i="26" s="1"/>
  <c r="F35" i="26" s="1"/>
  <c r="C33" i="26"/>
  <c r="E33" i="26" s="1"/>
  <c r="G33" i="26" s="1"/>
  <c r="C29" i="26"/>
  <c r="E29" i="26" s="1"/>
  <c r="F30" i="26" s="1"/>
  <c r="C25" i="26"/>
  <c r="E25" i="26" s="1"/>
  <c r="F26" i="26" s="1"/>
  <c r="C21" i="26"/>
  <c r="E21" i="26" s="1"/>
  <c r="F22" i="26" s="1"/>
  <c r="C17" i="26"/>
  <c r="E17" i="26" s="1"/>
  <c r="F18" i="26" s="1"/>
  <c r="C13" i="26"/>
  <c r="E13" i="26" s="1"/>
  <c r="F14" i="26" s="1"/>
  <c r="C9" i="26"/>
  <c r="E9" i="26" s="1"/>
  <c r="C26" i="7"/>
  <c r="E26" i="7" s="1"/>
  <c r="F27" i="7" s="1"/>
  <c r="C24" i="7"/>
  <c r="C10" i="7"/>
  <c r="E10" i="7" s="1"/>
  <c r="G10" i="7" s="1"/>
  <c r="C8" i="7"/>
  <c r="C26" i="27"/>
  <c r="E26" i="27" s="1"/>
  <c r="F27" i="27" s="1"/>
  <c r="C24" i="27"/>
  <c r="C10" i="27"/>
  <c r="E10" i="27" s="1"/>
  <c r="G10" i="27" s="1"/>
  <c r="C8" i="27"/>
  <c r="E20" i="27"/>
  <c r="F21" i="27" s="1"/>
  <c r="E36" i="27"/>
  <c r="G36" i="27" s="1"/>
  <c r="D37" i="26"/>
  <c r="D26" i="26"/>
  <c r="D18" i="26"/>
  <c r="D10" i="26"/>
  <c r="C36" i="7"/>
  <c r="E36" i="7" s="1"/>
  <c r="G36" i="7" s="1"/>
  <c r="C25" i="7"/>
  <c r="E25" i="7" s="1"/>
  <c r="C21" i="7"/>
  <c r="E21" i="7" s="1"/>
  <c r="F22" i="7" s="1"/>
  <c r="C9" i="7"/>
  <c r="E9" i="7" s="1"/>
  <c r="D7" i="7"/>
  <c r="C25" i="27"/>
  <c r="E25" i="27" s="1"/>
  <c r="F26" i="27" s="1"/>
  <c r="D23" i="27"/>
  <c r="C21" i="27"/>
  <c r="E21" i="27" s="1"/>
  <c r="D19" i="27"/>
  <c r="C9" i="27"/>
  <c r="E9" i="27" s="1"/>
  <c r="F10" i="27" s="1"/>
  <c r="D7" i="27"/>
  <c r="C36" i="31"/>
  <c r="E36" i="31" s="1"/>
  <c r="G36" i="31" s="1"/>
  <c r="C31" i="31"/>
  <c r="E31" i="31" s="1"/>
  <c r="C31" i="26"/>
  <c r="E31" i="26" s="1"/>
  <c r="C19" i="26"/>
  <c r="E19" i="26" s="1"/>
  <c r="F20" i="26" s="1"/>
  <c r="C11" i="26"/>
  <c r="E11" i="26" s="1"/>
  <c r="C35" i="7"/>
  <c r="E35" i="7" s="1"/>
  <c r="C33" i="27"/>
  <c r="E33" i="27" s="1"/>
  <c r="G33" i="27" s="1"/>
  <c r="C7" i="26"/>
  <c r="E7" i="26" s="1"/>
  <c r="C31" i="7"/>
  <c r="E31" i="7" s="1"/>
  <c r="G31" i="7" s="1"/>
  <c r="C27" i="7"/>
  <c r="E27" i="7" s="1"/>
  <c r="G27" i="7" s="1"/>
  <c r="C23" i="7"/>
  <c r="E23" i="7" s="1"/>
  <c r="F24" i="7" s="1"/>
  <c r="C19" i="7"/>
  <c r="E19" i="7" s="1"/>
  <c r="G19" i="7" s="1"/>
  <c r="C15" i="7"/>
  <c r="E15" i="7" s="1"/>
  <c r="F16" i="7" s="1"/>
  <c r="C11" i="7"/>
  <c r="C27" i="27"/>
  <c r="E27" i="27" s="1"/>
  <c r="F28" i="27" s="1"/>
  <c r="C23" i="27"/>
  <c r="C19" i="27"/>
  <c r="C15" i="27"/>
  <c r="E15" i="27" s="1"/>
  <c r="G15" i="27" s="1"/>
  <c r="C11" i="27"/>
  <c r="E11" i="27" s="1"/>
  <c r="F12" i="27" s="1"/>
  <c r="C7" i="27"/>
  <c r="C33" i="7"/>
  <c r="E33" i="7" s="1"/>
  <c r="C29" i="7"/>
  <c r="E29" i="7" s="1"/>
  <c r="C17" i="7"/>
  <c r="E17" i="7" s="1"/>
  <c r="G17" i="7" s="1"/>
  <c r="C13" i="7"/>
  <c r="E13" i="7" s="1"/>
  <c r="G13" i="7" s="1"/>
  <c r="D11" i="7"/>
  <c r="C29" i="27"/>
  <c r="E29" i="27" s="1"/>
  <c r="F30" i="27" s="1"/>
  <c r="C17" i="27"/>
  <c r="E17" i="27" s="1"/>
  <c r="C13" i="27"/>
  <c r="E13" i="27" s="1"/>
  <c r="F14" i="27" s="1"/>
  <c r="C29" i="31"/>
  <c r="E29" i="31" s="1"/>
  <c r="C27" i="31"/>
  <c r="E27" i="31" s="1"/>
  <c r="C23" i="31"/>
  <c r="E23" i="31" s="1"/>
  <c r="F24" i="31" s="1"/>
  <c r="C15" i="31"/>
  <c r="E15" i="31" s="1"/>
  <c r="F16" i="31" s="1"/>
  <c r="E30" i="26"/>
  <c r="G30" i="26" s="1"/>
  <c r="E22" i="26"/>
  <c r="F23" i="26" s="1"/>
  <c r="E14" i="26"/>
  <c r="G14" i="26" s="1"/>
  <c r="E34" i="7"/>
  <c r="F35" i="7" s="1"/>
  <c r="E18" i="27"/>
  <c r="F19" i="27" s="1"/>
  <c r="E6" i="7"/>
  <c r="G6" i="7" s="1"/>
  <c r="G47" i="31" l="1"/>
  <c r="F48" i="31"/>
  <c r="F49" i="31"/>
  <c r="G48" i="31"/>
  <c r="F12" i="31"/>
  <c r="F39" i="31"/>
  <c r="G45" i="31"/>
  <c r="F46" i="31"/>
  <c r="E43" i="31"/>
  <c r="F44" i="31" s="1"/>
  <c r="E44" i="31"/>
  <c r="F45" i="31" s="1"/>
  <c r="E10" i="26"/>
  <c r="G10" i="26" s="1"/>
  <c r="E18" i="26"/>
  <c r="G18" i="26" s="1"/>
  <c r="F23" i="31"/>
  <c r="F19" i="31"/>
  <c r="F41" i="31"/>
  <c r="G40" i="31"/>
  <c r="F43" i="31"/>
  <c r="G42" i="31"/>
  <c r="F11" i="27"/>
  <c r="F15" i="31"/>
  <c r="F16" i="26"/>
  <c r="E26" i="26"/>
  <c r="F27" i="26" s="1"/>
  <c r="F40" i="31"/>
  <c r="G39" i="31"/>
  <c r="F42" i="31"/>
  <c r="G41" i="31"/>
  <c r="E7" i="7"/>
  <c r="G7" i="7" s="1"/>
  <c r="F11" i="31"/>
  <c r="F13" i="31"/>
  <c r="E37" i="26"/>
  <c r="G37" i="26" s="1"/>
  <c r="E37" i="27"/>
  <c r="G37" i="27" s="1"/>
  <c r="G15" i="7"/>
  <c r="F9" i="31"/>
  <c r="G24" i="31"/>
  <c r="G22" i="26"/>
  <c r="G21" i="7"/>
  <c r="E7" i="27"/>
  <c r="G7" i="27" s="1"/>
  <c r="E23" i="27"/>
  <c r="F24" i="27" s="1"/>
  <c r="F37" i="27"/>
  <c r="E19" i="27"/>
  <c r="F20" i="27" s="1"/>
  <c r="F21" i="31"/>
  <c r="F7" i="31"/>
  <c r="G35" i="26"/>
  <c r="F13" i="7"/>
  <c r="G12" i="7"/>
  <c r="F29" i="27"/>
  <c r="G28" i="27"/>
  <c r="F9" i="26"/>
  <c r="F21" i="7"/>
  <c r="G28" i="31"/>
  <c r="G16" i="31"/>
  <c r="G32" i="31"/>
  <c r="E24" i="27"/>
  <c r="F32" i="7"/>
  <c r="F24" i="26"/>
  <c r="F35" i="27"/>
  <c r="F10" i="26"/>
  <c r="G9" i="26"/>
  <c r="F36" i="27"/>
  <c r="G35" i="27"/>
  <c r="F13" i="27"/>
  <c r="G12" i="27"/>
  <c r="F33" i="27"/>
  <c r="G32" i="27"/>
  <c r="F29" i="7"/>
  <c r="G28" i="7"/>
  <c r="E8" i="7"/>
  <c r="G26" i="7"/>
  <c r="G32" i="7"/>
  <c r="G17" i="26"/>
  <c r="E8" i="27"/>
  <c r="E24" i="7"/>
  <c r="G16" i="26"/>
  <c r="G11" i="31"/>
  <c r="G6" i="26"/>
  <c r="G9" i="7"/>
  <c r="F10" i="7"/>
  <c r="F17" i="7"/>
  <c r="G34" i="26"/>
  <c r="F16" i="27"/>
  <c r="F15" i="26"/>
  <c r="G20" i="27"/>
  <c r="F11" i="7"/>
  <c r="G13" i="27"/>
  <c r="G12" i="26"/>
  <c r="F29" i="26"/>
  <c r="F15" i="27"/>
  <c r="G26" i="27"/>
  <c r="F15" i="7"/>
  <c r="G33" i="31"/>
  <c r="G35" i="7"/>
  <c r="F36" i="7"/>
  <c r="G7" i="26"/>
  <c r="F8" i="26"/>
  <c r="F26" i="7"/>
  <c r="G25" i="7"/>
  <c r="F30" i="7"/>
  <c r="G29" i="7"/>
  <c r="G29" i="26"/>
  <c r="F22" i="31"/>
  <c r="G24" i="26"/>
  <c r="G34" i="31"/>
  <c r="F17" i="27"/>
  <c r="G22" i="27"/>
  <c r="G25" i="26"/>
  <c r="G6" i="31"/>
  <c r="E11" i="7"/>
  <c r="F12" i="7" s="1"/>
  <c r="F34" i="27"/>
  <c r="G25" i="27"/>
  <c r="G13" i="26"/>
  <c r="G19" i="26"/>
  <c r="G27" i="26"/>
  <c r="F27" i="31"/>
  <c r="G6" i="27"/>
  <c r="F20" i="7"/>
  <c r="F32" i="26"/>
  <c r="G31" i="26"/>
  <c r="G29" i="31"/>
  <c r="F30" i="31"/>
  <c r="F34" i="7"/>
  <c r="G33" i="7"/>
  <c r="G11" i="26"/>
  <c r="F12" i="26"/>
  <c r="G21" i="27"/>
  <c r="F22" i="27"/>
  <c r="F28" i="31"/>
  <c r="G27" i="31"/>
  <c r="F32" i="31"/>
  <c r="G31" i="31"/>
  <c r="G25" i="31"/>
  <c r="F36" i="31"/>
  <c r="F31" i="31"/>
  <c r="G31" i="27"/>
  <c r="G11" i="27"/>
  <c r="G27" i="27"/>
  <c r="F28" i="7"/>
  <c r="F31" i="26"/>
  <c r="F31" i="27"/>
  <c r="G23" i="7"/>
  <c r="F14" i="7"/>
  <c r="G22" i="7"/>
  <c r="F34" i="26"/>
  <c r="F18" i="31"/>
  <c r="G20" i="26"/>
  <c r="G36" i="26"/>
  <c r="F18" i="7"/>
  <c r="G9" i="31"/>
  <c r="G32" i="26"/>
  <c r="G15" i="31"/>
  <c r="G18" i="7"/>
  <c r="G34" i="7"/>
  <c r="G21" i="26"/>
  <c r="F20" i="31"/>
  <c r="G30" i="7"/>
  <c r="G9" i="27"/>
  <c r="G29" i="27"/>
  <c r="F7" i="7"/>
  <c r="G23" i="31"/>
  <c r="F37" i="31"/>
  <c r="F37" i="7"/>
  <c r="G37" i="31"/>
  <c r="F38" i="31"/>
  <c r="F14" i="31"/>
  <c r="F18" i="27"/>
  <c r="F8" i="31"/>
  <c r="G18" i="27"/>
  <c r="G17" i="27"/>
  <c r="G7" i="31"/>
  <c r="G43" i="31" l="1"/>
  <c r="G44" i="31"/>
  <c r="J5" i="26"/>
  <c r="F8" i="7"/>
  <c r="G26" i="26"/>
  <c r="L12" i="26" s="1"/>
  <c r="F11" i="26"/>
  <c r="F8" i="27"/>
  <c r="J6" i="26"/>
  <c r="J4" i="26"/>
  <c r="J8" i="26" s="1"/>
  <c r="F19" i="26"/>
  <c r="L11" i="26"/>
  <c r="L11" i="27"/>
  <c r="G19" i="27"/>
  <c r="G23" i="27"/>
  <c r="J6" i="7"/>
  <c r="J6" i="27"/>
  <c r="J4" i="27"/>
  <c r="J8" i="27" s="1"/>
  <c r="G11" i="7"/>
  <c r="J5" i="7"/>
  <c r="L11" i="7"/>
  <c r="G24" i="27"/>
  <c r="F25" i="27"/>
  <c r="F9" i="27"/>
  <c r="G8" i="27"/>
  <c r="G8" i="7"/>
  <c r="F9" i="7"/>
  <c r="G24" i="7"/>
  <c r="F25" i="7"/>
  <c r="J4" i="7"/>
  <c r="J8" i="7" s="1"/>
  <c r="J5" i="27"/>
  <c r="L4" i="26" l="1"/>
  <c r="J12" i="26" s="1"/>
  <c r="J7" i="26"/>
  <c r="J9" i="26" s="1"/>
  <c r="L4" i="27"/>
  <c r="J12" i="27" s="1"/>
  <c r="L12" i="7"/>
  <c r="J7" i="27"/>
  <c r="J9" i="27" s="1"/>
  <c r="L12" i="27"/>
  <c r="J7" i="7"/>
  <c r="J9" i="7" s="1"/>
  <c r="L4" i="7"/>
  <c r="N8" i="7" s="1"/>
  <c r="L6" i="7" s="1"/>
  <c r="L8" i="7" s="1"/>
  <c r="N8" i="26" l="1"/>
  <c r="L6" i="26" s="1"/>
  <c r="L8" i="26" s="1"/>
  <c r="L5" i="26"/>
  <c r="L7" i="26" s="1"/>
  <c r="N8" i="27"/>
  <c r="L6" i="27" s="1"/>
  <c r="L8" i="27" s="1"/>
  <c r="L5" i="27"/>
  <c r="L7" i="27" s="1"/>
  <c r="J13" i="7"/>
  <c r="L13" i="7"/>
  <c r="L5" i="7"/>
  <c r="L7" i="7" s="1"/>
  <c r="L9" i="7" s="1"/>
  <c r="J12" i="7"/>
  <c r="L9" i="27" l="1"/>
  <c r="J13" i="27" s="1"/>
  <c r="L9" i="26"/>
  <c r="J13" i="26" s="1"/>
  <c r="L13" i="27" l="1"/>
  <c r="L13" i="26"/>
  <c r="BJ12" i="17" l="1"/>
  <c r="BJ14" i="17"/>
  <c r="BJ13" i="17"/>
  <c r="D65" i="31" l="1"/>
  <c r="E65" i="31" s="1"/>
  <c r="BJ11" i="17"/>
  <c r="M4" i="31" l="1"/>
  <c r="M6" i="31"/>
  <c r="M5" i="31"/>
  <c r="O11" i="31"/>
  <c r="F66" i="31"/>
  <c r="O4" i="31" s="1"/>
  <c r="G65" i="31"/>
  <c r="O12" i="31" s="1"/>
  <c r="BZ77" i="17" l="1"/>
  <c r="BZ76" i="17"/>
  <c r="BZ12" i="17" l="1"/>
  <c r="BZ11" i="17"/>
  <c r="M8" i="31" l="1"/>
  <c r="M7" i="31" l="1"/>
  <c r="M9" i="31" s="1"/>
  <c r="O5" i="31"/>
  <c r="O7" i="31" s="1"/>
  <c r="M12" i="31"/>
  <c r="Q8" i="31"/>
  <c r="O6" i="31" l="1"/>
  <c r="O8" i="31" s="1"/>
  <c r="O9" i="31" s="1"/>
  <c r="O13" i="31" s="1"/>
  <c r="M13" i="31" l="1"/>
</calcChain>
</file>

<file path=xl/sharedStrings.xml><?xml version="1.0" encoding="utf-8"?>
<sst xmlns="http://schemas.openxmlformats.org/spreadsheetml/2006/main" count="444" uniqueCount="298">
  <si>
    <t>r(t-1)</t>
  </si>
  <si>
    <t>Standard t-test</t>
  </si>
  <si>
    <t>n</t>
  </si>
  <si>
    <t>rbar</t>
  </si>
  <si>
    <t>s^2</t>
  </si>
  <si>
    <t>t</t>
  </si>
  <si>
    <t>t-crit</t>
  </si>
  <si>
    <t>Adjusted t-stat</t>
  </si>
  <si>
    <t>alpha</t>
  </si>
  <si>
    <t>s*^2</t>
  </si>
  <si>
    <t>n*</t>
  </si>
  <si>
    <t>t*</t>
  </si>
  <si>
    <t>t*-crit</t>
  </si>
  <si>
    <t>Which test to use</t>
  </si>
  <si>
    <t>Is test significant?</t>
  </si>
  <si>
    <t>Abs av rev =</t>
  </si>
  <si>
    <t>Abs (rev)</t>
  </si>
  <si>
    <t>significant or not?</t>
  </si>
  <si>
    <t>Relating to Period</t>
  </si>
  <si>
    <t>Latest Estimate</t>
  </si>
  <si>
    <t>Revision</t>
  </si>
  <si>
    <t>Use this button to prepare the workbook for new data entry</t>
  </si>
  <si>
    <t>The macro's in this workbook are dependant on the following</t>
  </si>
  <si>
    <r>
      <t xml:space="preserve">1. The position of the rows and columns </t>
    </r>
    <r>
      <rPr>
        <b/>
        <i/>
        <sz val="12"/>
        <color indexed="10"/>
        <rFont val="Arial"/>
        <family val="2"/>
      </rPr>
      <t xml:space="preserve"> in all sheets</t>
    </r>
    <r>
      <rPr>
        <b/>
        <sz val="12"/>
        <color indexed="10"/>
        <rFont val="Arial"/>
        <family val="2"/>
      </rPr>
      <t>. Inserting rows or columns and running the macro will</t>
    </r>
  </si>
  <si>
    <t xml:space="preserve">     give unwanted output which cannot be undone.</t>
  </si>
  <si>
    <t>2. The names of the worksheets. Changing the names of any worksheets will disable the system</t>
  </si>
  <si>
    <t xml:space="preserve">     (although new sheets may be added)</t>
  </si>
  <si>
    <t>This button will remove the latest month from the worksheet</t>
  </si>
  <si>
    <t>3. The "Delete Month" button will delete any data in the most recent months cells. This cannot be undone</t>
  </si>
  <si>
    <t>Add component name</t>
  </si>
  <si>
    <t xml:space="preserve">1955q1 </t>
  </si>
  <si>
    <t xml:space="preserve">1955q2 </t>
  </si>
  <si>
    <t xml:space="preserve">1955q3 </t>
  </si>
  <si>
    <t xml:space="preserve">1955q4 </t>
  </si>
  <si>
    <t xml:space="preserve">1956q1 </t>
  </si>
  <si>
    <t xml:space="preserve">1956q2 </t>
  </si>
  <si>
    <t xml:space="preserve">1956q3 </t>
  </si>
  <si>
    <t xml:space="preserve">1956q4 </t>
  </si>
  <si>
    <t xml:space="preserve">1957q1 </t>
  </si>
  <si>
    <t xml:space="preserve">1957q2 </t>
  </si>
  <si>
    <t xml:space="preserve">1957q3 </t>
  </si>
  <si>
    <t xml:space="preserve">1957q4 </t>
  </si>
  <si>
    <t xml:space="preserve">1958q1 </t>
  </si>
  <si>
    <t xml:space="preserve">1958q2 </t>
  </si>
  <si>
    <t xml:space="preserve">1958q3 </t>
  </si>
  <si>
    <t xml:space="preserve">1958q4 </t>
  </si>
  <si>
    <t xml:space="preserve">1959q1 </t>
  </si>
  <si>
    <t xml:space="preserve">1959q2 </t>
  </si>
  <si>
    <t xml:space="preserve">1959q3 </t>
  </si>
  <si>
    <t xml:space="preserve">1959q4 </t>
  </si>
  <si>
    <t xml:space="preserve">1960q1 </t>
  </si>
  <si>
    <t xml:space="preserve">1960q2 </t>
  </si>
  <si>
    <t xml:space="preserve">1960q3 </t>
  </si>
  <si>
    <t xml:space="preserve">1960q4 </t>
  </si>
  <si>
    <t xml:space="preserve">1961q1 </t>
  </si>
  <si>
    <t xml:space="preserve">1961q2 </t>
  </si>
  <si>
    <t xml:space="preserve">1961q3 </t>
  </si>
  <si>
    <t xml:space="preserve">1961q4 </t>
  </si>
  <si>
    <t xml:space="preserve">1962q1 </t>
  </si>
  <si>
    <t xml:space="preserve">1962q2 </t>
  </si>
  <si>
    <t xml:space="preserve">1962q3 </t>
  </si>
  <si>
    <t xml:space="preserve">1962q4 </t>
  </si>
  <si>
    <t xml:space="preserve">1963q1 </t>
  </si>
  <si>
    <t xml:space="preserve">1963q2 </t>
  </si>
  <si>
    <t xml:space="preserve">1963q3 </t>
  </si>
  <si>
    <t xml:space="preserve">1963q4 </t>
  </si>
  <si>
    <t xml:space="preserve">1964q1 </t>
  </si>
  <si>
    <t xml:space="preserve">1964q2 </t>
  </si>
  <si>
    <t xml:space="preserve">1964q3 </t>
  </si>
  <si>
    <t xml:space="preserve">1964q4 </t>
  </si>
  <si>
    <t xml:space="preserve">1965q1 </t>
  </si>
  <si>
    <t xml:space="preserve">1965q2 </t>
  </si>
  <si>
    <t xml:space="preserve">1965q3 </t>
  </si>
  <si>
    <t xml:space="preserve">1965q4 </t>
  </si>
  <si>
    <t xml:space="preserve">1966q1 </t>
  </si>
  <si>
    <t xml:space="preserve">1966q2 </t>
  </si>
  <si>
    <t xml:space="preserve">1966q3 </t>
  </si>
  <si>
    <t xml:space="preserve">1966q4 </t>
  </si>
  <si>
    <t xml:space="preserve">1967q1 </t>
  </si>
  <si>
    <t xml:space="preserve">1967q2 </t>
  </si>
  <si>
    <t xml:space="preserve">1967q3 </t>
  </si>
  <si>
    <t xml:space="preserve">1967q4 </t>
  </si>
  <si>
    <t xml:space="preserve">1968q1 </t>
  </si>
  <si>
    <t xml:space="preserve">1968q2 </t>
  </si>
  <si>
    <t xml:space="preserve">1968q3 </t>
  </si>
  <si>
    <t xml:space="preserve">1968q4 </t>
  </si>
  <si>
    <t xml:space="preserve">1969q1 </t>
  </si>
  <si>
    <t xml:space="preserve">1969q2 </t>
  </si>
  <si>
    <t xml:space="preserve">1969q3 </t>
  </si>
  <si>
    <t xml:space="preserve">1969q4 </t>
  </si>
  <si>
    <t xml:space="preserve">1970q1 </t>
  </si>
  <si>
    <t xml:space="preserve">1970q2 </t>
  </si>
  <si>
    <t xml:space="preserve">1970q3 </t>
  </si>
  <si>
    <t xml:space="preserve">1970q4 </t>
  </si>
  <si>
    <t xml:space="preserve">1971q1 </t>
  </si>
  <si>
    <t xml:space="preserve">1971q2 </t>
  </si>
  <si>
    <t xml:space="preserve">1971q3 </t>
  </si>
  <si>
    <t xml:space="preserve">1971q4 </t>
  </si>
  <si>
    <t xml:space="preserve">1972q1 </t>
  </si>
  <si>
    <t xml:space="preserve">1972q2 </t>
  </si>
  <si>
    <t xml:space="preserve">1972q3 </t>
  </si>
  <si>
    <t xml:space="preserve">1972q4 </t>
  </si>
  <si>
    <t xml:space="preserve">1973q1 </t>
  </si>
  <si>
    <t xml:space="preserve">1973q2 </t>
  </si>
  <si>
    <t xml:space="preserve">1973q3 </t>
  </si>
  <si>
    <t xml:space="preserve">1973q4 </t>
  </si>
  <si>
    <t xml:space="preserve">1974q1 </t>
  </si>
  <si>
    <t xml:space="preserve">1974q2 </t>
  </si>
  <si>
    <t xml:space="preserve">1974q3 </t>
  </si>
  <si>
    <t xml:space="preserve">1974q4 </t>
  </si>
  <si>
    <t xml:space="preserve">1975q1 </t>
  </si>
  <si>
    <t xml:space="preserve">1975q2 </t>
  </si>
  <si>
    <t xml:space="preserve">1975q3 </t>
  </si>
  <si>
    <t xml:space="preserve">1975q4 </t>
  </si>
  <si>
    <t xml:space="preserve">1976q1 </t>
  </si>
  <si>
    <t xml:space="preserve">1976q2 </t>
  </si>
  <si>
    <t xml:space="preserve">1976q3 </t>
  </si>
  <si>
    <t xml:space="preserve">1976q4 </t>
  </si>
  <si>
    <t xml:space="preserve">1977q1 </t>
  </si>
  <si>
    <t xml:space="preserve">1977q2 </t>
  </si>
  <si>
    <t xml:space="preserve">1977q3 </t>
  </si>
  <si>
    <t xml:space="preserve">1977q4 </t>
  </si>
  <si>
    <t xml:space="preserve">1978q1 </t>
  </si>
  <si>
    <t xml:space="preserve">1978q2 </t>
  </si>
  <si>
    <t xml:space="preserve">1978q3 </t>
  </si>
  <si>
    <t xml:space="preserve">1978q4 </t>
  </si>
  <si>
    <t xml:space="preserve">1979q1 </t>
  </si>
  <si>
    <t xml:space="preserve">1979q2 </t>
  </si>
  <si>
    <t xml:space="preserve">1979q3 </t>
  </si>
  <si>
    <t xml:space="preserve">1979q4 </t>
  </si>
  <si>
    <t xml:space="preserve">1980q1 </t>
  </si>
  <si>
    <t xml:space="preserve">1980q2 </t>
  </si>
  <si>
    <t xml:space="preserve">1980q3 </t>
  </si>
  <si>
    <t xml:space="preserve">1980q4 </t>
  </si>
  <si>
    <t xml:space="preserve">1981q1 </t>
  </si>
  <si>
    <t xml:space="preserve">1981q2 </t>
  </si>
  <si>
    <t xml:space="preserve">1981q3 </t>
  </si>
  <si>
    <t xml:space="preserve">1981q4 </t>
  </si>
  <si>
    <t xml:space="preserve">1982q1 </t>
  </si>
  <si>
    <t xml:space="preserve">1982q2 </t>
  </si>
  <si>
    <t xml:space="preserve">1982q3 </t>
  </si>
  <si>
    <t xml:space="preserve">1982q4 </t>
  </si>
  <si>
    <t xml:space="preserve">1983q1 </t>
  </si>
  <si>
    <t xml:space="preserve">1983q2 </t>
  </si>
  <si>
    <t xml:space="preserve">1983q3 </t>
  </si>
  <si>
    <t xml:space="preserve">1983q4 </t>
  </si>
  <si>
    <t xml:space="preserve">1984q1 </t>
  </si>
  <si>
    <t xml:space="preserve">1984q2 </t>
  </si>
  <si>
    <t xml:space="preserve">1984q3 </t>
  </si>
  <si>
    <t xml:space="preserve">1984q4 </t>
  </si>
  <si>
    <t xml:space="preserve">1985q1 </t>
  </si>
  <si>
    <t xml:space="preserve">1985q2 </t>
  </si>
  <si>
    <t xml:space="preserve">1985q3 </t>
  </si>
  <si>
    <t xml:space="preserve">1985q4 </t>
  </si>
  <si>
    <t xml:space="preserve">1986q1 </t>
  </si>
  <si>
    <t xml:space="preserve">1986q2 </t>
  </si>
  <si>
    <t xml:space="preserve">1986q3 </t>
  </si>
  <si>
    <t xml:space="preserve">1986q4 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</si>
  <si>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</si>
  <si>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</si>
  <si>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</si>
  <si>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</si>
  <si>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</si>
  <si>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</si>
  <si>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</si>
  <si>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</si>
  <si>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</si>
  <si>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</si>
  <si>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</si>
  <si>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</si>
  <si>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</si>
  <si>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</si>
  <si>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</si>
  <si>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</si>
  <si>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</si>
  <si>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</si>
  <si>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</si>
  <si>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</si>
  <si>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</si>
  <si>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</si>
  <si>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</si>
  <si>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</si>
  <si>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</si>
  <si>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</si>
  <si>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</si>
  <si>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</si>
  <si>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</si>
  <si>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</si>
  <si>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</si>
  <si>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</si>
  <si>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</si>
  <si>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</si>
  <si>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</si>
  <si>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</si>
  <si>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</si>
  <si>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</si>
  <si>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</si>
  <si>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</si>
  <si>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</si>
  <si>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</si>
  <si>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</si>
  <si>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</si>
  <si>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</si>
  <si>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</si>
  <si>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</si>
  <si>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</si>
  <si>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</si>
  <si>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</si>
  <si>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</si>
  <si>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</si>
  <si>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</si>
  <si>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</si>
  <si>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</si>
  <si>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</si>
  <si>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</si>
  <si>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</si>
  <si>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</si>
  <si>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</si>
  <si>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</si>
  <si>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</si>
  <si>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</si>
  <si>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</si>
  <si>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</si>
  <si>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</si>
  <si>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</si>
  <si>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</si>
  <si>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</si>
  <si>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</si>
  <si>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</si>
  <si>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</si>
  <si>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</si>
  <si>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</si>
  <si>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</si>
  <si>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</si>
  <si>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</si>
  <si>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</si>
  <si>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</si>
  <si>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</si>
  <si>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</si>
  <si>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</si>
  <si>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</si>
  <si>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</si>
  <si>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</si>
  <si>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</si>
  <si>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</si>
  <si>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</si>
  <si>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</si>
  <si>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</si>
  <si>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</si>
  <si>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</si>
  <si>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</si>
  <si>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</si>
  <si>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</si>
  <si>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</si>
  <si>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Data on these sheets required for macro's. Do not move</t>
  </si>
  <si>
    <t>First Estimate</t>
  </si>
  <si>
    <t>Monthly Automated Revisions Spreadsheet</t>
  </si>
  <si>
    <t>Comments</t>
  </si>
  <si>
    <t>Period Revised</t>
  </si>
  <si>
    <t>Publication Date</t>
  </si>
  <si>
    <t>Cause of Revision</t>
  </si>
  <si>
    <t>IKBH</t>
  </si>
  <si>
    <t>Mean revision =</t>
  </si>
  <si>
    <t>Test for significance of Mean Revision</t>
  </si>
  <si>
    <t>Value 1 Quarter later</t>
  </si>
  <si>
    <t>Value 1 Year later</t>
  </si>
  <si>
    <t>Value 2 Years later</t>
  </si>
  <si>
    <t>Revisions triangle for quarterly data</t>
  </si>
  <si>
    <r>
      <t>Revisions spreadsheet for monthly data -</t>
    </r>
    <r>
      <rPr>
        <b/>
        <i/>
        <u/>
        <sz val="14"/>
        <color indexed="10"/>
        <rFont val="Arial"/>
        <family val="2"/>
      </rPr>
      <t xml:space="preserve"> Estimate after 1 quarter</t>
    </r>
  </si>
  <si>
    <r>
      <t>Revisions spreadsheet for monthly data</t>
    </r>
    <r>
      <rPr>
        <b/>
        <i/>
        <u/>
        <sz val="14"/>
        <color indexed="10"/>
        <rFont val="Arial"/>
        <family val="2"/>
      </rPr>
      <t xml:space="preserve"> Estimate after 1 year</t>
    </r>
  </si>
  <si>
    <r>
      <t>Revisions spreadsheet for monthly data</t>
    </r>
    <r>
      <rPr>
        <b/>
        <i/>
        <u/>
        <sz val="14"/>
        <color indexed="10"/>
        <rFont val="Arial"/>
        <family val="2"/>
      </rPr>
      <t xml:space="preserve"> Estimate after 2 years</t>
    </r>
  </si>
  <si>
    <t>Value 1 quarter later</t>
  </si>
  <si>
    <t>Value 2 years later</t>
  </si>
  <si>
    <t>Dec 01 - Sept 03</t>
  </si>
  <si>
    <t>Dec 03 - Sept 05</t>
  </si>
  <si>
    <t>Dec 05 - Sept 07</t>
  </si>
  <si>
    <t>Benchmarking between NI Census of Employment periods</t>
  </si>
  <si>
    <t>Dec 03 - Mar 05</t>
  </si>
  <si>
    <t>Dec 05 - Mar 07</t>
  </si>
  <si>
    <t>Dec 07 - Mar 09</t>
  </si>
  <si>
    <t>Sample re-allocation (Rebasing)</t>
  </si>
  <si>
    <t>Revision after 3 years</t>
  </si>
  <si>
    <t>Value 3 years later</t>
  </si>
  <si>
    <t>Dec 07 - Sept 09</t>
  </si>
  <si>
    <t>Dec 09 - Mar 11</t>
  </si>
  <si>
    <t>Dec 09 - Sept 11</t>
  </si>
  <si>
    <t>N/A</t>
  </si>
  <si>
    <t>Dec 11 - Sep 13</t>
  </si>
  <si>
    <t>Dec 13 - Sep 14</t>
  </si>
  <si>
    <t>Mar 14 - Sep 14</t>
  </si>
  <si>
    <t>Revision due to correction of an error</t>
  </si>
  <si>
    <t>Dec 15 - Dec 16</t>
  </si>
  <si>
    <t>NI Census of Employment update to the Inter-Departmental Business Register (IDBR).</t>
  </si>
  <si>
    <r>
      <t>Revisions spreadsheet for quarterly data</t>
    </r>
    <r>
      <rPr>
        <b/>
        <i/>
        <u/>
        <sz val="14"/>
        <color indexed="10"/>
        <rFont val="Arial"/>
        <family val="2"/>
      </rPr>
      <t xml:space="preserve"> Estimate after 3 years</t>
    </r>
  </si>
  <si>
    <t>Date relates to month published</t>
  </si>
  <si>
    <t>Date relates to reference period</t>
  </si>
  <si>
    <t>Relating to Period*</t>
  </si>
  <si>
    <t xml:space="preserve">*Please note the above data is unadjusted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</si>
</sst>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_-* #,##0.0_-;\-* #,##0.0_-;_-* &quot;-&quot;??_-;_-@_-"/>
    <numFmt numFmtId="167" formatCode="_-* #,##0.0000_-;\-* #,##0.0000_-;_-* &quot;-&quot;??_-;_-@_-"/>
    <numFmt numFmtId="168" formatCode="0.000"/>
    <numFmt numFmtId="169" formatCode="0.0000"/>
    <numFmt numFmtId="170" formatCode="_-* #,##0_-;\-* #,##0_-;_-* &quot;-&quot;??_-;_-@_-"/>
    <numFmt numFmtId="171" formatCode="_-* #,##0_-;\-* #,##0_-;_-* &quot;-&quot;??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u/>
      <sz val="14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i/>
      <u/>
      <sz val="14"/>
      <color indexed="10"/>
      <name val="Arial"/>
      <family val="2"/>
    </font>
    <font>
      <b/>
      <sz val="9"/>
      <color indexed="10"/>
      <name val="Arial"/>
      <family val="2"/>
    </font>
    <font>
      <b/>
      <u/>
      <sz val="14"/>
      <color indexed="12"/>
      <name val="Arial"/>
      <family val="2"/>
    </font>
    <font>
      <b/>
      <sz val="9"/>
      <color indexed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i/>
      <sz val="12"/>
      <color indexed="10"/>
      <name val="Arial"/>
      <family val="2"/>
    </font>
    <font>
      <b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5" fontId="2" fillId="0" borderId="0"/>
    <xf numFmtId="0" fontId="26" fillId="2" borderId="0"/>
  </cellStyleXfs>
  <cellXfs count="204">
    <xf numFmtId="0" fontId="0" fillId="0" borderId="0" xfId="0"/>
    <xf numFmtId="0" fontId="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5" fillId="3" borderId="1" xfId="0" applyFont="1" applyFill="1" applyBorder="1" applyProtection="1">
      <protection hidden="1"/>
    </xf>
    <xf numFmtId="0" fontId="5" fillId="3" borderId="2" xfId="0" applyFont="1" applyFill="1" applyBorder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166" fontId="3" fillId="4" borderId="1" xfId="1" applyNumberFormat="1" applyFont="1" applyFill="1" applyBorder="1" applyAlignment="1" applyProtection="1">
      <alignment vertical="center"/>
      <protection hidden="1"/>
    </xf>
    <xf numFmtId="164" fontId="3" fillId="4" borderId="1" xfId="0" applyNumberFormat="1" applyFont="1" applyFill="1" applyBorder="1" applyAlignment="1" applyProtection="1">
      <alignment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13" fillId="5" borderId="1" xfId="0" applyFont="1" applyFill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5" fillId="0" borderId="7" xfId="0" applyFont="1" applyBorder="1" applyAlignment="1" applyProtection="1">
      <alignment horizontal="right" vertical="center"/>
      <protection hidden="1"/>
    </xf>
    <xf numFmtId="0" fontId="12" fillId="5" borderId="2" xfId="0" applyFont="1" applyFill="1" applyBorder="1" applyAlignment="1" applyProtection="1">
      <alignment horizontal="right" vertical="center"/>
      <protection hidden="1"/>
    </xf>
    <xf numFmtId="0" fontId="12" fillId="5" borderId="3" xfId="0" applyFont="1" applyFill="1" applyBorder="1" applyAlignment="1" applyProtection="1">
      <alignment horizontal="right" vertical="center"/>
      <protection hidden="1"/>
    </xf>
    <xf numFmtId="0" fontId="12" fillId="4" borderId="2" xfId="0" applyFont="1" applyFill="1" applyBorder="1" applyAlignment="1" applyProtection="1">
      <alignment horizontal="center" vertical="center"/>
      <protection hidden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9" fillId="0" borderId="0" xfId="0" applyFont="1"/>
    <xf numFmtId="49" fontId="22" fillId="0" borderId="0" xfId="0" applyNumberFormat="1" applyFont="1"/>
    <xf numFmtId="0" fontId="12" fillId="0" borderId="0" xfId="0" applyFont="1"/>
    <xf numFmtId="17" fontId="0" fillId="6" borderId="16" xfId="0" applyNumberFormat="1" applyFill="1" applyBorder="1"/>
    <xf numFmtId="17" fontId="0" fillId="6" borderId="8" xfId="0" applyNumberFormat="1" applyFill="1" applyBorder="1"/>
    <xf numFmtId="167" fontId="5" fillId="0" borderId="8" xfId="0" applyNumberFormat="1" applyFont="1" applyBorder="1" applyAlignment="1" applyProtection="1">
      <alignment horizontal="right" vertical="center"/>
      <protection hidden="1"/>
    </xf>
    <xf numFmtId="169" fontId="3" fillId="0" borderId="8" xfId="0" applyNumberFormat="1" applyFont="1" applyBorder="1" applyAlignment="1" applyProtection="1">
      <alignment horizontal="right" vertical="center"/>
      <protection hidden="1"/>
    </xf>
    <xf numFmtId="169" fontId="5" fillId="0" borderId="8" xfId="0" applyNumberFormat="1" applyFont="1" applyBorder="1" applyAlignment="1" applyProtection="1">
      <alignment horizontal="right" vertical="center"/>
      <protection hidden="1"/>
    </xf>
    <xf numFmtId="169" fontId="5" fillId="0" borderId="18" xfId="0" applyNumberFormat="1" applyFont="1" applyBorder="1" applyAlignment="1" applyProtection="1">
      <alignment horizontal="right" vertical="center"/>
      <protection hidden="1"/>
    </xf>
    <xf numFmtId="167" fontId="3" fillId="0" borderId="18" xfId="0" applyNumberFormat="1" applyFont="1" applyBorder="1" applyAlignment="1" applyProtection="1">
      <alignment horizontal="right" vertical="center"/>
      <protection hidden="1"/>
    </xf>
    <xf numFmtId="167" fontId="3" fillId="4" borderId="3" xfId="0" applyNumberFormat="1" applyFont="1" applyFill="1" applyBorder="1" applyAlignment="1" applyProtection="1">
      <alignment vertical="center"/>
      <protection hidden="1"/>
    </xf>
    <xf numFmtId="1" fontId="5" fillId="0" borderId="18" xfId="0" applyNumberFormat="1" applyFont="1" applyBorder="1" applyAlignment="1" applyProtection="1">
      <alignment horizontal="right" vertical="center"/>
      <protection hidden="1"/>
    </xf>
    <xf numFmtId="1" fontId="4" fillId="7" borderId="8" xfId="1" applyNumberFormat="1" applyFont="1" applyFill="1" applyBorder="1" applyAlignment="1" applyProtection="1">
      <alignment horizontal="right"/>
      <protection locked="0"/>
    </xf>
    <xf numFmtId="1" fontId="4" fillId="8" borderId="18" xfId="1" applyNumberFormat="1" applyFont="1" applyFill="1" applyBorder="1" applyAlignment="1" applyProtection="1">
      <alignment horizontal="right"/>
      <protection locked="0"/>
    </xf>
    <xf numFmtId="1" fontId="4" fillId="7" borderId="16" xfId="1" applyNumberFormat="1" applyFont="1" applyFill="1" applyBorder="1" applyAlignment="1" applyProtection="1">
      <alignment horizontal="right"/>
      <protection locked="0"/>
    </xf>
    <xf numFmtId="1" fontId="4" fillId="8" borderId="19" xfId="1" applyNumberFormat="1" applyFont="1" applyFill="1" applyBorder="1" applyAlignment="1" applyProtection="1">
      <alignment horizontal="right"/>
      <protection locked="0"/>
    </xf>
    <xf numFmtId="1" fontId="5" fillId="0" borderId="6" xfId="0" applyNumberFormat="1" applyFont="1" applyBorder="1" applyAlignment="1" applyProtection="1">
      <alignment horizontal="right"/>
      <protection hidden="1"/>
    </xf>
    <xf numFmtId="1" fontId="5" fillId="0" borderId="8" xfId="0" applyNumberFormat="1" applyFont="1" applyBorder="1" applyAlignment="1" applyProtection="1">
      <alignment horizontal="right"/>
      <protection hidden="1"/>
    </xf>
    <xf numFmtId="1" fontId="5" fillId="0" borderId="18" xfId="0" applyNumberFormat="1" applyFont="1" applyBorder="1" applyAlignment="1" applyProtection="1">
      <alignment horizontal="right"/>
      <protection hidden="1"/>
    </xf>
    <xf numFmtId="1" fontId="5" fillId="0" borderId="20" xfId="0" applyNumberFormat="1" applyFont="1" applyBorder="1" applyAlignment="1" applyProtection="1">
      <alignment horizontal="right"/>
      <protection hidden="1"/>
    </xf>
    <xf numFmtId="1" fontId="5" fillId="0" borderId="19" xfId="0" applyNumberFormat="1" applyFont="1" applyBorder="1" applyAlignment="1" applyProtection="1">
      <alignment horizontal="right"/>
      <protection hidden="1"/>
    </xf>
    <xf numFmtId="168" fontId="5" fillId="0" borderId="0" xfId="0" applyNumberFormat="1" applyFont="1" applyProtection="1">
      <protection hidden="1"/>
    </xf>
    <xf numFmtId="1" fontId="5" fillId="0" borderId="0" xfId="0" applyNumberFormat="1" applyFont="1" applyProtection="1">
      <protection hidden="1"/>
    </xf>
    <xf numFmtId="49" fontId="3" fillId="0" borderId="3" xfId="0" applyNumberFormat="1" applyFont="1" applyBorder="1" applyAlignment="1" applyProtection="1">
      <alignment horizontal="left" vertical="top" wrapText="1"/>
      <protection hidden="1"/>
    </xf>
    <xf numFmtId="0" fontId="0" fillId="0" borderId="0" xfId="0" applyAlignment="1">
      <alignment horizontal="right"/>
    </xf>
    <xf numFmtId="0" fontId="5" fillId="0" borderId="7" xfId="0" applyFont="1" applyBorder="1" applyAlignment="1" applyProtection="1">
      <alignment horizontal="right" vertical="center"/>
      <protection locked="0" hidden="1"/>
    </xf>
    <xf numFmtId="0" fontId="12" fillId="0" borderId="2" xfId="0" applyFont="1" applyBorder="1" applyAlignment="1" applyProtection="1">
      <alignment horizontal="center" vertical="center"/>
      <protection locked="0" hidden="1"/>
    </xf>
    <xf numFmtId="0" fontId="12" fillId="0" borderId="5" xfId="0" applyFont="1" applyBorder="1" applyAlignment="1" applyProtection="1">
      <alignment horizontal="center" vertical="center"/>
      <protection locked="0" hidden="1"/>
    </xf>
    <xf numFmtId="0" fontId="0" fillId="0" borderId="13" xfId="0" applyBorder="1" applyAlignment="1">
      <alignment horizontal="right"/>
    </xf>
    <xf numFmtId="1" fontId="0" fillId="0" borderId="0" xfId="0" applyNumberFormat="1" applyAlignment="1">
      <alignment horizontal="right"/>
    </xf>
    <xf numFmtId="0" fontId="6" fillId="0" borderId="0" xfId="0" applyFont="1" applyAlignment="1" applyProtection="1">
      <alignment horizontal="left"/>
      <protection hidden="1"/>
    </xf>
    <xf numFmtId="0" fontId="0" fillId="0" borderId="17" xfId="0" applyBorder="1"/>
    <xf numFmtId="17" fontId="0" fillId="0" borderId="21" xfId="0" applyNumberFormat="1" applyBorder="1" applyAlignment="1">
      <alignment horizontal="right" wrapText="1"/>
    </xf>
    <xf numFmtId="17" fontId="1" fillId="0" borderId="0" xfId="0" applyNumberFormat="1" applyFont="1" applyAlignment="1">
      <alignment horizontal="left" wrapText="1"/>
    </xf>
    <xf numFmtId="17" fontId="1" fillId="0" borderId="0" xfId="3" applyNumberFormat="1" applyFont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7" fontId="0" fillId="0" borderId="0" xfId="0" applyNumberFormat="1" applyAlignment="1">
      <alignment wrapText="1"/>
    </xf>
    <xf numFmtId="17" fontId="0" fillId="0" borderId="0" xfId="0" applyNumberFormat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/>
    <xf numFmtId="17" fontId="5" fillId="0" borderId="10" xfId="3" applyNumberFormat="1" applyFont="1" applyBorder="1" applyAlignment="1" applyProtection="1">
      <alignment horizontal="right" wrapText="1"/>
      <protection locked="0" hidden="1"/>
    </xf>
    <xf numFmtId="17" fontId="5" fillId="0" borderId="11" xfId="3" applyNumberFormat="1" applyFont="1" applyBorder="1" applyAlignment="1" applyProtection="1">
      <alignment horizontal="right" wrapText="1"/>
      <protection locked="0" hidden="1"/>
    </xf>
    <xf numFmtId="1" fontId="0" fillId="0" borderId="13" xfId="0" applyNumberFormat="1" applyBorder="1" applyAlignment="1">
      <alignment horizontal="right"/>
    </xf>
    <xf numFmtId="1" fontId="5" fillId="0" borderId="15" xfId="0" applyNumberFormat="1" applyFont="1" applyBorder="1" applyAlignment="1" applyProtection="1">
      <alignment horizontal="right" vertical="top" wrapText="1"/>
      <protection hidden="1"/>
    </xf>
    <xf numFmtId="17" fontId="3" fillId="0" borderId="22" xfId="0" applyNumberFormat="1" applyFont="1" applyBorder="1" applyAlignment="1" applyProtection="1">
      <alignment horizontal="left" vertical="top" wrapText="1"/>
      <protection hidden="1"/>
    </xf>
    <xf numFmtId="49" fontId="3" fillId="0" borderId="21" xfId="0" applyNumberFormat="1" applyFont="1" applyBorder="1" applyAlignment="1" applyProtection="1">
      <alignment horizontal="left" vertical="top" wrapText="1"/>
      <protection hidden="1"/>
    </xf>
    <xf numFmtId="49" fontId="3" fillId="0" borderId="4" xfId="0" applyNumberFormat="1" applyFont="1" applyBorder="1" applyAlignment="1" applyProtection="1">
      <alignment horizontal="left" vertical="top" wrapText="1"/>
      <protection hidden="1"/>
    </xf>
    <xf numFmtId="3" fontId="0" fillId="0" borderId="1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5" fillId="0" borderId="12" xfId="0" applyNumberFormat="1" applyFont="1" applyBorder="1" applyAlignment="1" applyProtection="1">
      <alignment horizontal="right" vertical="top" wrapText="1"/>
      <protection hidden="1"/>
    </xf>
    <xf numFmtId="3" fontId="5" fillId="0" borderId="0" xfId="0" applyNumberFormat="1" applyFont="1" applyAlignment="1" applyProtection="1">
      <alignment horizontal="right" vertical="top" wrapText="1"/>
      <protection hidden="1"/>
    </xf>
    <xf numFmtId="3" fontId="5" fillId="0" borderId="14" xfId="0" applyNumberFormat="1" applyFont="1" applyBorder="1" applyAlignment="1" applyProtection="1">
      <alignment horizontal="right" vertical="top" wrapText="1"/>
      <protection hidden="1"/>
    </xf>
    <xf numFmtId="3" fontId="5" fillId="0" borderId="15" xfId="0" applyNumberFormat="1" applyFont="1" applyBorder="1" applyAlignment="1" applyProtection="1">
      <alignment horizontal="right" vertical="top" wrapText="1"/>
      <protection hidden="1"/>
    </xf>
    <xf numFmtId="3" fontId="0" fillId="0" borderId="12" xfId="0" applyNumberFormat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1" fillId="0" borderId="0" xfId="0" applyNumberFormat="1" applyFont="1" applyAlignment="1">
      <alignment horizontal="right"/>
    </xf>
    <xf numFmtId="17" fontId="3" fillId="0" borderId="9" xfId="3" applyNumberFormat="1" applyFont="1" applyBorder="1" applyAlignment="1" applyProtection="1">
      <alignment horizontal="right" wrapText="1"/>
      <protection locked="0" hidden="1"/>
    </xf>
    <xf numFmtId="17" fontId="3" fillId="0" borderId="10" xfId="3" applyNumberFormat="1" applyFont="1" applyBorder="1" applyAlignment="1" applyProtection="1">
      <alignment horizontal="right" wrapText="1"/>
      <protection locked="0" hidden="1"/>
    </xf>
    <xf numFmtId="49" fontId="3" fillId="0" borderId="3" xfId="0" applyNumberFormat="1" applyFont="1" applyBorder="1" applyAlignment="1" applyProtection="1">
      <alignment horizontal="right" vertical="top" wrapText="1"/>
      <protection hidden="1"/>
    </xf>
    <xf numFmtId="1" fontId="0" fillId="0" borderId="0" xfId="0" applyNumberFormat="1"/>
    <xf numFmtId="17" fontId="3" fillId="0" borderId="22" xfId="0" applyNumberFormat="1" applyFont="1" applyBorder="1" applyAlignment="1" applyProtection="1">
      <alignment horizontal="right" vertical="top" wrapText="1"/>
      <protection hidden="1"/>
    </xf>
    <xf numFmtId="170" fontId="1" fillId="0" borderId="13" xfId="0" applyNumberFormat="1" applyFont="1" applyBorder="1" applyAlignment="1">
      <alignment horizontal="center"/>
    </xf>
    <xf numFmtId="169" fontId="5" fillId="0" borderId="18" xfId="0" applyNumberFormat="1" applyFont="1" applyBorder="1" applyAlignment="1" applyProtection="1">
      <alignment horizontal="right" vertical="center"/>
      <protection locked="0" hidden="1"/>
    </xf>
    <xf numFmtId="170" fontId="5" fillId="0" borderId="8" xfId="0" applyNumberFormat="1" applyFont="1" applyBorder="1" applyAlignment="1" applyProtection="1">
      <alignment horizontal="right" vertical="center"/>
      <protection locked="0" hidden="1"/>
    </xf>
    <xf numFmtId="43" fontId="5" fillId="0" borderId="8" xfId="0" applyNumberFormat="1" applyFont="1" applyBorder="1" applyAlignment="1" applyProtection="1">
      <alignment horizontal="right" vertical="center"/>
      <protection locked="0" hidden="1"/>
    </xf>
    <xf numFmtId="17" fontId="0" fillId="0" borderId="24" xfId="0" applyNumberFormat="1" applyBorder="1"/>
    <xf numFmtId="1" fontId="5" fillId="0" borderId="0" xfId="0" applyNumberFormat="1" applyFont="1" applyAlignment="1" applyProtection="1">
      <alignment horizontal="right"/>
      <protection hidden="1"/>
    </xf>
    <xf numFmtId="1" fontId="5" fillId="0" borderId="18" xfId="0" applyNumberFormat="1" applyFont="1" applyBorder="1" applyAlignment="1" applyProtection="1">
      <alignment horizontal="right" vertical="center"/>
      <protection locked="0" hidden="1"/>
    </xf>
    <xf numFmtId="169" fontId="3" fillId="0" borderId="8" xfId="0" applyNumberFormat="1" applyFont="1" applyBorder="1" applyAlignment="1" applyProtection="1">
      <alignment horizontal="right" vertical="center"/>
      <protection locked="0" hidden="1"/>
    </xf>
    <xf numFmtId="167" fontId="3" fillId="0" borderId="18" xfId="0" applyNumberFormat="1" applyFont="1" applyBorder="1" applyAlignment="1" applyProtection="1">
      <alignment horizontal="right" vertical="center"/>
      <protection locked="0" hidden="1"/>
    </xf>
    <xf numFmtId="169" fontId="5" fillId="0" borderId="8" xfId="0" applyNumberFormat="1" applyFont="1" applyBorder="1" applyAlignment="1" applyProtection="1">
      <alignment horizontal="right" vertical="center"/>
      <protection locked="0" hidden="1"/>
    </xf>
    <xf numFmtId="0" fontId="5" fillId="0" borderId="1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13" fillId="0" borderId="1" xfId="0" applyFont="1" applyBorder="1" applyAlignment="1" applyProtection="1">
      <alignment vertical="center"/>
      <protection hidden="1"/>
    </xf>
    <xf numFmtId="0" fontId="12" fillId="0" borderId="3" xfId="0" applyFont="1" applyBorder="1" applyAlignment="1" applyProtection="1">
      <alignment horizontal="right" vertical="center"/>
      <protection locked="0" hidden="1"/>
    </xf>
    <xf numFmtId="0" fontId="13" fillId="0" borderId="3" xfId="0" applyFont="1" applyBorder="1" applyAlignment="1" applyProtection="1">
      <alignment vertical="center"/>
      <protection hidden="1"/>
    </xf>
    <xf numFmtId="0" fontId="12" fillId="0" borderId="2" xfId="0" applyFont="1" applyBorder="1" applyAlignment="1" applyProtection="1">
      <alignment horizontal="right" vertical="center"/>
      <protection locked="0" hidden="1"/>
    </xf>
    <xf numFmtId="166" fontId="3" fillId="0" borderId="1" xfId="1" applyNumberFormat="1" applyFont="1" applyFill="1" applyBorder="1" applyAlignment="1" applyProtection="1">
      <alignment vertical="center"/>
      <protection hidden="1"/>
    </xf>
    <xf numFmtId="166" fontId="3" fillId="0" borderId="3" xfId="0" applyNumberFormat="1" applyFont="1" applyBorder="1" applyAlignment="1" applyProtection="1">
      <alignment vertical="center"/>
      <protection locked="0" hidden="1"/>
    </xf>
    <xf numFmtId="164" fontId="3" fillId="0" borderId="1" xfId="0" applyNumberFormat="1" applyFont="1" applyBorder="1" applyAlignment="1" applyProtection="1">
      <alignment vertical="center"/>
      <protection hidden="1"/>
    </xf>
    <xf numFmtId="171" fontId="5" fillId="0" borderId="0" xfId="0" applyNumberFormat="1" applyFont="1" applyProtection="1">
      <protection hidden="1"/>
    </xf>
    <xf numFmtId="3" fontId="1" fillId="0" borderId="17" xfId="1" applyNumberFormat="1" applyFont="1" applyFill="1" applyBorder="1" applyAlignment="1" applyProtection="1">
      <alignment horizontal="right"/>
    </xf>
    <xf numFmtId="3" fontId="5" fillId="0" borderId="17" xfId="0" applyNumberFormat="1" applyFont="1" applyBorder="1" applyAlignment="1" applyProtection="1">
      <alignment horizontal="right"/>
      <protection hidden="1"/>
    </xf>
    <xf numFmtId="3" fontId="5" fillId="0" borderId="23" xfId="0" applyNumberFormat="1" applyFont="1" applyBorder="1" applyAlignment="1" applyProtection="1">
      <alignment horizontal="right"/>
      <protection hidden="1"/>
    </xf>
    <xf numFmtId="3" fontId="1" fillId="0" borderId="17" xfId="1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165" fontId="3" fillId="0" borderId="17" xfId="3" applyFont="1" applyBorder="1" applyAlignment="1" applyProtection="1">
      <alignment horizontal="center" wrapText="1"/>
      <protection locked="0" hidden="1"/>
    </xf>
    <xf numFmtId="17" fontId="3" fillId="0" borderId="17" xfId="0" applyNumberFormat="1" applyFont="1" applyBorder="1" applyAlignment="1">
      <alignment horizontal="center" wrapText="1"/>
    </xf>
    <xf numFmtId="0" fontId="3" fillId="0" borderId="17" xfId="0" applyFont="1" applyBorder="1"/>
    <xf numFmtId="17" fontId="0" fillId="0" borderId="17" xfId="0" applyNumberFormat="1" applyBorder="1"/>
    <xf numFmtId="0" fontId="23" fillId="0" borderId="17" xfId="2" applyFill="1" applyBorder="1" applyAlignment="1" applyProtection="1"/>
    <xf numFmtId="0" fontId="1" fillId="0" borderId="17" xfId="0" applyFont="1" applyBorder="1"/>
    <xf numFmtId="3" fontId="0" fillId="0" borderId="29" xfId="0" applyNumberFormat="1" applyBorder="1" applyAlignment="1">
      <alignment horizontal="right"/>
    </xf>
    <xf numFmtId="170" fontId="1" fillId="0" borderId="10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6" fillId="0" borderId="0" xfId="0" applyFont="1" applyProtection="1">
      <protection hidden="1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1" fontId="5" fillId="0" borderId="0" xfId="0" applyNumberFormat="1" applyFont="1" applyAlignment="1" applyProtection="1">
      <alignment horizontal="right" vertical="top" wrapText="1"/>
      <protection hidden="1"/>
    </xf>
    <xf numFmtId="170" fontId="1" fillId="0" borderId="0" xfId="0" applyNumberFormat="1" applyFont="1" applyAlignment="1">
      <alignment horizontal="center"/>
    </xf>
    <xf numFmtId="170" fontId="1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right"/>
    </xf>
    <xf numFmtId="17" fontId="3" fillId="0" borderId="11" xfId="0" applyNumberFormat="1" applyFont="1" applyBorder="1" applyAlignment="1">
      <alignment horizontal="right" wrapText="1"/>
    </xf>
    <xf numFmtId="3" fontId="0" fillId="0" borderId="13" xfId="0" applyNumberFormat="1" applyBorder="1" applyAlignment="1">
      <alignment horizontal="right"/>
    </xf>
    <xf numFmtId="3" fontId="5" fillId="0" borderId="5" xfId="0" applyNumberFormat="1" applyFont="1" applyBorder="1" applyAlignment="1" applyProtection="1">
      <alignment horizontal="right" vertical="top" wrapText="1"/>
      <protection hidden="1"/>
    </xf>
    <xf numFmtId="3" fontId="1" fillId="0" borderId="0" xfId="4" applyNumberFormat="1" applyFont="1" applyFill="1" applyAlignment="1">
      <alignment horizontal="right"/>
    </xf>
    <xf numFmtId="3" fontId="5" fillId="0" borderId="0" xfId="4" applyNumberFormat="1" applyFont="1" applyFill="1" applyAlignment="1">
      <alignment horizontal="right"/>
    </xf>
    <xf numFmtId="3" fontId="0" fillId="0" borderId="0" xfId="1" applyNumberFormat="1" applyFont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1" fillId="0" borderId="0" xfId="0" applyNumberFormat="1" applyFont="1" applyAlignment="1" applyProtection="1">
      <alignment horizontal="right"/>
      <protection locked="0"/>
    </xf>
    <xf numFmtId="3" fontId="0" fillId="0" borderId="0" xfId="1" applyNumberFormat="1" applyFont="1" applyFill="1" applyBorder="1" applyAlignment="1">
      <alignment horizontal="right"/>
    </xf>
    <xf numFmtId="170" fontId="1" fillId="0" borderId="15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right" wrapText="1"/>
    </xf>
    <xf numFmtId="3" fontId="0" fillId="0" borderId="15" xfId="1" applyNumberFormat="1" applyFont="1" applyBorder="1" applyAlignment="1">
      <alignment horizontal="right"/>
    </xf>
    <xf numFmtId="3" fontId="0" fillId="0" borderId="14" xfId="1" applyNumberFormat="1" applyFont="1" applyBorder="1" applyAlignment="1">
      <alignment horizontal="right"/>
    </xf>
    <xf numFmtId="3" fontId="0" fillId="0" borderId="13" xfId="1" applyNumberFormat="1" applyFon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12" xfId="1" applyNumberFormat="1" applyFont="1" applyBorder="1" applyAlignment="1">
      <alignment horizontal="right"/>
    </xf>
    <xf numFmtId="170" fontId="1" fillId="0" borderId="5" xfId="0" applyNumberFormat="1" applyFont="1" applyBorder="1" applyAlignment="1">
      <alignment horizontal="center"/>
    </xf>
    <xf numFmtId="170" fontId="1" fillId="0" borderId="14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 vertical="top" wrapText="1"/>
      <protection hidden="1"/>
    </xf>
    <xf numFmtId="3" fontId="5" fillId="0" borderId="0" xfId="0" applyNumberFormat="1" applyFont="1" applyAlignment="1" applyProtection="1">
      <alignment horizontal="right"/>
      <protection hidden="1"/>
    </xf>
    <xf numFmtId="0" fontId="3" fillId="5" borderId="1" xfId="0" applyFont="1" applyFill="1" applyBorder="1" applyAlignment="1" applyProtection="1">
      <alignment horizontal="left" vertical="center"/>
      <protection hidden="1"/>
    </xf>
    <xf numFmtId="0" fontId="3" fillId="5" borderId="2" xfId="0" applyFont="1" applyFill="1" applyBorder="1" applyAlignment="1" applyProtection="1">
      <alignment horizontal="left" vertical="center"/>
      <protection hidden="1"/>
    </xf>
    <xf numFmtId="49" fontId="3" fillId="5" borderId="22" xfId="0" applyNumberFormat="1" applyFont="1" applyFill="1" applyBorder="1" applyAlignment="1" applyProtection="1">
      <alignment horizontal="center" vertical="top" wrapText="1"/>
      <protection locked="0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hidden="1"/>
    </xf>
    <xf numFmtId="0" fontId="3" fillId="5" borderId="12" xfId="0" applyFont="1" applyFill="1" applyBorder="1" applyAlignment="1" applyProtection="1">
      <alignment horizontal="center" vertical="top" wrapText="1"/>
      <protection hidden="1"/>
    </xf>
    <xf numFmtId="0" fontId="3" fillId="5" borderId="14" xfId="0" applyFont="1" applyFill="1" applyBorder="1" applyAlignment="1" applyProtection="1">
      <alignment horizontal="center" vertical="top" wrapText="1"/>
      <protection hidden="1"/>
    </xf>
    <xf numFmtId="0" fontId="3" fillId="5" borderId="22" xfId="0" applyFont="1" applyFill="1" applyBorder="1" applyAlignment="1" applyProtection="1">
      <alignment horizontal="center" vertical="top" wrapText="1"/>
      <protection hidden="1"/>
    </xf>
    <xf numFmtId="0" fontId="3" fillId="5" borderId="21" xfId="0" applyFont="1" applyFill="1" applyBorder="1" applyAlignment="1" applyProtection="1">
      <alignment horizontal="center" vertical="top" wrapText="1"/>
      <protection hidden="1"/>
    </xf>
    <xf numFmtId="0" fontId="3" fillId="5" borderId="4" xfId="0" applyFont="1" applyFill="1" applyBorder="1" applyAlignment="1" applyProtection="1">
      <alignment horizontal="center" vertical="top" wrapText="1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8" fillId="5" borderId="2" xfId="0" applyFont="1" applyFill="1" applyBorder="1" applyAlignment="1" applyProtection="1">
      <alignment horizontal="center" vertical="center"/>
      <protection hidden="1"/>
    </xf>
    <xf numFmtId="49" fontId="3" fillId="5" borderId="22" xfId="0" applyNumberFormat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" fillId="5" borderId="11" xfId="0" applyFont="1" applyFill="1" applyBorder="1" applyAlignment="1" applyProtection="1">
      <alignment horizontal="center" vertical="top" wrapText="1"/>
      <protection hidden="1"/>
    </xf>
    <xf numFmtId="0" fontId="3" fillId="5" borderId="13" xfId="0" applyFont="1" applyFill="1" applyBorder="1" applyAlignment="1" applyProtection="1">
      <alignment horizontal="center" vertical="top" wrapText="1"/>
      <protection hidden="1"/>
    </xf>
    <xf numFmtId="0" fontId="3" fillId="5" borderId="5" xfId="0" applyFont="1" applyFill="1" applyBorder="1" applyAlignment="1" applyProtection="1">
      <alignment horizontal="center" vertical="top" wrapText="1"/>
      <protection hidden="1"/>
    </xf>
    <xf numFmtId="0" fontId="8" fillId="5" borderId="25" xfId="0" applyFont="1" applyFill="1" applyBorder="1" applyAlignment="1" applyProtection="1">
      <alignment horizontal="center" vertical="center"/>
      <protection hidden="1"/>
    </xf>
    <xf numFmtId="17" fontId="3" fillId="5" borderId="22" xfId="0" applyNumberFormat="1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17" fontId="3" fillId="0" borderId="28" xfId="0" applyNumberFormat="1" applyFont="1" applyBorder="1" applyAlignment="1" applyProtection="1">
      <alignment horizontal="center" vertical="top" wrapText="1"/>
      <protection hidden="1"/>
    </xf>
    <xf numFmtId="0" fontId="3" fillId="0" borderId="24" xfId="0" applyFont="1" applyBorder="1" applyAlignment="1" applyProtection="1">
      <alignment horizontal="center" vertical="top" wrapText="1"/>
      <protection hidden="1"/>
    </xf>
    <xf numFmtId="49" fontId="3" fillId="0" borderId="26" xfId="0" applyNumberFormat="1" applyFont="1" applyBorder="1" applyAlignment="1" applyProtection="1">
      <alignment horizontal="center" vertical="top" wrapText="1"/>
      <protection hidden="1"/>
    </xf>
    <xf numFmtId="0" fontId="3" fillId="0" borderId="17" xfId="0" applyFont="1" applyBorder="1" applyAlignment="1" applyProtection="1">
      <alignment horizontal="center" vertical="top" wrapText="1"/>
      <protection hidden="1"/>
    </xf>
    <xf numFmtId="49" fontId="3" fillId="0" borderId="26" xfId="0" applyNumberFormat="1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 applyProtection="1">
      <alignment horizontal="center" vertical="top" wrapText="1"/>
      <protection hidden="1"/>
    </xf>
    <xf numFmtId="0" fontId="3" fillId="0" borderId="27" xfId="0" applyFont="1" applyBorder="1" applyAlignment="1" applyProtection="1">
      <alignment horizontal="center" vertical="top" wrapText="1"/>
      <protection hidden="1"/>
    </xf>
    <xf numFmtId="0" fontId="3" fillId="0" borderId="23" xfId="0" applyFont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</cellXfs>
  <cellStyles count="5">
    <cellStyle name="Comma" xfId="1" builtinId="3"/>
    <cellStyle name="Hyperlink" xfId="2" builtinId="8"/>
    <cellStyle name="Normal" xfId="0" builtinId="0"/>
    <cellStyle name="Normal_Sheet1" xfId="3" xr:uid="{00000000-0005-0000-0000-000003000000}"/>
    <cellStyle name="Normal_triangle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3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Chart to Compare 1st Estimate with 1 Quarter Later</a:t>
            </a:r>
          </a:p>
        </c:rich>
      </c:tx>
      <c:layout>
        <c:manualLayout>
          <c:xMode val="edge"/>
          <c:yMode val="edge"/>
          <c:x val="0.31088082901554792"/>
          <c:y val="2.0408163265306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84974093264253E-2"/>
          <c:y val="0.16666666666666666"/>
          <c:w val="0.90259067357513301"/>
          <c:h val="0.72789115646259284"/>
        </c:manualLayout>
      </c:layout>
      <c:lineChart>
        <c:grouping val="standard"/>
        <c:varyColors val="0"/>
        <c:ser>
          <c:idx val="0"/>
          <c:order val="0"/>
          <c:tx>
            <c:strRef>
              <c:f>'after 1 quarter'!$C$3</c:f>
              <c:strCache>
                <c:ptCount val="1"/>
                <c:pt idx="0">
                  <c:v>First Estimate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'after 1 quarter'!$B$6:$B$36</c:f>
              <c:numCache>
                <c:formatCode>mmm\-yy</c:formatCode>
                <c:ptCount val="31"/>
                <c:pt idx="0">
                  <c:v>37135</c:v>
                </c:pt>
                <c:pt idx="1">
                  <c:v>37226</c:v>
                </c:pt>
                <c:pt idx="2">
                  <c:v>37316</c:v>
                </c:pt>
                <c:pt idx="3">
                  <c:v>37408</c:v>
                </c:pt>
                <c:pt idx="4">
                  <c:v>37500</c:v>
                </c:pt>
                <c:pt idx="5">
                  <c:v>37591</c:v>
                </c:pt>
                <c:pt idx="6">
                  <c:v>37681</c:v>
                </c:pt>
                <c:pt idx="7">
                  <c:v>37773</c:v>
                </c:pt>
                <c:pt idx="8">
                  <c:v>37865</c:v>
                </c:pt>
                <c:pt idx="9">
                  <c:v>37956</c:v>
                </c:pt>
                <c:pt idx="10">
                  <c:v>38047</c:v>
                </c:pt>
                <c:pt idx="11">
                  <c:v>38139</c:v>
                </c:pt>
                <c:pt idx="12">
                  <c:v>38231</c:v>
                </c:pt>
                <c:pt idx="13">
                  <c:v>38322</c:v>
                </c:pt>
                <c:pt idx="14">
                  <c:v>38412</c:v>
                </c:pt>
                <c:pt idx="15">
                  <c:v>38504</c:v>
                </c:pt>
                <c:pt idx="16">
                  <c:v>38596</c:v>
                </c:pt>
                <c:pt idx="17">
                  <c:v>38687</c:v>
                </c:pt>
                <c:pt idx="18">
                  <c:v>38777</c:v>
                </c:pt>
                <c:pt idx="19">
                  <c:v>38869</c:v>
                </c:pt>
                <c:pt idx="20">
                  <c:v>38961</c:v>
                </c:pt>
                <c:pt idx="21">
                  <c:v>39052</c:v>
                </c:pt>
                <c:pt idx="22">
                  <c:v>39142</c:v>
                </c:pt>
                <c:pt idx="23">
                  <c:v>39234</c:v>
                </c:pt>
                <c:pt idx="24">
                  <c:v>39326</c:v>
                </c:pt>
                <c:pt idx="25">
                  <c:v>39417</c:v>
                </c:pt>
                <c:pt idx="26">
                  <c:v>39508</c:v>
                </c:pt>
                <c:pt idx="27">
                  <c:v>39600</c:v>
                </c:pt>
                <c:pt idx="28">
                  <c:v>39692</c:v>
                </c:pt>
                <c:pt idx="29">
                  <c:v>39783</c:v>
                </c:pt>
                <c:pt idx="30">
                  <c:v>39873</c:v>
                </c:pt>
              </c:numCache>
            </c:numRef>
          </c:cat>
          <c:val>
            <c:numRef>
              <c:f>'after 1 quarter'!$C$6:$C$36</c:f>
              <c:numCache>
                <c:formatCode>0</c:formatCode>
                <c:ptCount val="31"/>
                <c:pt idx="0">
                  <c:v>653620</c:v>
                </c:pt>
                <c:pt idx="1">
                  <c:v>652410</c:v>
                </c:pt>
                <c:pt idx="2">
                  <c:v>650570</c:v>
                </c:pt>
                <c:pt idx="3">
                  <c:v>655770</c:v>
                </c:pt>
                <c:pt idx="4">
                  <c:v>657000</c:v>
                </c:pt>
                <c:pt idx="5">
                  <c:v>665780</c:v>
                </c:pt>
                <c:pt idx="6">
                  <c:v>666870</c:v>
                </c:pt>
                <c:pt idx="7">
                  <c:v>667610</c:v>
                </c:pt>
                <c:pt idx="8">
                  <c:v>667050</c:v>
                </c:pt>
                <c:pt idx="9">
                  <c:v>677970</c:v>
                </c:pt>
                <c:pt idx="10">
                  <c:v>676530</c:v>
                </c:pt>
                <c:pt idx="11">
                  <c:v>681370</c:v>
                </c:pt>
                <c:pt idx="12">
                  <c:v>682490</c:v>
                </c:pt>
                <c:pt idx="13">
                  <c:v>692650</c:v>
                </c:pt>
                <c:pt idx="14">
                  <c:v>691160</c:v>
                </c:pt>
                <c:pt idx="15">
                  <c:v>691600</c:v>
                </c:pt>
                <c:pt idx="16">
                  <c:v>690750</c:v>
                </c:pt>
                <c:pt idx="17">
                  <c:v>696000</c:v>
                </c:pt>
                <c:pt idx="18">
                  <c:v>695900</c:v>
                </c:pt>
                <c:pt idx="19">
                  <c:v>696550</c:v>
                </c:pt>
                <c:pt idx="20">
                  <c:v>701820</c:v>
                </c:pt>
                <c:pt idx="21">
                  <c:v>713500</c:v>
                </c:pt>
                <c:pt idx="22">
                  <c:v>712110</c:v>
                </c:pt>
                <c:pt idx="23">
                  <c:v>716760</c:v>
                </c:pt>
                <c:pt idx="24">
                  <c:v>717210</c:v>
                </c:pt>
                <c:pt idx="25">
                  <c:v>727090</c:v>
                </c:pt>
                <c:pt idx="26">
                  <c:v>721720</c:v>
                </c:pt>
                <c:pt idx="27">
                  <c:v>720850</c:v>
                </c:pt>
                <c:pt idx="28">
                  <c:v>714680</c:v>
                </c:pt>
                <c:pt idx="29">
                  <c:v>714950</c:v>
                </c:pt>
                <c:pt idx="30">
                  <c:v>713920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7-44FE-95B8-0984939CDC7D}"/>
            </c:ext>
          </c:extLst>
        </c:ser>
        <c:ser>
          <c:idx val="1"/>
          <c:order val="1"/>
          <c:tx>
            <c:strRef>
              <c:f>'after 1 quarter'!$D$3</c:f>
              <c:strCache>
                <c:ptCount val="1"/>
                <c:pt idx="0">
                  <c:v>Value 1 quarter later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'after 1 quarter'!$B$6:$B$36</c:f>
              <c:numCache>
                <c:formatCode>mmm\-yy</c:formatCode>
                <c:ptCount val="31"/>
                <c:pt idx="0">
                  <c:v>37135</c:v>
                </c:pt>
                <c:pt idx="1">
                  <c:v>37226</c:v>
                </c:pt>
                <c:pt idx="2">
                  <c:v>37316</c:v>
                </c:pt>
                <c:pt idx="3">
                  <c:v>37408</c:v>
                </c:pt>
                <c:pt idx="4">
                  <c:v>37500</c:v>
                </c:pt>
                <c:pt idx="5">
                  <c:v>37591</c:v>
                </c:pt>
                <c:pt idx="6">
                  <c:v>37681</c:v>
                </c:pt>
                <c:pt idx="7">
                  <c:v>37773</c:v>
                </c:pt>
                <c:pt idx="8">
                  <c:v>37865</c:v>
                </c:pt>
                <c:pt idx="9">
                  <c:v>37956</c:v>
                </c:pt>
                <c:pt idx="10">
                  <c:v>38047</c:v>
                </c:pt>
                <c:pt idx="11">
                  <c:v>38139</c:v>
                </c:pt>
                <c:pt idx="12">
                  <c:v>38231</c:v>
                </c:pt>
                <c:pt idx="13">
                  <c:v>38322</c:v>
                </c:pt>
                <c:pt idx="14">
                  <c:v>38412</c:v>
                </c:pt>
                <c:pt idx="15">
                  <c:v>38504</c:v>
                </c:pt>
                <c:pt idx="16">
                  <c:v>38596</c:v>
                </c:pt>
                <c:pt idx="17">
                  <c:v>38687</c:v>
                </c:pt>
                <c:pt idx="18">
                  <c:v>38777</c:v>
                </c:pt>
                <c:pt idx="19">
                  <c:v>38869</c:v>
                </c:pt>
                <c:pt idx="20">
                  <c:v>38961</c:v>
                </c:pt>
                <c:pt idx="21">
                  <c:v>39052</c:v>
                </c:pt>
                <c:pt idx="22">
                  <c:v>39142</c:v>
                </c:pt>
                <c:pt idx="23">
                  <c:v>39234</c:v>
                </c:pt>
                <c:pt idx="24">
                  <c:v>39326</c:v>
                </c:pt>
                <c:pt idx="25">
                  <c:v>39417</c:v>
                </c:pt>
                <c:pt idx="26">
                  <c:v>39508</c:v>
                </c:pt>
                <c:pt idx="27">
                  <c:v>39600</c:v>
                </c:pt>
                <c:pt idx="28">
                  <c:v>39692</c:v>
                </c:pt>
                <c:pt idx="29">
                  <c:v>39783</c:v>
                </c:pt>
                <c:pt idx="30">
                  <c:v>39873</c:v>
                </c:pt>
              </c:numCache>
            </c:numRef>
          </c:cat>
          <c:val>
            <c:numRef>
              <c:f>'after 1 quarter'!$D$6:$D$36</c:f>
              <c:numCache>
                <c:formatCode>0</c:formatCode>
                <c:ptCount val="31"/>
                <c:pt idx="0">
                  <c:v>654590</c:v>
                </c:pt>
                <c:pt idx="1">
                  <c:v>654780</c:v>
                </c:pt>
                <c:pt idx="2">
                  <c:v>653390</c:v>
                </c:pt>
                <c:pt idx="3">
                  <c:v>656550</c:v>
                </c:pt>
                <c:pt idx="4">
                  <c:v>657370</c:v>
                </c:pt>
                <c:pt idx="5">
                  <c:v>672750</c:v>
                </c:pt>
                <c:pt idx="6">
                  <c:v>665830</c:v>
                </c:pt>
                <c:pt idx="7">
                  <c:v>666290</c:v>
                </c:pt>
                <c:pt idx="8">
                  <c:v>666950</c:v>
                </c:pt>
                <c:pt idx="9">
                  <c:v>679620</c:v>
                </c:pt>
                <c:pt idx="10">
                  <c:v>678890</c:v>
                </c:pt>
                <c:pt idx="11">
                  <c:v>678480</c:v>
                </c:pt>
                <c:pt idx="12">
                  <c:v>682380</c:v>
                </c:pt>
                <c:pt idx="13">
                  <c:v>692340</c:v>
                </c:pt>
                <c:pt idx="14">
                  <c:v>691020</c:v>
                </c:pt>
                <c:pt idx="15">
                  <c:v>691460</c:v>
                </c:pt>
                <c:pt idx="16">
                  <c:v>688390</c:v>
                </c:pt>
                <c:pt idx="17">
                  <c:v>698450</c:v>
                </c:pt>
                <c:pt idx="18">
                  <c:v>697080</c:v>
                </c:pt>
                <c:pt idx="19">
                  <c:v>700070</c:v>
                </c:pt>
                <c:pt idx="20">
                  <c:v>703770</c:v>
                </c:pt>
                <c:pt idx="21">
                  <c:v>714890</c:v>
                </c:pt>
                <c:pt idx="22">
                  <c:v>712860</c:v>
                </c:pt>
                <c:pt idx="23">
                  <c:v>717210</c:v>
                </c:pt>
                <c:pt idx="24">
                  <c:v>717070</c:v>
                </c:pt>
                <c:pt idx="25">
                  <c:v>725760</c:v>
                </c:pt>
                <c:pt idx="26">
                  <c:v>721200</c:v>
                </c:pt>
                <c:pt idx="27">
                  <c:v>724480</c:v>
                </c:pt>
                <c:pt idx="28">
                  <c:v>713460</c:v>
                </c:pt>
                <c:pt idx="29">
                  <c:v>726600</c:v>
                </c:pt>
                <c:pt idx="30">
                  <c:v>713890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7-44FE-95B8-0984939CD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328024"/>
        <c:axId val="823325672"/>
      </c:lineChart>
      <c:dateAx>
        <c:axId val="823328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32567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823325672"/>
        <c:scaling>
          <c:orientation val="minMax"/>
          <c:max val="740000"/>
          <c:min val="640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328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310880829015537"/>
          <c:y val="0.17857142857142982"/>
          <c:w val="0.81554404145077763"/>
          <c:h val="0.22959183673469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Chart to Compare 1st Estimate with 1 Year Later 
</a:t>
            </a:r>
          </a:p>
        </c:rich>
      </c:tx>
      <c:layout>
        <c:manualLayout>
          <c:xMode val="edge"/>
          <c:yMode val="edge"/>
          <c:x val="0.32227979274611401"/>
          <c:y val="2.0408163265306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84974093264253E-2"/>
          <c:y val="0.15816326530612348"/>
          <c:w val="0.90259067357513301"/>
          <c:h val="0.73639455782313268"/>
        </c:manualLayout>
      </c:layout>
      <c:lineChart>
        <c:grouping val="standard"/>
        <c:varyColors val="0"/>
        <c:ser>
          <c:idx val="0"/>
          <c:order val="0"/>
          <c:tx>
            <c:strRef>
              <c:f>'after 1 year'!$C$3:$C$5</c:f>
              <c:strCache>
                <c:ptCount val="3"/>
                <c:pt idx="0">
                  <c:v>First Estimate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'after 1 year'!$B$6:$B$33</c:f>
              <c:numCache>
                <c:formatCode>mmm\-yy</c:formatCode>
                <c:ptCount val="28"/>
                <c:pt idx="0">
                  <c:v>37135</c:v>
                </c:pt>
                <c:pt idx="1">
                  <c:v>37226</c:v>
                </c:pt>
                <c:pt idx="2">
                  <c:v>37316</c:v>
                </c:pt>
                <c:pt idx="3">
                  <c:v>37408</c:v>
                </c:pt>
                <c:pt idx="4">
                  <c:v>37500</c:v>
                </c:pt>
                <c:pt idx="5">
                  <c:v>37591</c:v>
                </c:pt>
                <c:pt idx="6">
                  <c:v>37681</c:v>
                </c:pt>
                <c:pt idx="7">
                  <c:v>37773</c:v>
                </c:pt>
                <c:pt idx="8">
                  <c:v>37865</c:v>
                </c:pt>
                <c:pt idx="9">
                  <c:v>37956</c:v>
                </c:pt>
                <c:pt idx="10">
                  <c:v>38047</c:v>
                </c:pt>
                <c:pt idx="11">
                  <c:v>38139</c:v>
                </c:pt>
                <c:pt idx="12">
                  <c:v>38231</c:v>
                </c:pt>
                <c:pt idx="13">
                  <c:v>38322</c:v>
                </c:pt>
                <c:pt idx="14">
                  <c:v>38412</c:v>
                </c:pt>
                <c:pt idx="15">
                  <c:v>38504</c:v>
                </c:pt>
                <c:pt idx="16">
                  <c:v>38596</c:v>
                </c:pt>
                <c:pt idx="17">
                  <c:v>38687</c:v>
                </c:pt>
                <c:pt idx="18">
                  <c:v>38777</c:v>
                </c:pt>
                <c:pt idx="19">
                  <c:v>38869</c:v>
                </c:pt>
                <c:pt idx="20">
                  <c:v>38961</c:v>
                </c:pt>
                <c:pt idx="21">
                  <c:v>39052</c:v>
                </c:pt>
                <c:pt idx="22">
                  <c:v>39142</c:v>
                </c:pt>
                <c:pt idx="23">
                  <c:v>39234</c:v>
                </c:pt>
                <c:pt idx="24">
                  <c:v>39326</c:v>
                </c:pt>
                <c:pt idx="25">
                  <c:v>39417</c:v>
                </c:pt>
                <c:pt idx="26">
                  <c:v>39508</c:v>
                </c:pt>
                <c:pt idx="27">
                  <c:v>39600</c:v>
                </c:pt>
              </c:numCache>
            </c:numRef>
          </c:cat>
          <c:val>
            <c:numRef>
              <c:f>'after 1 year'!$C$6:$C$33</c:f>
              <c:numCache>
                <c:formatCode>0</c:formatCode>
                <c:ptCount val="28"/>
                <c:pt idx="0">
                  <c:v>653620</c:v>
                </c:pt>
                <c:pt idx="1">
                  <c:v>652410</c:v>
                </c:pt>
                <c:pt idx="2">
                  <c:v>650570</c:v>
                </c:pt>
                <c:pt idx="3">
                  <c:v>655770</c:v>
                </c:pt>
                <c:pt idx="4">
                  <c:v>657000</c:v>
                </c:pt>
                <c:pt idx="5">
                  <c:v>665780</c:v>
                </c:pt>
                <c:pt idx="6">
                  <c:v>666870</c:v>
                </c:pt>
                <c:pt idx="7">
                  <c:v>667610</c:v>
                </c:pt>
                <c:pt idx="8">
                  <c:v>667050</c:v>
                </c:pt>
                <c:pt idx="9">
                  <c:v>677970</c:v>
                </c:pt>
                <c:pt idx="10">
                  <c:v>676530</c:v>
                </c:pt>
                <c:pt idx="11">
                  <c:v>681370</c:v>
                </c:pt>
                <c:pt idx="12">
                  <c:v>682490</c:v>
                </c:pt>
                <c:pt idx="13">
                  <c:v>692650</c:v>
                </c:pt>
                <c:pt idx="14">
                  <c:v>691160</c:v>
                </c:pt>
                <c:pt idx="15">
                  <c:v>691600</c:v>
                </c:pt>
                <c:pt idx="16">
                  <c:v>690750</c:v>
                </c:pt>
                <c:pt idx="17">
                  <c:v>696000</c:v>
                </c:pt>
                <c:pt idx="18">
                  <c:v>695900</c:v>
                </c:pt>
                <c:pt idx="19">
                  <c:v>696550</c:v>
                </c:pt>
                <c:pt idx="20">
                  <c:v>701820</c:v>
                </c:pt>
                <c:pt idx="21">
                  <c:v>713500</c:v>
                </c:pt>
                <c:pt idx="22">
                  <c:v>712110</c:v>
                </c:pt>
                <c:pt idx="23">
                  <c:v>716760</c:v>
                </c:pt>
                <c:pt idx="24">
                  <c:v>717210</c:v>
                </c:pt>
                <c:pt idx="25">
                  <c:v>727090</c:v>
                </c:pt>
                <c:pt idx="26">
                  <c:v>721720</c:v>
                </c:pt>
                <c:pt idx="27">
                  <c:v>720850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BB-49AF-8FC2-3FC4D8D05C46}"/>
            </c:ext>
          </c:extLst>
        </c:ser>
        <c:ser>
          <c:idx val="1"/>
          <c:order val="1"/>
          <c:tx>
            <c:strRef>
              <c:f>'after 1 year'!$D$3</c:f>
              <c:strCache>
                <c:ptCount val="1"/>
                <c:pt idx="0">
                  <c:v>Value 1 Year later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'after 1 year'!$B$6:$B$33</c:f>
              <c:numCache>
                <c:formatCode>mmm\-yy</c:formatCode>
                <c:ptCount val="28"/>
                <c:pt idx="0">
                  <c:v>37135</c:v>
                </c:pt>
                <c:pt idx="1">
                  <c:v>37226</c:v>
                </c:pt>
                <c:pt idx="2">
                  <c:v>37316</c:v>
                </c:pt>
                <c:pt idx="3">
                  <c:v>37408</c:v>
                </c:pt>
                <c:pt idx="4">
                  <c:v>37500</c:v>
                </c:pt>
                <c:pt idx="5">
                  <c:v>37591</c:v>
                </c:pt>
                <c:pt idx="6">
                  <c:v>37681</c:v>
                </c:pt>
                <c:pt idx="7">
                  <c:v>37773</c:v>
                </c:pt>
                <c:pt idx="8">
                  <c:v>37865</c:v>
                </c:pt>
                <c:pt idx="9">
                  <c:v>37956</c:v>
                </c:pt>
                <c:pt idx="10">
                  <c:v>38047</c:v>
                </c:pt>
                <c:pt idx="11">
                  <c:v>38139</c:v>
                </c:pt>
                <c:pt idx="12">
                  <c:v>38231</c:v>
                </c:pt>
                <c:pt idx="13">
                  <c:v>38322</c:v>
                </c:pt>
                <c:pt idx="14">
                  <c:v>38412</c:v>
                </c:pt>
                <c:pt idx="15">
                  <c:v>38504</c:v>
                </c:pt>
                <c:pt idx="16">
                  <c:v>38596</c:v>
                </c:pt>
                <c:pt idx="17">
                  <c:v>38687</c:v>
                </c:pt>
                <c:pt idx="18">
                  <c:v>38777</c:v>
                </c:pt>
                <c:pt idx="19">
                  <c:v>38869</c:v>
                </c:pt>
                <c:pt idx="20">
                  <c:v>38961</c:v>
                </c:pt>
                <c:pt idx="21">
                  <c:v>39052</c:v>
                </c:pt>
                <c:pt idx="22">
                  <c:v>39142</c:v>
                </c:pt>
                <c:pt idx="23">
                  <c:v>39234</c:v>
                </c:pt>
                <c:pt idx="24">
                  <c:v>39326</c:v>
                </c:pt>
                <c:pt idx="25">
                  <c:v>39417</c:v>
                </c:pt>
                <c:pt idx="26">
                  <c:v>39508</c:v>
                </c:pt>
                <c:pt idx="27">
                  <c:v>39600</c:v>
                </c:pt>
              </c:numCache>
            </c:numRef>
          </c:cat>
          <c:val>
            <c:numRef>
              <c:f>'after 1 year'!$D$6:$D$33</c:f>
              <c:numCache>
                <c:formatCode>0</c:formatCode>
                <c:ptCount val="28"/>
                <c:pt idx="0">
                  <c:v>650150</c:v>
                </c:pt>
                <c:pt idx="1">
                  <c:v>658690</c:v>
                </c:pt>
                <c:pt idx="2">
                  <c:v>660270</c:v>
                </c:pt>
                <c:pt idx="3">
                  <c:v>661960</c:v>
                </c:pt>
                <c:pt idx="4">
                  <c:v>661540</c:v>
                </c:pt>
                <c:pt idx="5">
                  <c:v>672060</c:v>
                </c:pt>
                <c:pt idx="6">
                  <c:v>666590</c:v>
                </c:pt>
                <c:pt idx="7">
                  <c:v>669160</c:v>
                </c:pt>
                <c:pt idx="8">
                  <c:v>670600</c:v>
                </c:pt>
                <c:pt idx="9">
                  <c:v>681530</c:v>
                </c:pt>
                <c:pt idx="10">
                  <c:v>678310</c:v>
                </c:pt>
                <c:pt idx="11">
                  <c:v>677720</c:v>
                </c:pt>
                <c:pt idx="12">
                  <c:v>681040</c:v>
                </c:pt>
                <c:pt idx="13">
                  <c:v>691520</c:v>
                </c:pt>
                <c:pt idx="14">
                  <c:v>692290</c:v>
                </c:pt>
                <c:pt idx="15">
                  <c:v>691850</c:v>
                </c:pt>
                <c:pt idx="16">
                  <c:v>693280</c:v>
                </c:pt>
                <c:pt idx="17">
                  <c:v>702730</c:v>
                </c:pt>
                <c:pt idx="18">
                  <c:v>705220</c:v>
                </c:pt>
                <c:pt idx="19">
                  <c:v>704310</c:v>
                </c:pt>
                <c:pt idx="20">
                  <c:v>705210</c:v>
                </c:pt>
                <c:pt idx="21">
                  <c:v>713630</c:v>
                </c:pt>
                <c:pt idx="22">
                  <c:v>711170</c:v>
                </c:pt>
                <c:pt idx="23">
                  <c:v>716170</c:v>
                </c:pt>
                <c:pt idx="24">
                  <c:v>719240</c:v>
                </c:pt>
                <c:pt idx="25">
                  <c:v>729350</c:v>
                </c:pt>
                <c:pt idx="26">
                  <c:v>733150</c:v>
                </c:pt>
                <c:pt idx="27">
                  <c:v>733090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B-49AF-8FC2-3FC4D8D05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321752"/>
        <c:axId val="823328416"/>
      </c:lineChart>
      <c:dateAx>
        <c:axId val="8233217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32841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823328416"/>
        <c:scaling>
          <c:orientation val="minMax"/>
          <c:max val="740000"/>
          <c:min val="640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321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310880829015537"/>
          <c:y val="0.17176870748299464"/>
          <c:w val="0.81554404145077763"/>
          <c:h val="0.222789115646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Chart to compare first estimate with value 3 years later 
</a:t>
            </a:r>
          </a:p>
        </c:rich>
      </c:tx>
      <c:layout>
        <c:manualLayout>
          <c:xMode val="edge"/>
          <c:yMode val="edge"/>
          <c:x val="0.31813471502590845"/>
          <c:y val="2.0408163265306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461851298242259E-2"/>
          <c:y val="0.13775513929121488"/>
          <c:w val="0.81693971538917309"/>
          <c:h val="0.7363945578231326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'after 3 years'!$E$3:$E$5</c:f>
              <c:strCache>
                <c:ptCount val="3"/>
                <c:pt idx="0">
                  <c:v>Revision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'after 3 years'!$B$10:$B$86</c:f>
              <c:numCache>
                <c:formatCode>mmm\-yy</c:formatCode>
                <c:ptCount val="77"/>
                <c:pt idx="0">
                  <c:v>37500</c:v>
                </c:pt>
                <c:pt idx="1">
                  <c:v>37591</c:v>
                </c:pt>
                <c:pt idx="2">
                  <c:v>37681</c:v>
                </c:pt>
                <c:pt idx="3">
                  <c:v>37773</c:v>
                </c:pt>
                <c:pt idx="4">
                  <c:v>37865</c:v>
                </c:pt>
                <c:pt idx="5">
                  <c:v>37956</c:v>
                </c:pt>
                <c:pt idx="6">
                  <c:v>38047</c:v>
                </c:pt>
                <c:pt idx="7">
                  <c:v>38139</c:v>
                </c:pt>
                <c:pt idx="8">
                  <c:v>38231</c:v>
                </c:pt>
                <c:pt idx="9">
                  <c:v>38322</c:v>
                </c:pt>
                <c:pt idx="10">
                  <c:v>38412</c:v>
                </c:pt>
                <c:pt idx="11">
                  <c:v>38504</c:v>
                </c:pt>
                <c:pt idx="12">
                  <c:v>38596</c:v>
                </c:pt>
                <c:pt idx="13">
                  <c:v>38687</c:v>
                </c:pt>
                <c:pt idx="14">
                  <c:v>38777</c:v>
                </c:pt>
                <c:pt idx="15">
                  <c:v>38869</c:v>
                </c:pt>
                <c:pt idx="16">
                  <c:v>38961</c:v>
                </c:pt>
                <c:pt idx="17">
                  <c:v>39052</c:v>
                </c:pt>
                <c:pt idx="18">
                  <c:v>39142</c:v>
                </c:pt>
                <c:pt idx="19">
                  <c:v>39234</c:v>
                </c:pt>
                <c:pt idx="20">
                  <c:v>39326</c:v>
                </c:pt>
                <c:pt idx="21">
                  <c:v>39417</c:v>
                </c:pt>
                <c:pt idx="22">
                  <c:v>39508</c:v>
                </c:pt>
                <c:pt idx="23">
                  <c:v>39600</c:v>
                </c:pt>
                <c:pt idx="24">
                  <c:v>39692</c:v>
                </c:pt>
                <c:pt idx="25">
                  <c:v>39783</c:v>
                </c:pt>
                <c:pt idx="26">
                  <c:v>39873</c:v>
                </c:pt>
                <c:pt idx="27">
                  <c:v>39965</c:v>
                </c:pt>
                <c:pt idx="28">
                  <c:v>40057</c:v>
                </c:pt>
                <c:pt idx="29">
                  <c:v>40148</c:v>
                </c:pt>
                <c:pt idx="30">
                  <c:v>40238</c:v>
                </c:pt>
                <c:pt idx="31">
                  <c:v>40330</c:v>
                </c:pt>
                <c:pt idx="32">
                  <c:v>40422</c:v>
                </c:pt>
                <c:pt idx="33">
                  <c:v>40513</c:v>
                </c:pt>
                <c:pt idx="34">
                  <c:v>40603</c:v>
                </c:pt>
                <c:pt idx="35">
                  <c:v>40695</c:v>
                </c:pt>
                <c:pt idx="36">
                  <c:v>40787</c:v>
                </c:pt>
                <c:pt idx="37">
                  <c:v>40878</c:v>
                </c:pt>
                <c:pt idx="38">
                  <c:v>40969</c:v>
                </c:pt>
                <c:pt idx="39">
                  <c:v>41061</c:v>
                </c:pt>
                <c:pt idx="40">
                  <c:v>41153</c:v>
                </c:pt>
                <c:pt idx="41">
                  <c:v>41244</c:v>
                </c:pt>
                <c:pt idx="42">
                  <c:v>41334</c:v>
                </c:pt>
                <c:pt idx="43">
                  <c:v>41426</c:v>
                </c:pt>
                <c:pt idx="44">
                  <c:v>41518</c:v>
                </c:pt>
                <c:pt idx="45">
                  <c:v>41609</c:v>
                </c:pt>
                <c:pt idx="46">
                  <c:v>41699</c:v>
                </c:pt>
                <c:pt idx="47">
                  <c:v>41791</c:v>
                </c:pt>
                <c:pt idx="48">
                  <c:v>41883</c:v>
                </c:pt>
                <c:pt idx="49">
                  <c:v>41974</c:v>
                </c:pt>
                <c:pt idx="50">
                  <c:v>42064</c:v>
                </c:pt>
                <c:pt idx="51">
                  <c:v>42156</c:v>
                </c:pt>
                <c:pt idx="52">
                  <c:v>42248</c:v>
                </c:pt>
                <c:pt idx="53">
                  <c:v>42339</c:v>
                </c:pt>
                <c:pt idx="54">
                  <c:v>42430</c:v>
                </c:pt>
                <c:pt idx="55">
                  <c:v>42522</c:v>
                </c:pt>
                <c:pt idx="56">
                  <c:v>42614</c:v>
                </c:pt>
                <c:pt idx="57">
                  <c:v>42705</c:v>
                </c:pt>
                <c:pt idx="58">
                  <c:v>42795</c:v>
                </c:pt>
                <c:pt idx="59">
                  <c:v>42887</c:v>
                </c:pt>
                <c:pt idx="60">
                  <c:v>42979</c:v>
                </c:pt>
                <c:pt idx="61">
                  <c:v>43070</c:v>
                </c:pt>
                <c:pt idx="62">
                  <c:v>43160</c:v>
                </c:pt>
                <c:pt idx="63">
                  <c:v>43252</c:v>
                </c:pt>
                <c:pt idx="64">
                  <c:v>43344</c:v>
                </c:pt>
                <c:pt idx="65">
                  <c:v>43435</c:v>
                </c:pt>
                <c:pt idx="66">
                  <c:v>43525</c:v>
                </c:pt>
                <c:pt idx="67">
                  <c:v>43617</c:v>
                </c:pt>
                <c:pt idx="68">
                  <c:v>43709</c:v>
                </c:pt>
                <c:pt idx="69">
                  <c:v>43800</c:v>
                </c:pt>
                <c:pt idx="70">
                  <c:v>43891</c:v>
                </c:pt>
                <c:pt idx="71">
                  <c:v>43983</c:v>
                </c:pt>
                <c:pt idx="72">
                  <c:v>44075</c:v>
                </c:pt>
                <c:pt idx="73">
                  <c:v>44166</c:v>
                </c:pt>
                <c:pt idx="74">
                  <c:v>44256</c:v>
                </c:pt>
                <c:pt idx="75">
                  <c:v>44348</c:v>
                </c:pt>
                <c:pt idx="76">
                  <c:v>44440</c:v>
                </c:pt>
              </c:numCache>
            </c:numRef>
          </c:cat>
          <c:val>
            <c:numRef>
              <c:f>'after 3 years'!$E$10:$E$86</c:f>
              <c:numCache>
                <c:formatCode>#,##0</c:formatCode>
                <c:ptCount val="77"/>
                <c:pt idx="0">
                  <c:v>7600</c:v>
                </c:pt>
                <c:pt idx="1">
                  <c:v>9470</c:v>
                </c:pt>
                <c:pt idx="2">
                  <c:v>2060</c:v>
                </c:pt>
                <c:pt idx="3">
                  <c:v>5000</c:v>
                </c:pt>
                <c:pt idx="4">
                  <c:v>5860</c:v>
                </c:pt>
                <c:pt idx="5">
                  <c:v>4880</c:v>
                </c:pt>
                <c:pt idx="6">
                  <c:v>4000</c:v>
                </c:pt>
                <c:pt idx="7">
                  <c:v>-1470</c:v>
                </c:pt>
                <c:pt idx="8">
                  <c:v>1440</c:v>
                </c:pt>
                <c:pt idx="9">
                  <c:v>3000</c:v>
                </c:pt>
                <c:pt idx="10">
                  <c:v>4930</c:v>
                </c:pt>
                <c:pt idx="11">
                  <c:v>2760</c:v>
                </c:pt>
                <c:pt idx="12">
                  <c:v>4660</c:v>
                </c:pt>
                <c:pt idx="13">
                  <c:v>12890</c:v>
                </c:pt>
                <c:pt idx="14">
                  <c:v>10100</c:v>
                </c:pt>
                <c:pt idx="15">
                  <c:v>8880</c:v>
                </c:pt>
                <c:pt idx="16">
                  <c:v>4990</c:v>
                </c:pt>
                <c:pt idx="17">
                  <c:v>4490</c:v>
                </c:pt>
                <c:pt idx="18">
                  <c:v>2700</c:v>
                </c:pt>
                <c:pt idx="19">
                  <c:v>2830</c:v>
                </c:pt>
                <c:pt idx="20">
                  <c:v>4850</c:v>
                </c:pt>
                <c:pt idx="21">
                  <c:v>7580</c:v>
                </c:pt>
                <c:pt idx="22">
                  <c:v>10020</c:v>
                </c:pt>
                <c:pt idx="23">
                  <c:v>11290</c:v>
                </c:pt>
                <c:pt idx="24">
                  <c:v>9370</c:v>
                </c:pt>
                <c:pt idx="25">
                  <c:v>11640</c:v>
                </c:pt>
                <c:pt idx="26">
                  <c:v>290</c:v>
                </c:pt>
                <c:pt idx="27">
                  <c:v>2010</c:v>
                </c:pt>
                <c:pt idx="28">
                  <c:v>6980</c:v>
                </c:pt>
                <c:pt idx="29">
                  <c:v>11740</c:v>
                </c:pt>
                <c:pt idx="30">
                  <c:v>9000</c:v>
                </c:pt>
                <c:pt idx="31">
                  <c:v>9360</c:v>
                </c:pt>
                <c:pt idx="32">
                  <c:v>7690</c:v>
                </c:pt>
                <c:pt idx="33">
                  <c:v>8240</c:v>
                </c:pt>
                <c:pt idx="34">
                  <c:v>-4170</c:v>
                </c:pt>
                <c:pt idx="35">
                  <c:v>-2180</c:v>
                </c:pt>
                <c:pt idx="36">
                  <c:v>-1400</c:v>
                </c:pt>
                <c:pt idx="37">
                  <c:v>-2670</c:v>
                </c:pt>
                <c:pt idx="38">
                  <c:v>-1360</c:v>
                </c:pt>
                <c:pt idx="39">
                  <c:v>430</c:v>
                </c:pt>
                <c:pt idx="40">
                  <c:v>2570</c:v>
                </c:pt>
                <c:pt idx="41">
                  <c:v>2300</c:v>
                </c:pt>
                <c:pt idx="42">
                  <c:v>2500</c:v>
                </c:pt>
                <c:pt idx="43">
                  <c:v>2040</c:v>
                </c:pt>
                <c:pt idx="44">
                  <c:v>2900</c:v>
                </c:pt>
                <c:pt idx="45">
                  <c:v>-2960</c:v>
                </c:pt>
                <c:pt idx="46">
                  <c:v>-510</c:v>
                </c:pt>
                <c:pt idx="47">
                  <c:v>-1220</c:v>
                </c:pt>
                <c:pt idx="48">
                  <c:v>1710</c:v>
                </c:pt>
                <c:pt idx="49">
                  <c:v>1890</c:v>
                </c:pt>
                <c:pt idx="50">
                  <c:v>2880</c:v>
                </c:pt>
                <c:pt idx="51">
                  <c:v>-6580</c:v>
                </c:pt>
                <c:pt idx="52">
                  <c:v>2210</c:v>
                </c:pt>
                <c:pt idx="53">
                  <c:v>-1350</c:v>
                </c:pt>
                <c:pt idx="54">
                  <c:v>-1690</c:v>
                </c:pt>
                <c:pt idx="55">
                  <c:v>1840</c:v>
                </c:pt>
                <c:pt idx="56">
                  <c:v>3940</c:v>
                </c:pt>
                <c:pt idx="57">
                  <c:v>7740</c:v>
                </c:pt>
                <c:pt idx="58">
                  <c:v>-490</c:v>
                </c:pt>
                <c:pt idx="59">
                  <c:v>1340</c:v>
                </c:pt>
                <c:pt idx="60">
                  <c:v>-140</c:v>
                </c:pt>
                <c:pt idx="61">
                  <c:v>2020</c:v>
                </c:pt>
                <c:pt idx="62">
                  <c:v>-710</c:v>
                </c:pt>
                <c:pt idx="63">
                  <c:v>-20</c:v>
                </c:pt>
                <c:pt idx="64">
                  <c:v>1590</c:v>
                </c:pt>
                <c:pt idx="65">
                  <c:v>-120</c:v>
                </c:pt>
                <c:pt idx="66">
                  <c:v>-2750</c:v>
                </c:pt>
                <c:pt idx="67">
                  <c:v>-4300</c:v>
                </c:pt>
                <c:pt idx="68">
                  <c:v>-4110</c:v>
                </c:pt>
                <c:pt idx="69">
                  <c:v>-4560</c:v>
                </c:pt>
                <c:pt idx="70">
                  <c:v>-4100</c:v>
                </c:pt>
                <c:pt idx="71">
                  <c:v>-2800</c:v>
                </c:pt>
                <c:pt idx="72">
                  <c:v>-2750</c:v>
                </c:pt>
                <c:pt idx="73">
                  <c:v>-710</c:v>
                </c:pt>
                <c:pt idx="74">
                  <c:v>-2180</c:v>
                </c:pt>
                <c:pt idx="75">
                  <c:v>-2120</c:v>
                </c:pt>
                <c:pt idx="76">
                  <c:v>-1410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C-4AFB-8C1F-7E21FBEB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322144"/>
        <c:axId val="823322536"/>
      </c:barChart>
      <c:lineChart>
        <c:grouping val="standard"/>
        <c:varyColors val="0"/>
        <c:ser>
          <c:idx val="0"/>
          <c:order val="0"/>
          <c:tx>
            <c:strRef>
              <c:f>'after 3 years'!$C$3:$C$5</c:f>
              <c:strCache>
                <c:ptCount val="3"/>
                <c:pt idx="0">
                  <c:v>First Estimate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'after 3 years'!$B$10:$B$86</c:f>
              <c:numCache>
                <c:formatCode>mmm\-yy</c:formatCode>
                <c:ptCount val="77"/>
                <c:pt idx="0">
                  <c:v>37500</c:v>
                </c:pt>
                <c:pt idx="1">
                  <c:v>37591</c:v>
                </c:pt>
                <c:pt idx="2">
                  <c:v>37681</c:v>
                </c:pt>
                <c:pt idx="3">
                  <c:v>37773</c:v>
                </c:pt>
                <c:pt idx="4">
                  <c:v>37865</c:v>
                </c:pt>
                <c:pt idx="5">
                  <c:v>37956</c:v>
                </c:pt>
                <c:pt idx="6">
                  <c:v>38047</c:v>
                </c:pt>
                <c:pt idx="7">
                  <c:v>38139</c:v>
                </c:pt>
                <c:pt idx="8">
                  <c:v>38231</c:v>
                </c:pt>
                <c:pt idx="9">
                  <c:v>38322</c:v>
                </c:pt>
                <c:pt idx="10">
                  <c:v>38412</c:v>
                </c:pt>
                <c:pt idx="11">
                  <c:v>38504</c:v>
                </c:pt>
                <c:pt idx="12">
                  <c:v>38596</c:v>
                </c:pt>
                <c:pt idx="13">
                  <c:v>38687</c:v>
                </c:pt>
                <c:pt idx="14">
                  <c:v>38777</c:v>
                </c:pt>
                <c:pt idx="15">
                  <c:v>38869</c:v>
                </c:pt>
                <c:pt idx="16">
                  <c:v>38961</c:v>
                </c:pt>
                <c:pt idx="17">
                  <c:v>39052</c:v>
                </c:pt>
                <c:pt idx="18">
                  <c:v>39142</c:v>
                </c:pt>
                <c:pt idx="19">
                  <c:v>39234</c:v>
                </c:pt>
                <c:pt idx="20">
                  <c:v>39326</c:v>
                </c:pt>
                <c:pt idx="21">
                  <c:v>39417</c:v>
                </c:pt>
                <c:pt idx="22">
                  <c:v>39508</c:v>
                </c:pt>
                <c:pt idx="23">
                  <c:v>39600</c:v>
                </c:pt>
                <c:pt idx="24">
                  <c:v>39692</c:v>
                </c:pt>
                <c:pt idx="25">
                  <c:v>39783</c:v>
                </c:pt>
                <c:pt idx="26">
                  <c:v>39873</c:v>
                </c:pt>
                <c:pt idx="27">
                  <c:v>39965</c:v>
                </c:pt>
                <c:pt idx="28">
                  <c:v>40057</c:v>
                </c:pt>
                <c:pt idx="29">
                  <c:v>40148</c:v>
                </c:pt>
                <c:pt idx="30">
                  <c:v>40238</c:v>
                </c:pt>
                <c:pt idx="31">
                  <c:v>40330</c:v>
                </c:pt>
                <c:pt idx="32">
                  <c:v>40422</c:v>
                </c:pt>
                <c:pt idx="33">
                  <c:v>40513</c:v>
                </c:pt>
                <c:pt idx="34">
                  <c:v>40603</c:v>
                </c:pt>
                <c:pt idx="35">
                  <c:v>40695</c:v>
                </c:pt>
                <c:pt idx="36">
                  <c:v>40787</c:v>
                </c:pt>
                <c:pt idx="37">
                  <c:v>40878</c:v>
                </c:pt>
                <c:pt idx="38">
                  <c:v>40969</c:v>
                </c:pt>
                <c:pt idx="39">
                  <c:v>41061</c:v>
                </c:pt>
                <c:pt idx="40">
                  <c:v>41153</c:v>
                </c:pt>
                <c:pt idx="41">
                  <c:v>41244</c:v>
                </c:pt>
                <c:pt idx="42">
                  <c:v>41334</c:v>
                </c:pt>
                <c:pt idx="43">
                  <c:v>41426</c:v>
                </c:pt>
                <c:pt idx="44">
                  <c:v>41518</c:v>
                </c:pt>
                <c:pt idx="45">
                  <c:v>41609</c:v>
                </c:pt>
                <c:pt idx="46">
                  <c:v>41699</c:v>
                </c:pt>
                <c:pt idx="47">
                  <c:v>41791</c:v>
                </c:pt>
                <c:pt idx="48">
                  <c:v>41883</c:v>
                </c:pt>
                <c:pt idx="49">
                  <c:v>41974</c:v>
                </c:pt>
                <c:pt idx="50">
                  <c:v>42064</c:v>
                </c:pt>
                <c:pt idx="51">
                  <c:v>42156</c:v>
                </c:pt>
                <c:pt idx="52">
                  <c:v>42248</c:v>
                </c:pt>
                <c:pt idx="53">
                  <c:v>42339</c:v>
                </c:pt>
                <c:pt idx="54">
                  <c:v>42430</c:v>
                </c:pt>
                <c:pt idx="55">
                  <c:v>42522</c:v>
                </c:pt>
                <c:pt idx="56">
                  <c:v>42614</c:v>
                </c:pt>
                <c:pt idx="57">
                  <c:v>42705</c:v>
                </c:pt>
                <c:pt idx="58">
                  <c:v>42795</c:v>
                </c:pt>
                <c:pt idx="59">
                  <c:v>42887</c:v>
                </c:pt>
                <c:pt idx="60">
                  <c:v>42979</c:v>
                </c:pt>
                <c:pt idx="61">
                  <c:v>43070</c:v>
                </c:pt>
                <c:pt idx="62">
                  <c:v>43160</c:v>
                </c:pt>
                <c:pt idx="63">
                  <c:v>43252</c:v>
                </c:pt>
                <c:pt idx="64">
                  <c:v>43344</c:v>
                </c:pt>
                <c:pt idx="65">
                  <c:v>43435</c:v>
                </c:pt>
                <c:pt idx="66">
                  <c:v>43525</c:v>
                </c:pt>
                <c:pt idx="67">
                  <c:v>43617</c:v>
                </c:pt>
                <c:pt idx="68">
                  <c:v>43709</c:v>
                </c:pt>
                <c:pt idx="69">
                  <c:v>43800</c:v>
                </c:pt>
                <c:pt idx="70">
                  <c:v>43891</c:v>
                </c:pt>
                <c:pt idx="71">
                  <c:v>43983</c:v>
                </c:pt>
                <c:pt idx="72">
                  <c:v>44075</c:v>
                </c:pt>
                <c:pt idx="73">
                  <c:v>44166</c:v>
                </c:pt>
                <c:pt idx="74">
                  <c:v>44256</c:v>
                </c:pt>
                <c:pt idx="75">
                  <c:v>44348</c:v>
                </c:pt>
                <c:pt idx="76">
                  <c:v>44440</c:v>
                </c:pt>
              </c:numCache>
            </c:numRef>
          </c:cat>
          <c:val>
            <c:numRef>
              <c:f>'after 3 years'!$C$10:$C$86</c:f>
              <c:numCache>
                <c:formatCode>#,##0</c:formatCode>
                <c:ptCount val="77"/>
                <c:pt idx="0">
                  <c:v>657000</c:v>
                </c:pt>
                <c:pt idx="1">
                  <c:v>665780</c:v>
                </c:pt>
                <c:pt idx="2">
                  <c:v>666870</c:v>
                </c:pt>
                <c:pt idx="3">
                  <c:v>667610</c:v>
                </c:pt>
                <c:pt idx="4">
                  <c:v>667050</c:v>
                </c:pt>
                <c:pt idx="5">
                  <c:v>677970</c:v>
                </c:pt>
                <c:pt idx="6">
                  <c:v>676530</c:v>
                </c:pt>
                <c:pt idx="7">
                  <c:v>681370</c:v>
                </c:pt>
                <c:pt idx="8">
                  <c:v>682490</c:v>
                </c:pt>
                <c:pt idx="9">
                  <c:v>692650</c:v>
                </c:pt>
                <c:pt idx="10">
                  <c:v>691160</c:v>
                </c:pt>
                <c:pt idx="11">
                  <c:v>691600</c:v>
                </c:pt>
                <c:pt idx="12">
                  <c:v>690750</c:v>
                </c:pt>
                <c:pt idx="13">
                  <c:v>696000</c:v>
                </c:pt>
                <c:pt idx="14">
                  <c:v>695900</c:v>
                </c:pt>
                <c:pt idx="15">
                  <c:v>696550</c:v>
                </c:pt>
                <c:pt idx="16">
                  <c:v>701820</c:v>
                </c:pt>
                <c:pt idx="17">
                  <c:v>713500</c:v>
                </c:pt>
                <c:pt idx="18">
                  <c:v>712110</c:v>
                </c:pt>
                <c:pt idx="19">
                  <c:v>716760</c:v>
                </c:pt>
                <c:pt idx="20">
                  <c:v>717210</c:v>
                </c:pt>
                <c:pt idx="21">
                  <c:v>727090</c:v>
                </c:pt>
                <c:pt idx="22">
                  <c:v>721720</c:v>
                </c:pt>
                <c:pt idx="23">
                  <c:v>720850</c:v>
                </c:pt>
                <c:pt idx="24">
                  <c:v>714680</c:v>
                </c:pt>
                <c:pt idx="25">
                  <c:v>714950</c:v>
                </c:pt>
                <c:pt idx="26">
                  <c:v>713920</c:v>
                </c:pt>
                <c:pt idx="27">
                  <c:v>707750</c:v>
                </c:pt>
                <c:pt idx="28">
                  <c:v>697870</c:v>
                </c:pt>
                <c:pt idx="29">
                  <c:v>704590</c:v>
                </c:pt>
                <c:pt idx="30">
                  <c:v>699450</c:v>
                </c:pt>
                <c:pt idx="31">
                  <c:v>697950</c:v>
                </c:pt>
                <c:pt idx="32">
                  <c:v>694130</c:v>
                </c:pt>
                <c:pt idx="33">
                  <c:v>697520</c:v>
                </c:pt>
                <c:pt idx="34">
                  <c:v>702870</c:v>
                </c:pt>
                <c:pt idx="35">
                  <c:v>698890</c:v>
                </c:pt>
                <c:pt idx="36">
                  <c:v>694480</c:v>
                </c:pt>
                <c:pt idx="37">
                  <c:v>699020</c:v>
                </c:pt>
                <c:pt idx="38">
                  <c:v>691490</c:v>
                </c:pt>
                <c:pt idx="39">
                  <c:v>692730</c:v>
                </c:pt>
                <c:pt idx="40">
                  <c:v>689790</c:v>
                </c:pt>
                <c:pt idx="41">
                  <c:v>697850</c:v>
                </c:pt>
                <c:pt idx="42">
                  <c:v>692160</c:v>
                </c:pt>
                <c:pt idx="43">
                  <c:v>698090</c:v>
                </c:pt>
                <c:pt idx="44">
                  <c:v>700710</c:v>
                </c:pt>
                <c:pt idx="45">
                  <c:v>711910</c:v>
                </c:pt>
                <c:pt idx="46">
                  <c:v>709710</c:v>
                </c:pt>
                <c:pt idx="47">
                  <c:v>711920</c:v>
                </c:pt>
                <c:pt idx="48">
                  <c:v>717820</c:v>
                </c:pt>
                <c:pt idx="49">
                  <c:v>723670</c:v>
                </c:pt>
                <c:pt idx="50">
                  <c:v>719030</c:v>
                </c:pt>
                <c:pt idx="51">
                  <c:v>734160</c:v>
                </c:pt>
                <c:pt idx="52">
                  <c:v>726720</c:v>
                </c:pt>
                <c:pt idx="53">
                  <c:v>735230</c:v>
                </c:pt>
                <c:pt idx="54">
                  <c:v>731280</c:v>
                </c:pt>
                <c:pt idx="55">
                  <c:v>733020</c:v>
                </c:pt>
                <c:pt idx="56">
                  <c:v>729530</c:v>
                </c:pt>
                <c:pt idx="57">
                  <c:v>736790</c:v>
                </c:pt>
                <c:pt idx="58">
                  <c:v>743620</c:v>
                </c:pt>
                <c:pt idx="59">
                  <c:v>749510</c:v>
                </c:pt>
                <c:pt idx="60">
                  <c:v>748770</c:v>
                </c:pt>
                <c:pt idx="61">
                  <c:v>761840</c:v>
                </c:pt>
                <c:pt idx="62">
                  <c:v>761810</c:v>
                </c:pt>
                <c:pt idx="63">
                  <c:v>765510</c:v>
                </c:pt>
                <c:pt idx="64">
                  <c:v>762360</c:v>
                </c:pt>
                <c:pt idx="65">
                  <c:v>778350</c:v>
                </c:pt>
                <c:pt idx="66">
                  <c:v>776740</c:v>
                </c:pt>
                <c:pt idx="67">
                  <c:v>779440</c:v>
                </c:pt>
                <c:pt idx="68">
                  <c:v>779470</c:v>
                </c:pt>
                <c:pt idx="69">
                  <c:v>788960</c:v>
                </c:pt>
                <c:pt idx="70">
                  <c:v>782050</c:v>
                </c:pt>
                <c:pt idx="71">
                  <c:v>779470</c:v>
                </c:pt>
                <c:pt idx="72">
                  <c:v>771230</c:v>
                </c:pt>
                <c:pt idx="73">
                  <c:v>775100</c:v>
                </c:pt>
                <c:pt idx="74">
                  <c:v>770890</c:v>
                </c:pt>
                <c:pt idx="75">
                  <c:v>771870</c:v>
                </c:pt>
                <c:pt idx="76">
                  <c:v>776730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2C-4AFB-8C1F-7E21FBEB9C16}"/>
            </c:ext>
          </c:extLst>
        </c:ser>
        <c:ser>
          <c:idx val="1"/>
          <c:order val="2"/>
          <c:tx>
            <c:strRef>
              <c:f>'after 3 years'!$D$3:$D$5</c:f>
              <c:strCache>
                <c:ptCount val="3"/>
                <c:pt idx="0">
                  <c:v>Value 3 years later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'after 3 years'!$B$10:$B$86</c:f>
              <c:numCache>
                <c:formatCode>mmm\-yy</c:formatCode>
                <c:ptCount val="77"/>
                <c:pt idx="0">
                  <c:v>37500</c:v>
                </c:pt>
                <c:pt idx="1">
                  <c:v>37591</c:v>
                </c:pt>
                <c:pt idx="2">
                  <c:v>37681</c:v>
                </c:pt>
                <c:pt idx="3">
                  <c:v>37773</c:v>
                </c:pt>
                <c:pt idx="4">
                  <c:v>37865</c:v>
                </c:pt>
                <c:pt idx="5">
                  <c:v>37956</c:v>
                </c:pt>
                <c:pt idx="6">
                  <c:v>38047</c:v>
                </c:pt>
                <c:pt idx="7">
                  <c:v>38139</c:v>
                </c:pt>
                <c:pt idx="8">
                  <c:v>38231</c:v>
                </c:pt>
                <c:pt idx="9">
                  <c:v>38322</c:v>
                </c:pt>
                <c:pt idx="10">
                  <c:v>38412</c:v>
                </c:pt>
                <c:pt idx="11">
                  <c:v>38504</c:v>
                </c:pt>
                <c:pt idx="12">
                  <c:v>38596</c:v>
                </c:pt>
                <c:pt idx="13">
                  <c:v>38687</c:v>
                </c:pt>
                <c:pt idx="14">
                  <c:v>38777</c:v>
                </c:pt>
                <c:pt idx="15">
                  <c:v>38869</c:v>
                </c:pt>
                <c:pt idx="16">
                  <c:v>38961</c:v>
                </c:pt>
                <c:pt idx="17">
                  <c:v>39052</c:v>
                </c:pt>
                <c:pt idx="18">
                  <c:v>39142</c:v>
                </c:pt>
                <c:pt idx="19">
                  <c:v>39234</c:v>
                </c:pt>
                <c:pt idx="20">
                  <c:v>39326</c:v>
                </c:pt>
                <c:pt idx="21">
                  <c:v>39417</c:v>
                </c:pt>
                <c:pt idx="22">
                  <c:v>39508</c:v>
                </c:pt>
                <c:pt idx="23">
                  <c:v>39600</c:v>
                </c:pt>
                <c:pt idx="24">
                  <c:v>39692</c:v>
                </c:pt>
                <c:pt idx="25">
                  <c:v>39783</c:v>
                </c:pt>
                <c:pt idx="26">
                  <c:v>39873</c:v>
                </c:pt>
                <c:pt idx="27">
                  <c:v>39965</c:v>
                </c:pt>
                <c:pt idx="28">
                  <c:v>40057</c:v>
                </c:pt>
                <c:pt idx="29">
                  <c:v>40148</c:v>
                </c:pt>
                <c:pt idx="30">
                  <c:v>40238</c:v>
                </c:pt>
                <c:pt idx="31">
                  <c:v>40330</c:v>
                </c:pt>
                <c:pt idx="32">
                  <c:v>40422</c:v>
                </c:pt>
                <c:pt idx="33">
                  <c:v>40513</c:v>
                </c:pt>
                <c:pt idx="34">
                  <c:v>40603</c:v>
                </c:pt>
                <c:pt idx="35">
                  <c:v>40695</c:v>
                </c:pt>
                <c:pt idx="36">
                  <c:v>40787</c:v>
                </c:pt>
                <c:pt idx="37">
                  <c:v>40878</c:v>
                </c:pt>
                <c:pt idx="38">
                  <c:v>40969</c:v>
                </c:pt>
                <c:pt idx="39">
                  <c:v>41061</c:v>
                </c:pt>
                <c:pt idx="40">
                  <c:v>41153</c:v>
                </c:pt>
                <c:pt idx="41">
                  <c:v>41244</c:v>
                </c:pt>
                <c:pt idx="42">
                  <c:v>41334</c:v>
                </c:pt>
                <c:pt idx="43">
                  <c:v>41426</c:v>
                </c:pt>
                <c:pt idx="44">
                  <c:v>41518</c:v>
                </c:pt>
                <c:pt idx="45">
                  <c:v>41609</c:v>
                </c:pt>
                <c:pt idx="46">
                  <c:v>41699</c:v>
                </c:pt>
                <c:pt idx="47">
                  <c:v>41791</c:v>
                </c:pt>
                <c:pt idx="48">
                  <c:v>41883</c:v>
                </c:pt>
                <c:pt idx="49">
                  <c:v>41974</c:v>
                </c:pt>
                <c:pt idx="50">
                  <c:v>42064</c:v>
                </c:pt>
                <c:pt idx="51">
                  <c:v>42156</c:v>
                </c:pt>
                <c:pt idx="52">
                  <c:v>42248</c:v>
                </c:pt>
                <c:pt idx="53">
                  <c:v>42339</c:v>
                </c:pt>
                <c:pt idx="54">
                  <c:v>42430</c:v>
                </c:pt>
                <c:pt idx="55">
                  <c:v>42522</c:v>
                </c:pt>
                <c:pt idx="56">
                  <c:v>42614</c:v>
                </c:pt>
                <c:pt idx="57">
                  <c:v>42705</c:v>
                </c:pt>
                <c:pt idx="58">
                  <c:v>42795</c:v>
                </c:pt>
                <c:pt idx="59">
                  <c:v>42887</c:v>
                </c:pt>
                <c:pt idx="60">
                  <c:v>42979</c:v>
                </c:pt>
                <c:pt idx="61">
                  <c:v>43070</c:v>
                </c:pt>
                <c:pt idx="62">
                  <c:v>43160</c:v>
                </c:pt>
                <c:pt idx="63">
                  <c:v>43252</c:v>
                </c:pt>
                <c:pt idx="64">
                  <c:v>43344</c:v>
                </c:pt>
                <c:pt idx="65">
                  <c:v>43435</c:v>
                </c:pt>
                <c:pt idx="66">
                  <c:v>43525</c:v>
                </c:pt>
                <c:pt idx="67">
                  <c:v>43617</c:v>
                </c:pt>
                <c:pt idx="68">
                  <c:v>43709</c:v>
                </c:pt>
                <c:pt idx="69">
                  <c:v>43800</c:v>
                </c:pt>
                <c:pt idx="70">
                  <c:v>43891</c:v>
                </c:pt>
                <c:pt idx="71">
                  <c:v>43983</c:v>
                </c:pt>
                <c:pt idx="72">
                  <c:v>44075</c:v>
                </c:pt>
                <c:pt idx="73">
                  <c:v>44166</c:v>
                </c:pt>
                <c:pt idx="74">
                  <c:v>44256</c:v>
                </c:pt>
                <c:pt idx="75">
                  <c:v>44348</c:v>
                </c:pt>
                <c:pt idx="76">
                  <c:v>44440</c:v>
                </c:pt>
              </c:numCache>
            </c:numRef>
          </c:cat>
          <c:val>
            <c:numRef>
              <c:f>'after 3 years'!$D$10:$D$86</c:f>
              <c:numCache>
                <c:formatCode>#,##0</c:formatCode>
                <c:ptCount val="77"/>
                <c:pt idx="0">
                  <c:v>664600</c:v>
                </c:pt>
                <c:pt idx="1">
                  <c:v>675250</c:v>
                </c:pt>
                <c:pt idx="2">
                  <c:v>668930</c:v>
                </c:pt>
                <c:pt idx="3">
                  <c:v>672610</c:v>
                </c:pt>
                <c:pt idx="4">
                  <c:v>672910</c:v>
                </c:pt>
                <c:pt idx="5">
                  <c:v>682850</c:v>
                </c:pt>
                <c:pt idx="6">
                  <c:v>680530</c:v>
                </c:pt>
                <c:pt idx="7">
                  <c:v>679900</c:v>
                </c:pt>
                <c:pt idx="8">
                  <c:v>683930</c:v>
                </c:pt>
                <c:pt idx="9">
                  <c:v>695650</c:v>
                </c:pt>
                <c:pt idx="10">
                  <c:v>696090</c:v>
                </c:pt>
                <c:pt idx="11">
                  <c:v>694360</c:v>
                </c:pt>
                <c:pt idx="12">
                  <c:v>695410</c:v>
                </c:pt>
                <c:pt idx="13">
                  <c:v>708890</c:v>
                </c:pt>
                <c:pt idx="14">
                  <c:v>706000</c:v>
                </c:pt>
                <c:pt idx="15">
                  <c:v>705430</c:v>
                </c:pt>
                <c:pt idx="16">
                  <c:v>706810</c:v>
                </c:pt>
                <c:pt idx="17">
                  <c:v>717990</c:v>
                </c:pt>
                <c:pt idx="18">
                  <c:v>714810</c:v>
                </c:pt>
                <c:pt idx="19">
                  <c:v>719590</c:v>
                </c:pt>
                <c:pt idx="20">
                  <c:v>722060</c:v>
                </c:pt>
                <c:pt idx="21">
                  <c:v>734670</c:v>
                </c:pt>
                <c:pt idx="22">
                  <c:v>731740</c:v>
                </c:pt>
                <c:pt idx="23">
                  <c:v>732140</c:v>
                </c:pt>
                <c:pt idx="24">
                  <c:v>724050</c:v>
                </c:pt>
                <c:pt idx="25">
                  <c:v>726590</c:v>
                </c:pt>
                <c:pt idx="26">
                  <c:v>714210</c:v>
                </c:pt>
                <c:pt idx="27">
                  <c:v>709760</c:v>
                </c:pt>
                <c:pt idx="28">
                  <c:v>704850</c:v>
                </c:pt>
                <c:pt idx="29">
                  <c:v>716330</c:v>
                </c:pt>
                <c:pt idx="30">
                  <c:v>708450</c:v>
                </c:pt>
                <c:pt idx="31">
                  <c:v>707310</c:v>
                </c:pt>
                <c:pt idx="32">
                  <c:v>701820</c:v>
                </c:pt>
                <c:pt idx="33">
                  <c:v>705760</c:v>
                </c:pt>
                <c:pt idx="34">
                  <c:v>698700</c:v>
                </c:pt>
                <c:pt idx="35">
                  <c:v>696710</c:v>
                </c:pt>
                <c:pt idx="36">
                  <c:v>693080</c:v>
                </c:pt>
                <c:pt idx="37">
                  <c:v>696350</c:v>
                </c:pt>
                <c:pt idx="38">
                  <c:v>690130</c:v>
                </c:pt>
                <c:pt idx="39">
                  <c:v>693160</c:v>
                </c:pt>
                <c:pt idx="40">
                  <c:v>692360</c:v>
                </c:pt>
                <c:pt idx="41">
                  <c:v>700150</c:v>
                </c:pt>
                <c:pt idx="42">
                  <c:v>694660</c:v>
                </c:pt>
                <c:pt idx="43">
                  <c:v>700130</c:v>
                </c:pt>
                <c:pt idx="44">
                  <c:v>703610</c:v>
                </c:pt>
                <c:pt idx="45">
                  <c:v>708950</c:v>
                </c:pt>
                <c:pt idx="46">
                  <c:v>709200</c:v>
                </c:pt>
                <c:pt idx="47">
                  <c:v>710700</c:v>
                </c:pt>
                <c:pt idx="48">
                  <c:v>719530</c:v>
                </c:pt>
                <c:pt idx="49">
                  <c:v>725560</c:v>
                </c:pt>
                <c:pt idx="50">
                  <c:v>721910</c:v>
                </c:pt>
                <c:pt idx="51">
                  <c:v>727580</c:v>
                </c:pt>
                <c:pt idx="52">
                  <c:v>728930</c:v>
                </c:pt>
                <c:pt idx="53">
                  <c:v>733880</c:v>
                </c:pt>
                <c:pt idx="54">
                  <c:v>729590</c:v>
                </c:pt>
                <c:pt idx="55">
                  <c:v>734860</c:v>
                </c:pt>
                <c:pt idx="56">
                  <c:v>733470</c:v>
                </c:pt>
                <c:pt idx="57">
                  <c:v>744530</c:v>
                </c:pt>
                <c:pt idx="58">
                  <c:v>743130</c:v>
                </c:pt>
                <c:pt idx="59">
                  <c:v>750850</c:v>
                </c:pt>
                <c:pt idx="60">
                  <c:v>748630</c:v>
                </c:pt>
                <c:pt idx="61">
                  <c:v>763860</c:v>
                </c:pt>
                <c:pt idx="62">
                  <c:v>761100</c:v>
                </c:pt>
                <c:pt idx="63">
                  <c:v>765490</c:v>
                </c:pt>
                <c:pt idx="64">
                  <c:v>763950</c:v>
                </c:pt>
                <c:pt idx="65">
                  <c:v>778230</c:v>
                </c:pt>
                <c:pt idx="66">
                  <c:v>773990</c:v>
                </c:pt>
                <c:pt idx="67">
                  <c:v>775140</c:v>
                </c:pt>
                <c:pt idx="68">
                  <c:v>775360</c:v>
                </c:pt>
                <c:pt idx="69">
                  <c:v>784400</c:v>
                </c:pt>
                <c:pt idx="70">
                  <c:v>777950</c:v>
                </c:pt>
                <c:pt idx="71">
                  <c:v>776670</c:v>
                </c:pt>
                <c:pt idx="72">
                  <c:v>768480</c:v>
                </c:pt>
                <c:pt idx="73">
                  <c:v>774390</c:v>
                </c:pt>
                <c:pt idx="74">
                  <c:v>768710</c:v>
                </c:pt>
                <c:pt idx="75">
                  <c:v>769750</c:v>
                </c:pt>
                <c:pt idx="76">
                  <c:v>775320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2C-4AFB-8C1F-7E21FBEB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322928"/>
        <c:axId val="823326064"/>
      </c:lineChart>
      <c:dateAx>
        <c:axId val="823322144"/>
        <c:scaling>
          <c:orientation val="minMax"/>
          <c:max val="44440"/>
          <c:min val="38961"/>
        </c:scaling>
        <c:delete val="0"/>
        <c:axPos val="b"/>
        <c:numFmt formatCode="mmm\-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32253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823322536"/>
        <c:scaling>
          <c:orientation val="minMax"/>
          <c:max val="50000"/>
          <c:min val="-7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Revisions</a:t>
                </a:r>
              </a:p>
            </c:rich>
          </c:tx>
          <c:layout>
            <c:manualLayout>
              <c:xMode val="edge"/>
              <c:yMode val="edge"/>
              <c:x val="8.2901554404145039E-3"/>
              <c:y val="0.471088435374153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322144"/>
        <c:crosses val="autoZero"/>
        <c:crossBetween val="midCat"/>
      </c:valAx>
      <c:dateAx>
        <c:axId val="82332292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823326064"/>
        <c:crosses val="autoZero"/>
        <c:auto val="0"/>
        <c:lblOffset val="100"/>
        <c:baseTimeUnit val="months"/>
      </c:dateAx>
      <c:valAx>
        <c:axId val="8233260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First estimate - value 3 years later</a:t>
                </a:r>
              </a:p>
            </c:rich>
          </c:tx>
          <c:layout>
            <c:manualLayout>
              <c:xMode val="edge"/>
              <c:yMode val="edge"/>
              <c:x val="0.97890632336935135"/>
              <c:y val="0.313017482984118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322928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18756476683937909"/>
          <c:y val="8.3333333333333343E-2"/>
          <c:w val="0.61243523316062265"/>
          <c:h val="5.10204081632652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1"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Chart3"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4"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7</xdr:row>
      <xdr:rowOff>123825</xdr:rowOff>
    </xdr:from>
    <xdr:to>
      <xdr:col>11</xdr:col>
      <xdr:colOff>600075</xdr:colOff>
      <xdr:row>7</xdr:row>
      <xdr:rowOff>123825</xdr:rowOff>
    </xdr:to>
    <xdr:sp macro="" textlink="">
      <xdr:nvSpPr>
        <xdr:cNvPr id="6174" name="Line 2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SpPr>
          <a:spLocks noChangeShapeType="1"/>
        </xdr:cNvSpPr>
      </xdr:nvSpPr>
      <xdr:spPr bwMode="auto">
        <a:xfrm flipV="1">
          <a:off x="6229350" y="1323975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28575</xdr:colOff>
      <xdr:row>11</xdr:row>
      <xdr:rowOff>114300</xdr:rowOff>
    </xdr:from>
    <xdr:to>
      <xdr:col>11</xdr:col>
      <xdr:colOff>581025</xdr:colOff>
      <xdr:row>11</xdr:row>
      <xdr:rowOff>114300</xdr:rowOff>
    </xdr:to>
    <xdr:sp macro="" textlink="">
      <xdr:nvSpPr>
        <xdr:cNvPr id="6175" name="Line 5">
          <a:extLst>
            <a:ext uri="{FF2B5EF4-FFF2-40B4-BE49-F238E27FC236}">
              <a16:creationId xmlns:a16="http://schemas.microsoft.com/office/drawing/2014/main" id="{00000000-0008-0000-0000-00001F180000}"/>
            </a:ext>
          </a:extLst>
        </xdr:cNvPr>
        <xdr:cNvSpPr>
          <a:spLocks noChangeShapeType="1"/>
        </xdr:cNvSpPr>
      </xdr:nvSpPr>
      <xdr:spPr bwMode="auto">
        <a:xfrm flipV="1">
          <a:off x="6229350" y="20288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152400</xdr:colOff>
      <xdr:row>30</xdr:row>
      <xdr:rowOff>123825</xdr:rowOff>
    </xdr:from>
    <xdr:to>
      <xdr:col>6</xdr:col>
      <xdr:colOff>0</xdr:colOff>
      <xdr:row>30</xdr:row>
      <xdr:rowOff>123825</xdr:rowOff>
    </xdr:to>
    <xdr:sp macro="" textlink="">
      <xdr:nvSpPr>
        <xdr:cNvPr id="6176" name="Line 6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SpPr>
          <a:spLocks noChangeShapeType="1"/>
        </xdr:cNvSpPr>
      </xdr:nvSpPr>
      <xdr:spPr bwMode="auto">
        <a:xfrm>
          <a:off x="2695575" y="56769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60960</xdr:colOff>
          <xdr:row>6</xdr:row>
          <xdr:rowOff>68580</xdr:rowOff>
        </xdr:from>
        <xdr:to>
          <xdr:col>17</xdr:col>
          <xdr:colOff>266700</xdr:colOff>
          <xdr:row>8</xdr:row>
          <xdr:rowOff>137160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GB" sz="16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Add a Month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68580</xdr:colOff>
          <xdr:row>10</xdr:row>
          <xdr:rowOff>38100</xdr:rowOff>
        </xdr:from>
        <xdr:to>
          <xdr:col>17</xdr:col>
          <xdr:colOff>289560</xdr:colOff>
          <xdr:row>12</xdr:row>
          <xdr:rowOff>99060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GB" sz="16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Delete a Month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97788" cy="56119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1:U39"/>
  <sheetViews>
    <sheetView showGridLines="0" zoomScale="75" workbookViewId="0">
      <selection activeCell="E19" sqref="E19"/>
    </sheetView>
  </sheetViews>
  <sheetFormatPr defaultColWidth="9.33203125" defaultRowHeight="13.2" x14ac:dyDescent="0.25"/>
  <cols>
    <col min="1" max="1" width="1.5546875" customWidth="1"/>
    <col min="21" max="21" width="10.6640625" customWidth="1"/>
  </cols>
  <sheetData>
    <row r="1" spans="2:21" ht="4.5" customHeight="1" thickBot="1" x14ac:dyDescent="0.3"/>
    <row r="2" spans="2:21" x14ac:dyDescent="0.2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2:21" x14ac:dyDescent="0.25">
      <c r="B3" s="28"/>
      <c r="U3" s="29"/>
    </row>
    <row r="4" spans="2:21" x14ac:dyDescent="0.25">
      <c r="B4" s="28"/>
      <c r="U4" s="29"/>
    </row>
    <row r="5" spans="2:21" ht="24.6" x14ac:dyDescent="0.4">
      <c r="B5" s="28"/>
      <c r="C5" s="33" t="s">
        <v>256</v>
      </c>
      <c r="U5" s="29"/>
    </row>
    <row r="6" spans="2:21" x14ac:dyDescent="0.25">
      <c r="B6" s="28"/>
      <c r="U6" s="29"/>
    </row>
    <row r="7" spans="2:21" x14ac:dyDescent="0.25">
      <c r="B7" s="28"/>
      <c r="U7" s="29"/>
    </row>
    <row r="8" spans="2:21" ht="17.399999999999999" x14ac:dyDescent="0.3">
      <c r="B8" s="28"/>
      <c r="C8" s="34" t="s">
        <v>21</v>
      </c>
      <c r="U8" s="29"/>
    </row>
    <row r="9" spans="2:21" x14ac:dyDescent="0.25">
      <c r="B9" s="28"/>
      <c r="U9" s="29"/>
    </row>
    <row r="10" spans="2:21" x14ac:dyDescent="0.25">
      <c r="B10" s="28"/>
      <c r="U10" s="29"/>
    </row>
    <row r="11" spans="2:21" x14ac:dyDescent="0.25">
      <c r="B11" s="28"/>
      <c r="U11" s="29"/>
    </row>
    <row r="12" spans="2:21" ht="17.399999999999999" x14ac:dyDescent="0.3">
      <c r="B12" s="28"/>
      <c r="C12" s="34" t="s">
        <v>27</v>
      </c>
      <c r="U12" s="29"/>
    </row>
    <row r="13" spans="2:21" x14ac:dyDescent="0.25">
      <c r="B13" s="28"/>
      <c r="U13" s="29"/>
    </row>
    <row r="14" spans="2:21" x14ac:dyDescent="0.25">
      <c r="B14" s="28"/>
      <c r="U14" s="29"/>
    </row>
    <row r="15" spans="2:21" x14ac:dyDescent="0.25">
      <c r="B15" s="28"/>
      <c r="U15" s="29"/>
    </row>
    <row r="16" spans="2:21" x14ac:dyDescent="0.25">
      <c r="B16" s="28"/>
      <c r="U16" s="29"/>
    </row>
    <row r="17" spans="2:21" ht="15.6" x14ac:dyDescent="0.3">
      <c r="B17" s="28"/>
      <c r="C17" s="35" t="s">
        <v>22</v>
      </c>
      <c r="U17" s="29"/>
    </row>
    <row r="18" spans="2:21" x14ac:dyDescent="0.25">
      <c r="B18" s="28"/>
      <c r="U18" s="29"/>
    </row>
    <row r="19" spans="2:21" ht="15.6" x14ac:dyDescent="0.3">
      <c r="B19" s="28"/>
      <c r="C19" s="36"/>
      <c r="E19" s="35" t="s">
        <v>23</v>
      </c>
      <c r="U19" s="29"/>
    </row>
    <row r="20" spans="2:21" ht="15.6" x14ac:dyDescent="0.3">
      <c r="B20" s="28"/>
      <c r="E20" s="35" t="s">
        <v>24</v>
      </c>
      <c r="U20" s="29"/>
    </row>
    <row r="21" spans="2:21" ht="15.6" x14ac:dyDescent="0.3">
      <c r="B21" s="28"/>
      <c r="E21" s="35"/>
      <c r="U21" s="29"/>
    </row>
    <row r="22" spans="2:21" ht="15.6" x14ac:dyDescent="0.3">
      <c r="B22" s="28"/>
      <c r="E22" s="35" t="s">
        <v>25</v>
      </c>
      <c r="U22" s="29"/>
    </row>
    <row r="23" spans="2:21" ht="15.6" x14ac:dyDescent="0.3">
      <c r="B23" s="28"/>
      <c r="E23" s="35" t="s">
        <v>26</v>
      </c>
      <c r="U23" s="29"/>
    </row>
    <row r="24" spans="2:21" ht="15.6" x14ac:dyDescent="0.3">
      <c r="B24" s="28"/>
      <c r="E24" s="35"/>
      <c r="U24" s="29"/>
    </row>
    <row r="25" spans="2:21" ht="15.6" x14ac:dyDescent="0.3">
      <c r="B25" s="28"/>
      <c r="E25" s="35" t="s">
        <v>28</v>
      </c>
      <c r="U25" s="29"/>
    </row>
    <row r="26" spans="2:21" ht="15.6" x14ac:dyDescent="0.3">
      <c r="B26" s="28"/>
      <c r="E26" s="35"/>
      <c r="U26" s="29"/>
    </row>
    <row r="27" spans="2:21" ht="15.6" x14ac:dyDescent="0.3">
      <c r="B27" s="28"/>
      <c r="E27" s="35"/>
      <c r="U27" s="29"/>
    </row>
    <row r="28" spans="2:21" ht="15.6" x14ac:dyDescent="0.3">
      <c r="B28" s="28"/>
      <c r="E28" s="35"/>
      <c r="U28" s="29"/>
    </row>
    <row r="29" spans="2:21" ht="15.6" x14ac:dyDescent="0.3">
      <c r="B29" s="28"/>
      <c r="E29" s="35"/>
      <c r="U29" s="29"/>
    </row>
    <row r="30" spans="2:21" ht="15.6" x14ac:dyDescent="0.3">
      <c r="B30" s="28"/>
      <c r="E30" s="35"/>
      <c r="U30" s="29"/>
    </row>
    <row r="31" spans="2:21" ht="17.399999999999999" x14ac:dyDescent="0.3">
      <c r="B31" s="28"/>
      <c r="C31" s="34" t="s">
        <v>29</v>
      </c>
      <c r="E31" s="35"/>
      <c r="G31" s="37" t="s">
        <v>261</v>
      </c>
      <c r="U31" s="29"/>
    </row>
    <row r="32" spans="2:21" ht="15.6" x14ac:dyDescent="0.3">
      <c r="B32" s="28"/>
      <c r="E32" s="35"/>
      <c r="U32" s="29"/>
    </row>
    <row r="33" spans="2:21" ht="11.25" customHeight="1" x14ac:dyDescent="0.3">
      <c r="B33" s="28"/>
      <c r="C33" s="34"/>
      <c r="E33" s="35"/>
      <c r="U33" s="29"/>
    </row>
    <row r="34" spans="2:21" ht="9" customHeight="1" x14ac:dyDescent="0.3">
      <c r="B34" s="28"/>
      <c r="E34" s="35"/>
      <c r="U34" s="29"/>
    </row>
    <row r="35" spans="2:21" ht="12.75" customHeight="1" x14ac:dyDescent="0.3">
      <c r="B35" s="28"/>
      <c r="E35" s="35"/>
      <c r="U35" s="29"/>
    </row>
    <row r="36" spans="2:21" ht="11.25" customHeight="1" x14ac:dyDescent="0.3">
      <c r="B36" s="28"/>
      <c r="E36" s="35"/>
      <c r="U36" s="29"/>
    </row>
    <row r="37" spans="2:21" ht="9" customHeight="1" x14ac:dyDescent="0.3">
      <c r="B37" s="28"/>
      <c r="E37" s="35"/>
      <c r="U37" s="29"/>
    </row>
    <row r="38" spans="2:21" ht="5.25" customHeight="1" x14ac:dyDescent="0.3">
      <c r="B38" s="28"/>
      <c r="E38" s="35"/>
      <c r="U38" s="29"/>
    </row>
    <row r="39" spans="2:21" ht="12" customHeight="1" thickBot="1" x14ac:dyDescent="0.3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</row>
  </sheetData>
  <phoneticPr fontId="0" type="noConversion"/>
  <pageMargins left="0.75" right="0.75" top="1" bottom="1" header="0.5" footer="0.5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Button 1">
              <controlPr defaultSize="0" print="0" autoFill="0" autoPict="0" macro="[0]!Add_Rows_And_Columns">
                <anchor moveWithCells="1" sizeWithCells="1">
                  <from>
                    <xdr:col>12</xdr:col>
                    <xdr:colOff>60960</xdr:colOff>
                    <xdr:row>6</xdr:row>
                    <xdr:rowOff>68580</xdr:rowOff>
                  </from>
                  <to>
                    <xdr:col>17</xdr:col>
                    <xdr:colOff>266700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4" name="Button 3">
              <controlPr defaultSize="0" print="0" autoFill="0" autoPict="0" macro="[0]!Undo">
                <anchor moveWithCells="1" sizeWithCells="1">
                  <from>
                    <xdr:col>12</xdr:col>
                    <xdr:colOff>68580</xdr:colOff>
                    <xdr:row>10</xdr:row>
                    <xdr:rowOff>38100</xdr:rowOff>
                  </from>
                  <to>
                    <xdr:col>17</xdr:col>
                    <xdr:colOff>289560</xdr:colOff>
                    <xdr:row>12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U109"/>
  <sheetViews>
    <sheetView tabSelected="1" topLeftCell="B1" zoomScaleNormal="100" workbookViewId="0">
      <pane xSplit="1" ySplit="11" topLeftCell="C12" activePane="bottomRight" state="frozen"/>
      <selection activeCell="B1" sqref="B1"/>
      <selection pane="topRight" activeCell="C1" sqref="C1"/>
      <selection pane="bottomLeft" activeCell="B12" sqref="B12"/>
      <selection pane="bottomRight" activeCell="B1" sqref="B1"/>
    </sheetView>
  </sheetViews>
  <sheetFormatPr defaultColWidth="7" defaultRowHeight="13.2" x14ac:dyDescent="0.25"/>
  <cols>
    <col min="1" max="1" width="9.33203125" hidden="1" customWidth="1"/>
    <col min="2" max="2" width="27.44140625" customWidth="1"/>
    <col min="3" max="28" width="7.6640625" style="60" customWidth="1"/>
    <col min="29" max="29" width="7.6640625" style="77" customWidth="1"/>
    <col min="30" max="35" width="7.6640625" style="60" customWidth="1"/>
    <col min="36" max="36" width="7.6640625" style="77" customWidth="1"/>
    <col min="37" max="37" width="7.6640625" style="78" customWidth="1"/>
    <col min="38" max="47" width="7.6640625" style="60" customWidth="1"/>
    <col min="48" max="48" width="7.6640625" style="77" customWidth="1"/>
    <col min="49" max="62" width="7.6640625" style="60" customWidth="1"/>
    <col min="63" max="63" width="7.6640625" style="77" customWidth="1"/>
    <col min="64" max="93" width="7.6640625" style="60" customWidth="1"/>
    <col min="94" max="94" width="7.5546875" style="60" bestFit="1" customWidth="1"/>
    <col min="95" max="95" width="7.5546875" style="60" customWidth="1"/>
    <col min="96" max="98" width="7" style="60" customWidth="1"/>
    <col min="99" max="99" width="7" style="77" customWidth="1"/>
    <col min="100" max="16384" width="7" style="60"/>
  </cols>
  <sheetData>
    <row r="1" spans="1:99" ht="17.399999999999999" x14ac:dyDescent="0.3">
      <c r="B1" s="66" t="s">
        <v>267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2"/>
      <c r="AD1" s="71"/>
      <c r="AE1" s="71"/>
      <c r="AF1" s="71"/>
      <c r="AG1" s="71"/>
      <c r="AH1" s="71"/>
      <c r="AI1" s="71"/>
      <c r="AJ1" s="72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2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2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2"/>
    </row>
    <row r="2" spans="1:99" ht="17.399999999999999" x14ac:dyDescent="0.3">
      <c r="B2" s="66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2"/>
      <c r="AD2" s="71"/>
      <c r="AE2" s="71"/>
      <c r="AF2" s="71"/>
      <c r="AG2" s="71"/>
      <c r="AH2" s="71"/>
      <c r="AI2" s="71"/>
      <c r="AJ2" s="72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2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2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2"/>
    </row>
    <row r="3" spans="1:99" x14ac:dyDescent="0.25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5"/>
      <c r="AD3" s="74"/>
      <c r="AE3" s="74"/>
      <c r="AF3" s="74"/>
      <c r="AG3" s="74"/>
      <c r="AH3" s="74"/>
      <c r="AI3" s="74"/>
      <c r="AJ3" s="75"/>
      <c r="AK3" s="76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5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5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5"/>
    </row>
    <row r="5" spans="1:99" ht="13.8" thickBot="1" x14ac:dyDescent="0.3"/>
    <row r="6" spans="1:99" s="80" customFormat="1" ht="25.5" customHeight="1" x14ac:dyDescent="0.25">
      <c r="A6" s="79"/>
      <c r="B6" s="87" t="s">
        <v>296</v>
      </c>
      <c r="C6" s="99">
        <v>37135</v>
      </c>
      <c r="D6" s="100">
        <v>37226</v>
      </c>
      <c r="E6" s="100">
        <v>37316</v>
      </c>
      <c r="F6" s="100">
        <v>37408</v>
      </c>
      <c r="G6" s="100">
        <v>37500</v>
      </c>
      <c r="H6" s="100">
        <v>37591</v>
      </c>
      <c r="I6" s="100">
        <v>37681</v>
      </c>
      <c r="J6" s="100">
        <v>37773</v>
      </c>
      <c r="K6" s="100">
        <v>37865</v>
      </c>
      <c r="L6" s="100">
        <v>37956</v>
      </c>
      <c r="M6" s="100">
        <v>38047</v>
      </c>
      <c r="N6" s="100">
        <v>38139</v>
      </c>
      <c r="O6" s="100">
        <v>38231</v>
      </c>
      <c r="P6" s="100">
        <v>38322</v>
      </c>
      <c r="Q6" s="100">
        <v>38412</v>
      </c>
      <c r="R6" s="100">
        <v>38504</v>
      </c>
      <c r="S6" s="100">
        <v>38596</v>
      </c>
      <c r="T6" s="100">
        <v>38687</v>
      </c>
      <c r="U6" s="100">
        <v>38777</v>
      </c>
      <c r="V6" s="100">
        <v>38869</v>
      </c>
      <c r="W6" s="100">
        <v>38961</v>
      </c>
      <c r="X6" s="100">
        <v>39052</v>
      </c>
      <c r="Y6" s="100">
        <v>39142</v>
      </c>
      <c r="Z6" s="100">
        <v>39234</v>
      </c>
      <c r="AA6" s="100">
        <v>39326</v>
      </c>
      <c r="AB6" s="100">
        <v>39417</v>
      </c>
      <c r="AC6" s="100">
        <v>39508</v>
      </c>
      <c r="AD6" s="100">
        <v>39600</v>
      </c>
      <c r="AE6" s="100">
        <v>39692</v>
      </c>
      <c r="AF6" s="100">
        <v>39783</v>
      </c>
      <c r="AG6" s="100">
        <v>39873</v>
      </c>
      <c r="AH6" s="100">
        <v>39965</v>
      </c>
      <c r="AI6" s="100">
        <v>40057</v>
      </c>
      <c r="AJ6" s="100">
        <v>40148</v>
      </c>
      <c r="AK6" s="100">
        <v>40238</v>
      </c>
      <c r="AL6" s="100">
        <v>40330</v>
      </c>
      <c r="AM6" s="100">
        <v>40422</v>
      </c>
      <c r="AN6" s="100">
        <v>40513</v>
      </c>
      <c r="AO6" s="100">
        <v>40603</v>
      </c>
      <c r="AP6" s="100">
        <v>40695</v>
      </c>
      <c r="AQ6" s="100">
        <v>40787</v>
      </c>
      <c r="AR6" s="100">
        <v>40878</v>
      </c>
      <c r="AS6" s="100">
        <v>40969</v>
      </c>
      <c r="AT6" s="100">
        <v>41061</v>
      </c>
      <c r="AU6" s="100">
        <v>41153</v>
      </c>
      <c r="AV6" s="100">
        <v>41244</v>
      </c>
      <c r="AW6" s="100">
        <v>41334</v>
      </c>
      <c r="AX6" s="100">
        <v>41426</v>
      </c>
      <c r="AY6" s="100">
        <v>41518</v>
      </c>
      <c r="AZ6" s="100">
        <v>41609</v>
      </c>
      <c r="BA6" s="100">
        <v>41699</v>
      </c>
      <c r="BB6" s="100">
        <v>41791</v>
      </c>
      <c r="BC6" s="100">
        <v>41883</v>
      </c>
      <c r="BD6" s="100">
        <v>41974</v>
      </c>
      <c r="BE6" s="100">
        <v>42064</v>
      </c>
      <c r="BF6" s="100">
        <v>42156</v>
      </c>
      <c r="BG6" s="100">
        <v>42248</v>
      </c>
      <c r="BH6" s="100">
        <v>42339</v>
      </c>
      <c r="BI6" s="100">
        <v>42430</v>
      </c>
      <c r="BJ6" s="100">
        <v>42522</v>
      </c>
      <c r="BK6" s="100">
        <v>42614</v>
      </c>
      <c r="BL6" s="100">
        <v>42705</v>
      </c>
      <c r="BM6" s="100">
        <v>42795</v>
      </c>
      <c r="BN6" s="100">
        <v>42887</v>
      </c>
      <c r="BO6" s="100">
        <v>42979</v>
      </c>
      <c r="BP6" s="100">
        <v>43070</v>
      </c>
      <c r="BQ6" s="100">
        <v>43160</v>
      </c>
      <c r="BR6" s="100">
        <v>43252</v>
      </c>
      <c r="BS6" s="100">
        <v>43344</v>
      </c>
      <c r="BT6" s="100">
        <v>43435</v>
      </c>
      <c r="BU6" s="100">
        <v>43525</v>
      </c>
      <c r="BV6" s="100">
        <v>43617</v>
      </c>
      <c r="BW6" s="100">
        <v>43709</v>
      </c>
      <c r="BX6" s="100">
        <v>43800</v>
      </c>
      <c r="BY6" s="100">
        <v>43891</v>
      </c>
      <c r="BZ6" s="100">
        <v>43983</v>
      </c>
      <c r="CA6" s="100">
        <v>44075</v>
      </c>
      <c r="CB6" s="100">
        <v>44166</v>
      </c>
      <c r="CC6" s="100">
        <v>44256</v>
      </c>
      <c r="CD6" s="100">
        <v>44348</v>
      </c>
      <c r="CE6" s="100">
        <v>44440</v>
      </c>
      <c r="CF6" s="100">
        <v>44531</v>
      </c>
      <c r="CG6" s="100">
        <v>44621</v>
      </c>
      <c r="CH6" s="100">
        <v>44713</v>
      </c>
      <c r="CI6" s="100">
        <v>44805</v>
      </c>
      <c r="CJ6" s="100">
        <v>44896</v>
      </c>
      <c r="CK6" s="100">
        <v>44986</v>
      </c>
      <c r="CL6" s="100">
        <v>45078</v>
      </c>
      <c r="CM6" s="100">
        <v>45170</v>
      </c>
      <c r="CN6" s="100">
        <v>45261</v>
      </c>
      <c r="CO6" s="158">
        <v>45352</v>
      </c>
      <c r="CP6" s="158">
        <v>45444</v>
      </c>
      <c r="CQ6" s="146">
        <v>45536</v>
      </c>
    </row>
    <row r="7" spans="1:99" x14ac:dyDescent="0.25">
      <c r="B7" s="88" t="s">
        <v>255</v>
      </c>
      <c r="C7" s="90">
        <f>IF(ISBLANK($C$12),"N/A",$C$12)</f>
        <v>653620</v>
      </c>
      <c r="D7" s="91">
        <f>IF(ISBLANK($D$13),"N/A",$D$13)</f>
        <v>652410</v>
      </c>
      <c r="E7" s="91">
        <f>IF(ISBLANK($E$14),"N/A",$E$14)</f>
        <v>650570</v>
      </c>
      <c r="F7" s="91">
        <f>IF(ISBLANK($F$15),"N/A",$F$15)</f>
        <v>655770</v>
      </c>
      <c r="G7" s="91">
        <f>IF(ISBLANK($G$16),"N/A",$G$16)</f>
        <v>657000</v>
      </c>
      <c r="H7" s="91">
        <f>IF(ISBLANK($H$17),"N/A",$H$17)</f>
        <v>665780</v>
      </c>
      <c r="I7" s="91">
        <f>IF(ISBLANK($I$18),"N/A",$I$18)</f>
        <v>666870</v>
      </c>
      <c r="J7" s="91">
        <f>IF(ISBLANK($J$19),"N/A",$J$19)</f>
        <v>667610</v>
      </c>
      <c r="K7" s="91">
        <f>IF(ISBLANK($K$20),"N/A",$K$20)</f>
        <v>667050</v>
      </c>
      <c r="L7" s="91">
        <f>IF(ISBLANK($L$21),"N/A",$L$21)</f>
        <v>677970</v>
      </c>
      <c r="M7" s="91">
        <f>IF(ISBLANK($M$22),"N/A",$M$22)</f>
        <v>676530</v>
      </c>
      <c r="N7" s="91">
        <f>IF(ISBLANK($N$23),"N/A",$N$23)</f>
        <v>681370</v>
      </c>
      <c r="O7" s="91">
        <f>IF(ISBLANK($O$24),"N/A",$O$24)</f>
        <v>682490</v>
      </c>
      <c r="P7" s="91">
        <f>IF(ISBLANK($P$25),"N/A",$P$25)</f>
        <v>692650</v>
      </c>
      <c r="Q7" s="91">
        <f>IF(ISBLANK($Q$26),"N/A",$Q$26)</f>
        <v>691160</v>
      </c>
      <c r="R7" s="91">
        <f>IF(ISBLANK($R$27),"N/A",$R$27)</f>
        <v>691600</v>
      </c>
      <c r="S7" s="91">
        <f>IF(ISBLANK($S$28),"N/A",$S$28)</f>
        <v>690750</v>
      </c>
      <c r="T7" s="91">
        <f>IF(ISBLANK($T$29),"N/A",$T$29)</f>
        <v>696000</v>
      </c>
      <c r="U7" s="91">
        <f>IF(ISBLANK($U$30),"N/A",$U$30)</f>
        <v>695900</v>
      </c>
      <c r="V7" s="91">
        <f>IF(ISBLANK($V$31),"N/A",$V$31)</f>
        <v>696550</v>
      </c>
      <c r="W7" s="91">
        <f>IF(ISBLANK($W$32),"N/A",$W$32)</f>
        <v>701820</v>
      </c>
      <c r="X7" s="91">
        <f>IF(ISBLANK($X$33),"N/A",$X$33)</f>
        <v>713500</v>
      </c>
      <c r="Y7" s="91">
        <f>IF(ISBLANK($Y$34),"N/A",$Y$34)</f>
        <v>712110</v>
      </c>
      <c r="Z7" s="91">
        <f>IF(ISBLANK(Z35),"N/A",Z35)</f>
        <v>716760</v>
      </c>
      <c r="AA7" s="91">
        <f>IF(ISBLANK(AA36),"N/A",AA36)</f>
        <v>717210</v>
      </c>
      <c r="AB7" s="91">
        <f>IF(ISBLANK(AB37),"N/A",AB37)</f>
        <v>727090</v>
      </c>
      <c r="AC7" s="91">
        <f>IF(ISBLANK(AC38),"N/A",AC38)</f>
        <v>721720</v>
      </c>
      <c r="AD7" s="91">
        <f>IF(ISBLANK(AD39),"N/A",AD39)</f>
        <v>720850</v>
      </c>
      <c r="AE7" s="91">
        <f>IF(ISBLANK(AE40),"N/A",AE40)</f>
        <v>714680</v>
      </c>
      <c r="AF7" s="91">
        <f>IF(ISBLANK(AF41),"N/A",AF41)</f>
        <v>714950</v>
      </c>
      <c r="AG7" s="91">
        <f>IF(ISBLANK(AG42),"N/A",AG42)</f>
        <v>713920</v>
      </c>
      <c r="AH7" s="91">
        <f>IF(ISBLANK(AH43),"N/A",AH43)</f>
        <v>707750</v>
      </c>
      <c r="AI7" s="91">
        <f>IF(ISBLANK(AI44),"N/A",AI44)</f>
        <v>697870</v>
      </c>
      <c r="AJ7" s="91">
        <f>IF(ISBLANK(AJ45),"N/A",AJ45)</f>
        <v>704590</v>
      </c>
      <c r="AK7" s="91">
        <f>IF(ISBLANK(AK46),"N/A",AK46)</f>
        <v>699450</v>
      </c>
      <c r="AL7" s="91">
        <f>IF(ISBLANK(AL47),"N/A",AL47)</f>
        <v>697950</v>
      </c>
      <c r="AM7" s="91">
        <f>IF(ISBLANK(AM48),"N/A",AM48)</f>
        <v>694130</v>
      </c>
      <c r="AN7" s="91">
        <f>IF(ISBLANK(AN49),"N/A",AN49)</f>
        <v>697520</v>
      </c>
      <c r="AO7" s="91">
        <f>IF(ISBLANK(AO50),"N/A",AO50)</f>
        <v>702870</v>
      </c>
      <c r="AP7" s="91">
        <f>IF(ISBLANK(AP51),"N/A",AP51)</f>
        <v>698890</v>
      </c>
      <c r="AQ7" s="91">
        <f>IF(ISBLANK(AQ52),"N/A",AQ52)</f>
        <v>694480</v>
      </c>
      <c r="AR7" s="91">
        <f>IF(ISBLANK(AR53),"N/A",AR53)</f>
        <v>699020</v>
      </c>
      <c r="AS7" s="91">
        <f>IF(ISBLANK(AS54),"N/A",AS54)</f>
        <v>691490</v>
      </c>
      <c r="AT7" s="91">
        <f>IF(ISBLANK(AT55),"N/A",AT55)</f>
        <v>692730</v>
      </c>
      <c r="AU7" s="91">
        <f>IF(ISBLANK(AU56),"N/A",AU56)</f>
        <v>689790</v>
      </c>
      <c r="AV7" s="91">
        <f>IF(ISBLANK(AV57),"N/A",AV57)</f>
        <v>697850</v>
      </c>
      <c r="AW7" s="91">
        <f>IF(ISBLANK(AW58),"N/A",AW58)</f>
        <v>692160</v>
      </c>
      <c r="AX7" s="91">
        <f>IF(ISBLANK(AX59),"N/A",AX59)</f>
        <v>698090</v>
      </c>
      <c r="AY7" s="91">
        <f>IF(ISBLANK(AY60),"N/A",AY60)</f>
        <v>700710</v>
      </c>
      <c r="AZ7" s="91">
        <f>IF(ISBLANK(AZ61),"N/A",AZ61)</f>
        <v>711910</v>
      </c>
      <c r="BA7" s="91">
        <f>IF(ISBLANK(BA62),"N/A",BA62)</f>
        <v>709710</v>
      </c>
      <c r="BB7" s="91">
        <f>IF(ISBLANK(BB63),"N/A",BB63)</f>
        <v>711920</v>
      </c>
      <c r="BC7" s="91">
        <f>IF(ISBLANK(BC64),"N/A",BC64)</f>
        <v>717820</v>
      </c>
      <c r="BD7" s="91">
        <f>IF(ISBLANK(BD65),"N/A",BD65)</f>
        <v>723670</v>
      </c>
      <c r="BE7" s="91">
        <f>IF(ISBLANK(BE66),"N/A",BE66)</f>
        <v>719030</v>
      </c>
      <c r="BF7" s="91">
        <f>IF(ISBLANK(BF67),"N/A",BF67)</f>
        <v>734160</v>
      </c>
      <c r="BG7" s="91">
        <f>IF(ISBLANK(BG68),"N/A",BG68)</f>
        <v>726720</v>
      </c>
      <c r="BH7" s="91">
        <f>IF(ISBLANK(BH69),"N/A",BH69)</f>
        <v>735230</v>
      </c>
      <c r="BI7" s="91">
        <f>IF(ISBLANK(BI70),"N/A",BI70)</f>
        <v>731280</v>
      </c>
      <c r="BJ7" s="91">
        <f>IF(ISBLANK(BJ71),"N/A",BJ71)</f>
        <v>733020</v>
      </c>
      <c r="BK7" s="91">
        <f>IF(ISBLANK(BK72),"N/A",BK72)</f>
        <v>729530</v>
      </c>
      <c r="BL7" s="91">
        <f>IF(ISBLANK(BL73),"N/A",BL73)</f>
        <v>736790</v>
      </c>
      <c r="BM7" s="91">
        <f>IF(ISBLANK(BM74),"N/A",BM74)</f>
        <v>743620</v>
      </c>
      <c r="BN7" s="91">
        <f>IF(ISBLANK(BN75),"N/A",BN75)</f>
        <v>749510</v>
      </c>
      <c r="BO7" s="91">
        <f>IF(ISBLANK(BO76),"N/A",BO76)</f>
        <v>748770</v>
      </c>
      <c r="BP7" s="91">
        <f>IF(ISBLANK(BP77),"N/A",BP77)</f>
        <v>761840</v>
      </c>
      <c r="BQ7" s="91">
        <f>IF(ISBLANK(BQ78),"N/A",BQ78)</f>
        <v>761810</v>
      </c>
      <c r="BR7" s="91">
        <f>IF(ISBLANK(BR79),"N/A",BR79)</f>
        <v>765510</v>
      </c>
      <c r="BS7" s="91">
        <f>IF(ISBLANK(BS80),"N/A",BS80)</f>
        <v>762360</v>
      </c>
      <c r="BT7" s="91">
        <f>IF(ISBLANK(BT81),"N/A",BT81)</f>
        <v>778350</v>
      </c>
      <c r="BU7" s="91">
        <f>IF(ISBLANK(BU82),"N/A",BU82)</f>
        <v>776740</v>
      </c>
      <c r="BV7" s="91">
        <f>IF(ISBLANK(BV83),"N/A",BV83)</f>
        <v>779440</v>
      </c>
      <c r="BW7" s="91">
        <f>IF(ISBLANK(BW84),"N/A",BW84)</f>
        <v>779470</v>
      </c>
      <c r="BX7" s="91">
        <f>IF(ISBLANK(BX85),"N/A",BX85)</f>
        <v>788960</v>
      </c>
      <c r="BY7" s="91">
        <f>IF(ISBLANK(BY86),"N/A",BY86)</f>
        <v>782050</v>
      </c>
      <c r="BZ7" s="91">
        <f>IF(ISBLANK(BZ87),"N/A",BZ87)</f>
        <v>779470</v>
      </c>
      <c r="CA7" s="91">
        <f>IF(ISBLANK(CA88),"N/A",CA88)</f>
        <v>771230</v>
      </c>
      <c r="CB7" s="91">
        <f>IF(ISBLANK(CB89),"N/A",CB89)</f>
        <v>775100</v>
      </c>
      <c r="CC7" s="91">
        <f>IF(ISBLANK(CC90),"N/A",CC90)</f>
        <v>770890</v>
      </c>
      <c r="CD7" s="91">
        <f>IF(ISBLANK(CD91),"N/A",CD91)</f>
        <v>771870</v>
      </c>
      <c r="CE7" s="91">
        <f>IF(ISBLANK(CE92),"N/A",CE92)</f>
        <v>776730</v>
      </c>
      <c r="CF7" s="91">
        <f>IF(ISBLANK(CF93),"N/A",CF93)</f>
        <v>786690</v>
      </c>
      <c r="CG7" s="91">
        <f>IF(ISBLANK(CG94),"N/A",CG94)</f>
        <v>794430</v>
      </c>
      <c r="CH7" s="91">
        <f>IF(ISBLANK(CH95),"N/A",CH95)</f>
        <v>797650</v>
      </c>
      <c r="CI7" s="91">
        <f>IF(ISBLANK(CI96),"N/A",CI96)</f>
        <v>799610</v>
      </c>
      <c r="CJ7" s="91">
        <f>IF(ISBLANK(CJ97),"N/A",CJ97)</f>
        <v>813850</v>
      </c>
      <c r="CK7" s="91">
        <f>IF(ISBLANK(CK98),"N/A",CK98)</f>
        <v>818740</v>
      </c>
      <c r="CL7" s="91">
        <f>IF(ISBLANK(CL99),"N/A",CL99)</f>
        <v>813300</v>
      </c>
      <c r="CM7" s="91">
        <f>IF(ISBLANK(CM100),"N/A",CM100)</f>
        <v>819410</v>
      </c>
      <c r="CN7" s="91">
        <f>IF(ISBLANK(CN101),"N/A",CN101)</f>
        <v>821770</v>
      </c>
      <c r="CO7" s="91">
        <f>IF(ISBLANK(CO102),"N/A",CO102)</f>
        <v>822880</v>
      </c>
      <c r="CP7" s="91">
        <f>IF(ISBLANK(CP104),"N/A",CP104)</f>
        <v>823800</v>
      </c>
      <c r="CQ7" s="147">
        <f>IF(ISBLANK(CQ104),"N/A",CQ104)</f>
        <v>829730</v>
      </c>
    </row>
    <row r="8" spans="1:99" ht="12.75" hidden="1" customHeight="1" x14ac:dyDescent="0.25">
      <c r="B8" s="88" t="s">
        <v>264</v>
      </c>
      <c r="C8" s="92">
        <f>IF(ISERROR(INDEX(C12:C43,COUNTBLANK(C12:C43)+2)),"N/A",INDEX(C12:C43,COUNTBLANK(C12:C43)+2))</f>
        <v>654590</v>
      </c>
      <c r="D8" s="93">
        <f t="shared" ref="D8:AH8" si="0">IF(ISERROR(INDEX(D12:D43,COUNTBLANK(D12:D43)+2)),"N/A",INDEX(D12:D43,COUNTBLANK(D12:D43)+2))</f>
        <v>654780</v>
      </c>
      <c r="E8" s="93">
        <f t="shared" si="0"/>
        <v>653390</v>
      </c>
      <c r="F8" s="93">
        <f t="shared" si="0"/>
        <v>656550</v>
      </c>
      <c r="G8" s="93">
        <f t="shared" si="0"/>
        <v>657370</v>
      </c>
      <c r="H8" s="93">
        <f t="shared" si="0"/>
        <v>672750</v>
      </c>
      <c r="I8" s="93">
        <f t="shared" si="0"/>
        <v>665830</v>
      </c>
      <c r="J8" s="93">
        <f t="shared" si="0"/>
        <v>666290</v>
      </c>
      <c r="K8" s="93">
        <f t="shared" si="0"/>
        <v>666950</v>
      </c>
      <c r="L8" s="93">
        <f t="shared" si="0"/>
        <v>679620</v>
      </c>
      <c r="M8" s="93">
        <f t="shared" si="0"/>
        <v>678890</v>
      </c>
      <c r="N8" s="93">
        <f t="shared" si="0"/>
        <v>678480</v>
      </c>
      <c r="O8" s="93">
        <f t="shared" si="0"/>
        <v>682380</v>
      </c>
      <c r="P8" s="93">
        <f t="shared" si="0"/>
        <v>692340</v>
      </c>
      <c r="Q8" s="93">
        <f t="shared" si="0"/>
        <v>691020</v>
      </c>
      <c r="R8" s="93">
        <f t="shared" si="0"/>
        <v>691460</v>
      </c>
      <c r="S8" s="93">
        <f t="shared" si="0"/>
        <v>688390</v>
      </c>
      <c r="T8" s="93">
        <f t="shared" si="0"/>
        <v>698450</v>
      </c>
      <c r="U8" s="93">
        <f t="shared" si="0"/>
        <v>697080</v>
      </c>
      <c r="V8" s="93">
        <f t="shared" si="0"/>
        <v>700070</v>
      </c>
      <c r="W8" s="93">
        <f t="shared" si="0"/>
        <v>703770</v>
      </c>
      <c r="X8" s="93">
        <f t="shared" si="0"/>
        <v>714890</v>
      </c>
      <c r="Y8" s="93">
        <f t="shared" si="0"/>
        <v>712860</v>
      </c>
      <c r="Z8" s="93">
        <f t="shared" si="0"/>
        <v>717210</v>
      </c>
      <c r="AA8" s="93">
        <f t="shared" si="0"/>
        <v>717070</v>
      </c>
      <c r="AB8" s="93">
        <f t="shared" si="0"/>
        <v>725760</v>
      </c>
      <c r="AC8" s="93">
        <f t="shared" si="0"/>
        <v>721200</v>
      </c>
      <c r="AD8" s="93">
        <f t="shared" si="0"/>
        <v>724480</v>
      </c>
      <c r="AE8" s="93">
        <f>IF(ISERROR(INDEX(AE12:AE43,COUNTBLANK(AE12:AE43)+2)),"N/A",INDEX(AE12:AE43,COUNTBLANK(AE12:AE43)+2))</f>
        <v>713460</v>
      </c>
      <c r="AF8" s="93">
        <f t="shared" si="0"/>
        <v>726600</v>
      </c>
      <c r="AG8" s="93">
        <f t="shared" si="0"/>
        <v>713890</v>
      </c>
      <c r="AH8" s="93" t="str">
        <f t="shared" si="0"/>
        <v>N/A</v>
      </c>
      <c r="AI8" s="93" t="str">
        <f t="shared" ref="AI8:AN8" si="1">IF(ISERROR(INDEX(AI12:AI43,COUNTBLANK(AI12:AI43)+2)),"N/A",INDEX(AI12:AI43,COUNTBLANK(AI12:AI43)+2))</f>
        <v>N/A</v>
      </c>
      <c r="AJ8" s="93" t="str">
        <f t="shared" si="1"/>
        <v>N/A</v>
      </c>
      <c r="AK8" s="93" t="str">
        <f t="shared" si="1"/>
        <v>N/A</v>
      </c>
      <c r="AL8" s="93" t="str">
        <f t="shared" si="1"/>
        <v>N/A</v>
      </c>
      <c r="AM8" s="93" t="str">
        <f t="shared" si="1"/>
        <v>N/A</v>
      </c>
      <c r="AN8" s="93" t="str">
        <f t="shared" si="1"/>
        <v>N/A</v>
      </c>
      <c r="AO8" s="93" t="str">
        <f t="shared" ref="AO8:AT8" si="2">IF(ISERROR(INDEX(AO12:AO43,COUNTBLANK(AO12:AO43)+2)),"N/A",INDEX(AO12:AO43,COUNTBLANK(AO12:AO43)+2))</f>
        <v>N/A</v>
      </c>
      <c r="AP8" s="93" t="str">
        <f t="shared" si="2"/>
        <v>N/A</v>
      </c>
      <c r="AQ8" s="93" t="str">
        <f t="shared" si="2"/>
        <v>N/A</v>
      </c>
      <c r="AR8" s="93" t="str">
        <f t="shared" si="2"/>
        <v>N/A</v>
      </c>
      <c r="AS8" s="93" t="str">
        <f t="shared" si="2"/>
        <v>N/A</v>
      </c>
      <c r="AT8" s="93" t="str">
        <f t="shared" si="2"/>
        <v>N/A</v>
      </c>
      <c r="AU8" s="93" t="str">
        <f t="shared" ref="AU8" si="3">IF(ISERROR(INDEX(AU12:AU43,COUNTBLANK(AU12:AU43)+2)),"N/A",INDEX(AU12:AU43,COUNTBLANK(AU12:AU43)+2))</f>
        <v>N/A</v>
      </c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135"/>
      <c r="CK8" s="91"/>
      <c r="CL8" s="91"/>
      <c r="CM8" s="91"/>
      <c r="CN8" s="91"/>
      <c r="CO8" s="91"/>
      <c r="CP8" s="91"/>
      <c r="CQ8" s="147"/>
    </row>
    <row r="9" spans="1:99" ht="13.5" hidden="1" customHeight="1" x14ac:dyDescent="0.25">
      <c r="B9" s="88" t="s">
        <v>265</v>
      </c>
      <c r="C9" s="92">
        <f t="shared" ref="C9:AH9" si="4">IF(ISERROR(INDEX(C12:C43,COUNTBLANK(C12:C43)+5)),"N/A",INDEX(C12:C43,COUNTBLANK(C12:C43)+5))</f>
        <v>650150</v>
      </c>
      <c r="D9" s="93">
        <f t="shared" si="4"/>
        <v>658690</v>
      </c>
      <c r="E9" s="93">
        <f t="shared" si="4"/>
        <v>660270</v>
      </c>
      <c r="F9" s="93">
        <f t="shared" si="4"/>
        <v>661960</v>
      </c>
      <c r="G9" s="93">
        <f t="shared" si="4"/>
        <v>661540</v>
      </c>
      <c r="H9" s="93">
        <f t="shared" si="4"/>
        <v>672060</v>
      </c>
      <c r="I9" s="93">
        <f t="shared" si="4"/>
        <v>666590</v>
      </c>
      <c r="J9" s="93">
        <f t="shared" si="4"/>
        <v>669160</v>
      </c>
      <c r="K9" s="93">
        <f t="shared" si="4"/>
        <v>670600</v>
      </c>
      <c r="L9" s="93">
        <f t="shared" si="4"/>
        <v>681530</v>
      </c>
      <c r="M9" s="93">
        <f t="shared" si="4"/>
        <v>678310</v>
      </c>
      <c r="N9" s="93">
        <f t="shared" si="4"/>
        <v>677720</v>
      </c>
      <c r="O9" s="93">
        <f t="shared" si="4"/>
        <v>681040</v>
      </c>
      <c r="P9" s="93">
        <f t="shared" si="4"/>
        <v>691520</v>
      </c>
      <c r="Q9" s="93">
        <f t="shared" si="4"/>
        <v>692290</v>
      </c>
      <c r="R9" s="93">
        <f t="shared" si="4"/>
        <v>691850</v>
      </c>
      <c r="S9" s="93">
        <f t="shared" si="4"/>
        <v>693280</v>
      </c>
      <c r="T9" s="93">
        <f t="shared" si="4"/>
        <v>702730</v>
      </c>
      <c r="U9" s="93">
        <f t="shared" si="4"/>
        <v>705220</v>
      </c>
      <c r="V9" s="93">
        <f t="shared" si="4"/>
        <v>704310</v>
      </c>
      <c r="W9" s="93">
        <f t="shared" si="4"/>
        <v>705210</v>
      </c>
      <c r="X9" s="93">
        <f t="shared" si="4"/>
        <v>713630</v>
      </c>
      <c r="Y9" s="93">
        <f t="shared" si="4"/>
        <v>711170</v>
      </c>
      <c r="Z9" s="93">
        <f t="shared" si="4"/>
        <v>716170</v>
      </c>
      <c r="AA9" s="93">
        <f t="shared" si="4"/>
        <v>719240</v>
      </c>
      <c r="AB9" s="93">
        <f t="shared" si="4"/>
        <v>729350</v>
      </c>
      <c r="AC9" s="93">
        <f t="shared" si="4"/>
        <v>733150</v>
      </c>
      <c r="AD9" s="93">
        <f t="shared" si="4"/>
        <v>733090</v>
      </c>
      <c r="AE9" s="93" t="str">
        <f t="shared" si="4"/>
        <v>N/A</v>
      </c>
      <c r="AF9" s="93" t="str">
        <f t="shared" si="4"/>
        <v>N/A</v>
      </c>
      <c r="AG9" s="93" t="str">
        <f t="shared" si="4"/>
        <v>N/A</v>
      </c>
      <c r="AH9" s="93" t="str">
        <f t="shared" si="4"/>
        <v>N/A</v>
      </c>
      <c r="AI9" s="93" t="str">
        <f t="shared" ref="AI9:AN9" si="5">IF(ISERROR(INDEX(AI12:AI43,COUNTBLANK(AI12:AI43)+5)),"N/A",INDEX(AI12:AI43,COUNTBLANK(AI12:AI43)+5))</f>
        <v>N/A</v>
      </c>
      <c r="AJ9" s="93" t="str">
        <f t="shared" si="5"/>
        <v>N/A</v>
      </c>
      <c r="AK9" s="93" t="str">
        <f t="shared" si="5"/>
        <v>N/A</v>
      </c>
      <c r="AL9" s="93" t="str">
        <f t="shared" si="5"/>
        <v>N/A</v>
      </c>
      <c r="AM9" s="93" t="str">
        <f t="shared" si="5"/>
        <v>N/A</v>
      </c>
      <c r="AN9" s="93" t="str">
        <f t="shared" si="5"/>
        <v>N/A</v>
      </c>
      <c r="AO9" s="93" t="str">
        <f t="shared" ref="AO9:AT9" si="6">IF(ISERROR(INDEX(AO12:AO43,COUNTBLANK(AO12:AO43)+5)),"N/A",INDEX(AO12:AO43,COUNTBLANK(AO12:AO43)+5))</f>
        <v>N/A</v>
      </c>
      <c r="AP9" s="93" t="str">
        <f t="shared" si="6"/>
        <v>N/A</v>
      </c>
      <c r="AQ9" s="93" t="str">
        <f t="shared" si="6"/>
        <v>N/A</v>
      </c>
      <c r="AR9" s="93" t="str">
        <f t="shared" si="6"/>
        <v>N/A</v>
      </c>
      <c r="AS9" s="93" t="str">
        <f t="shared" si="6"/>
        <v>N/A</v>
      </c>
      <c r="AT9" s="93" t="str">
        <f t="shared" si="6"/>
        <v>N/A</v>
      </c>
      <c r="AU9" s="93" t="str">
        <f t="shared" ref="AU9" si="7">IF(ISERROR(INDEX(AU12:AU43,COUNTBLANK(AU12:AU43)+5)),"N/A",INDEX(AU12:AU43,COUNTBLANK(AU12:AU43)+5))</f>
        <v>N/A</v>
      </c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135"/>
      <c r="CK9" s="91"/>
      <c r="CL9" s="91"/>
      <c r="CM9" s="91"/>
      <c r="CN9" s="91"/>
      <c r="CO9" s="91"/>
      <c r="CP9" s="91"/>
      <c r="CQ9" s="147"/>
    </row>
    <row r="10" spans="1:99" ht="18.75" hidden="1" customHeight="1" x14ac:dyDescent="0.25">
      <c r="B10" s="88" t="s">
        <v>266</v>
      </c>
      <c r="C10" s="92">
        <f t="shared" ref="C10:AH10" si="8">IF(ISERROR(INDEX(C12:C43,COUNTBLANK(C12:C43)+9)),"N/A",INDEX(C12:C43,COUNTBLANK(C12:C43)+9))</f>
        <v>651420</v>
      </c>
      <c r="D10" s="93">
        <f t="shared" si="8"/>
        <v>663140</v>
      </c>
      <c r="E10" s="93">
        <f t="shared" si="8"/>
        <v>660600</v>
      </c>
      <c r="F10" s="93">
        <f t="shared" si="8"/>
        <v>663580</v>
      </c>
      <c r="G10" s="93">
        <f t="shared" si="8"/>
        <v>665090</v>
      </c>
      <c r="H10" s="93">
        <f t="shared" si="8"/>
        <v>675250</v>
      </c>
      <c r="I10" s="93">
        <f t="shared" si="8"/>
        <v>668930</v>
      </c>
      <c r="J10" s="93">
        <f t="shared" si="8"/>
        <v>672610</v>
      </c>
      <c r="K10" s="93">
        <f t="shared" si="8"/>
        <v>672910</v>
      </c>
      <c r="L10" s="93">
        <f t="shared" si="8"/>
        <v>681630</v>
      </c>
      <c r="M10" s="93">
        <f t="shared" si="8"/>
        <v>678170</v>
      </c>
      <c r="N10" s="93">
        <f t="shared" si="8"/>
        <v>677900</v>
      </c>
      <c r="O10" s="93">
        <f t="shared" si="8"/>
        <v>682530</v>
      </c>
      <c r="P10" s="93">
        <f t="shared" si="8"/>
        <v>695650</v>
      </c>
      <c r="Q10" s="93">
        <f t="shared" si="8"/>
        <v>696090</v>
      </c>
      <c r="R10" s="93">
        <f t="shared" si="8"/>
        <v>694360</v>
      </c>
      <c r="S10" s="93">
        <f t="shared" si="8"/>
        <v>695410</v>
      </c>
      <c r="T10" s="93">
        <f t="shared" si="8"/>
        <v>708360</v>
      </c>
      <c r="U10" s="93">
        <f t="shared" si="8"/>
        <v>703870</v>
      </c>
      <c r="V10" s="93">
        <f t="shared" si="8"/>
        <v>703570</v>
      </c>
      <c r="W10" s="93">
        <f t="shared" si="8"/>
        <v>705420</v>
      </c>
      <c r="X10" s="93">
        <f t="shared" si="8"/>
        <v>717990</v>
      </c>
      <c r="Y10" s="93">
        <f t="shared" si="8"/>
        <v>714810</v>
      </c>
      <c r="Z10" s="93">
        <f t="shared" si="8"/>
        <v>719590</v>
      </c>
      <c r="AA10" s="93" t="str">
        <f t="shared" si="8"/>
        <v>N/A</v>
      </c>
      <c r="AB10" s="93" t="str">
        <f t="shared" si="8"/>
        <v>N/A</v>
      </c>
      <c r="AC10" s="93" t="str">
        <f t="shared" si="8"/>
        <v>N/A</v>
      </c>
      <c r="AD10" s="93" t="str">
        <f t="shared" si="8"/>
        <v>N/A</v>
      </c>
      <c r="AE10" s="93" t="str">
        <f t="shared" si="8"/>
        <v>N/A</v>
      </c>
      <c r="AF10" s="93" t="str">
        <f t="shared" si="8"/>
        <v>N/A</v>
      </c>
      <c r="AG10" s="93" t="str">
        <f t="shared" si="8"/>
        <v>N/A</v>
      </c>
      <c r="AH10" s="93" t="str">
        <f t="shared" si="8"/>
        <v>N/A</v>
      </c>
      <c r="AI10" s="93" t="str">
        <f t="shared" ref="AI10:AN10" si="9">IF(ISERROR(INDEX(AI12:AI43,COUNTBLANK(AI12:AI43)+9)),"N/A",INDEX(AI12:AI43,COUNTBLANK(AI12:AI43)+9))</f>
        <v>N/A</v>
      </c>
      <c r="AJ10" s="93" t="str">
        <f t="shared" si="9"/>
        <v>N/A</v>
      </c>
      <c r="AK10" s="93" t="str">
        <f t="shared" si="9"/>
        <v>N/A</v>
      </c>
      <c r="AL10" s="93" t="str">
        <f t="shared" si="9"/>
        <v>N/A</v>
      </c>
      <c r="AM10" s="93" t="str">
        <f t="shared" si="9"/>
        <v>N/A</v>
      </c>
      <c r="AN10" s="93" t="str">
        <f t="shared" si="9"/>
        <v>N/A</v>
      </c>
      <c r="AO10" s="93" t="str">
        <f t="shared" ref="AO10:AT10" si="10">IF(ISERROR(INDEX(AO12:AO43,COUNTBLANK(AO12:AO43)+9)),"N/A",INDEX(AO12:AO43,COUNTBLANK(AO12:AO43)+9))</f>
        <v>N/A</v>
      </c>
      <c r="AP10" s="93" t="str">
        <f t="shared" si="10"/>
        <v>N/A</v>
      </c>
      <c r="AQ10" s="93" t="str">
        <f t="shared" si="10"/>
        <v>N/A</v>
      </c>
      <c r="AR10" s="93" t="str">
        <f t="shared" si="10"/>
        <v>N/A</v>
      </c>
      <c r="AS10" s="93" t="str">
        <f t="shared" si="10"/>
        <v>N/A</v>
      </c>
      <c r="AT10" s="93" t="str">
        <f t="shared" si="10"/>
        <v>N/A</v>
      </c>
      <c r="AU10" s="93" t="str">
        <f t="shared" ref="AU10" si="11">IF(ISERROR(INDEX(AU12:AU43,COUNTBLANK(AU12:AU43)+9)),"N/A",INDEX(AU12:AU43,COUNTBLANK(AU12:AU43)+9))</f>
        <v>N/A</v>
      </c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135"/>
      <c r="CK10" s="91"/>
      <c r="CL10" s="91"/>
      <c r="CM10" s="91"/>
      <c r="CN10" s="91"/>
      <c r="CO10" s="91"/>
      <c r="CP10" s="91"/>
      <c r="CQ10" s="147"/>
    </row>
    <row r="11" spans="1:99" ht="13.8" thickBot="1" x14ac:dyDescent="0.3">
      <c r="B11" s="89" t="s">
        <v>282</v>
      </c>
      <c r="C11" s="94">
        <f>IF(ISERROR(INDEX(C12:C75,COUNTBLANK(C12:C75)+13)),"N/A",INDEX(C12:C75,COUNTBLANK(C12:C75)+13))</f>
        <v>651420</v>
      </c>
      <c r="D11" s="94">
        <f t="shared" ref="D11:F11" si="12">IF(ISERROR(INDEX(D12:D75,COUNTBLANK(D12:D75)+13)),"N/A",INDEX(D12:D75,COUNTBLANK(D12:D75)+13))</f>
        <v>664660</v>
      </c>
      <c r="E11" s="94">
        <f t="shared" si="12"/>
        <v>661040</v>
      </c>
      <c r="F11" s="94">
        <f t="shared" si="12"/>
        <v>663630</v>
      </c>
      <c r="G11" s="95">
        <f>IF(ISERROR(INDEX(G12:G75,COUNTBLANK(G12:G75)+13)),"N/A",INDEX(G12:G75,COUNTBLANK(G12:G75)+13))</f>
        <v>664600</v>
      </c>
      <c r="H11" s="95">
        <f t="shared" ref="H11:AR11" si="13">IF(ISERROR(INDEX(H12:H67,COUNTBLANK(H12:H67)+13)),"N/A",INDEX(H12:H67,COUNTBLANK(H12:H67)+13))</f>
        <v>675250</v>
      </c>
      <c r="I11" s="95">
        <f t="shared" si="13"/>
        <v>668930</v>
      </c>
      <c r="J11" s="95">
        <f t="shared" si="13"/>
        <v>672610</v>
      </c>
      <c r="K11" s="95">
        <f t="shared" si="13"/>
        <v>672910</v>
      </c>
      <c r="L11" s="95">
        <f t="shared" si="13"/>
        <v>682850</v>
      </c>
      <c r="M11" s="95">
        <f t="shared" si="13"/>
        <v>680530</v>
      </c>
      <c r="N11" s="95">
        <f t="shared" si="13"/>
        <v>679900</v>
      </c>
      <c r="O11" s="95">
        <f t="shared" si="13"/>
        <v>683930</v>
      </c>
      <c r="P11" s="95">
        <f t="shared" si="13"/>
        <v>695650</v>
      </c>
      <c r="Q11" s="95">
        <f t="shared" si="13"/>
        <v>696090</v>
      </c>
      <c r="R11" s="95">
        <f t="shared" si="13"/>
        <v>694360</v>
      </c>
      <c r="S11" s="95">
        <f t="shared" si="13"/>
        <v>695410</v>
      </c>
      <c r="T11" s="95">
        <f t="shared" si="13"/>
        <v>708890</v>
      </c>
      <c r="U11" s="95">
        <f t="shared" si="13"/>
        <v>706000</v>
      </c>
      <c r="V11" s="95">
        <f t="shared" si="13"/>
        <v>705430</v>
      </c>
      <c r="W11" s="95">
        <f t="shared" si="13"/>
        <v>706810</v>
      </c>
      <c r="X11" s="95">
        <f t="shared" si="13"/>
        <v>717990</v>
      </c>
      <c r="Y11" s="95">
        <f t="shared" si="13"/>
        <v>714810</v>
      </c>
      <c r="Z11" s="95">
        <f t="shared" si="13"/>
        <v>719590</v>
      </c>
      <c r="AA11" s="95">
        <f t="shared" si="13"/>
        <v>722060</v>
      </c>
      <c r="AB11" s="95">
        <f t="shared" si="13"/>
        <v>734670</v>
      </c>
      <c r="AC11" s="95">
        <f t="shared" si="13"/>
        <v>731740</v>
      </c>
      <c r="AD11" s="95">
        <f t="shared" si="13"/>
        <v>732140</v>
      </c>
      <c r="AE11" s="95">
        <f t="shared" si="13"/>
        <v>724050</v>
      </c>
      <c r="AF11" s="95">
        <f t="shared" si="13"/>
        <v>726590</v>
      </c>
      <c r="AG11" s="95">
        <f t="shared" si="13"/>
        <v>714210</v>
      </c>
      <c r="AH11" s="95">
        <f t="shared" si="13"/>
        <v>709760</v>
      </c>
      <c r="AI11" s="95">
        <f t="shared" si="13"/>
        <v>704850</v>
      </c>
      <c r="AJ11" s="95">
        <f t="shared" si="13"/>
        <v>716330</v>
      </c>
      <c r="AK11" s="95">
        <f t="shared" si="13"/>
        <v>708450</v>
      </c>
      <c r="AL11" s="95">
        <f t="shared" si="13"/>
        <v>707310</v>
      </c>
      <c r="AM11" s="95">
        <f t="shared" si="13"/>
        <v>701820</v>
      </c>
      <c r="AN11" s="95">
        <f t="shared" si="13"/>
        <v>705760</v>
      </c>
      <c r="AO11" s="95">
        <f t="shared" si="13"/>
        <v>698700</v>
      </c>
      <c r="AP11" s="95">
        <f t="shared" si="13"/>
        <v>696710</v>
      </c>
      <c r="AQ11" s="95">
        <f t="shared" si="13"/>
        <v>693080</v>
      </c>
      <c r="AR11" s="95">
        <f t="shared" si="13"/>
        <v>696350</v>
      </c>
      <c r="AS11" s="95">
        <f>IF(ISERROR(INDEX(AS12:AS66,COUNTBLANK(AS12:AS66)+13)),"N/A",INDEX(AS12:AS66,COUNTBLANK(AS12:AS66)+13))</f>
        <v>690130</v>
      </c>
      <c r="AT11" s="95">
        <f t="shared" ref="AT11" si="14">IF(ISERROR(INDEX(AT12:AT67,COUNTBLANK(AT12:AT67)+13)),"N/A",INDEX(AT12:AT67,COUNTBLANK(AT12:AT67)+13))</f>
        <v>693160</v>
      </c>
      <c r="AU11" s="95">
        <f t="shared" ref="AU11:AV11" si="15">IF(ISERROR(INDEX(AU12:AU69,COUNTBLANK(AU12:AU69)+13)),"N/A",INDEX(AU12:AU69,COUNTBLANK(AU12:AU69)+13))</f>
        <v>692360</v>
      </c>
      <c r="AV11" s="95">
        <f t="shared" si="15"/>
        <v>700150</v>
      </c>
      <c r="AW11" s="95">
        <f t="shared" ref="AW11:BB11" si="16">IF(ISERROR(INDEX(AW12:AW75,COUNTBLANK(AW12:AW75)+13)),"N/A",INDEX(AW12:AW75,COUNTBLANK(AW12:AW75)+13))</f>
        <v>694660</v>
      </c>
      <c r="AX11" s="95">
        <f t="shared" si="16"/>
        <v>700130</v>
      </c>
      <c r="AY11" s="95">
        <f t="shared" si="16"/>
        <v>703610</v>
      </c>
      <c r="AZ11" s="95">
        <f t="shared" si="16"/>
        <v>708950</v>
      </c>
      <c r="BA11" s="95">
        <f t="shared" si="16"/>
        <v>709200</v>
      </c>
      <c r="BB11" s="95">
        <f t="shared" si="16"/>
        <v>710700</v>
      </c>
      <c r="BC11" s="95">
        <f>IF(ISERROR(INDEX(BC12:BC105,COUNTBLANK(BC16:BC105)+13)),"N/A",INDEX(BC16:BC105,COUNTBLANK(BC16:BC105)+13))</f>
        <v>719530</v>
      </c>
      <c r="BD11" s="95">
        <f t="shared" ref="BD11:CN11" si="17">IF(ISERROR(INDEX(BD12:BD105,COUNTBLANK(BD12:BD105)+13)),"N/A",INDEX(BD12:BD105,COUNTBLANK(BD12:BD105)+13))</f>
        <v>725560</v>
      </c>
      <c r="BE11" s="95">
        <f t="shared" si="17"/>
        <v>721910</v>
      </c>
      <c r="BF11" s="95">
        <f t="shared" si="17"/>
        <v>727580</v>
      </c>
      <c r="BG11" s="95">
        <f t="shared" si="17"/>
        <v>728930</v>
      </c>
      <c r="BH11" s="95">
        <f t="shared" si="17"/>
        <v>733880</v>
      </c>
      <c r="BI11" s="95">
        <f t="shared" si="17"/>
        <v>729590</v>
      </c>
      <c r="BJ11" s="95">
        <f t="shared" si="17"/>
        <v>734860</v>
      </c>
      <c r="BK11" s="95">
        <f t="shared" si="17"/>
        <v>733470</v>
      </c>
      <c r="BL11" s="95">
        <f t="shared" si="17"/>
        <v>744530</v>
      </c>
      <c r="BM11" s="95">
        <f t="shared" si="17"/>
        <v>743130</v>
      </c>
      <c r="BN11" s="95">
        <f t="shared" si="17"/>
        <v>750850</v>
      </c>
      <c r="BO11" s="95">
        <f t="shared" si="17"/>
        <v>748630</v>
      </c>
      <c r="BP11" s="95">
        <f t="shared" si="17"/>
        <v>763860</v>
      </c>
      <c r="BQ11" s="95">
        <f t="shared" si="17"/>
        <v>761100</v>
      </c>
      <c r="BR11" s="95">
        <f t="shared" si="17"/>
        <v>765490</v>
      </c>
      <c r="BS11" s="95">
        <f t="shared" si="17"/>
        <v>763950</v>
      </c>
      <c r="BT11" s="95">
        <f t="shared" si="17"/>
        <v>778230</v>
      </c>
      <c r="BU11" s="95">
        <f t="shared" si="17"/>
        <v>773990</v>
      </c>
      <c r="BV11" s="95">
        <f t="shared" si="17"/>
        <v>775140</v>
      </c>
      <c r="BW11" s="95">
        <f t="shared" si="17"/>
        <v>775360</v>
      </c>
      <c r="BX11" s="95">
        <f t="shared" si="17"/>
        <v>784400</v>
      </c>
      <c r="BY11" s="95">
        <f t="shared" si="17"/>
        <v>777950</v>
      </c>
      <c r="BZ11" s="95">
        <f t="shared" si="17"/>
        <v>776670</v>
      </c>
      <c r="CA11" s="95">
        <f t="shared" si="17"/>
        <v>768480</v>
      </c>
      <c r="CB11" s="95">
        <f t="shared" si="17"/>
        <v>774390</v>
      </c>
      <c r="CC11" s="95">
        <f t="shared" si="17"/>
        <v>768710</v>
      </c>
      <c r="CD11" s="95">
        <f t="shared" si="17"/>
        <v>769750</v>
      </c>
      <c r="CE11" s="95">
        <f t="shared" si="17"/>
        <v>775320</v>
      </c>
      <c r="CF11" s="95">
        <f t="shared" si="17"/>
        <v>786730</v>
      </c>
      <c r="CG11" s="95" t="str">
        <f t="shared" si="17"/>
        <v>N/A</v>
      </c>
      <c r="CH11" s="95" t="str">
        <f t="shared" si="17"/>
        <v>N/A</v>
      </c>
      <c r="CI11" s="95" t="str">
        <f t="shared" si="17"/>
        <v>N/A</v>
      </c>
      <c r="CJ11" s="95" t="str">
        <f t="shared" si="17"/>
        <v>N/A</v>
      </c>
      <c r="CK11" s="95" t="str">
        <f t="shared" si="17"/>
        <v>N/A</v>
      </c>
      <c r="CL11" s="95" t="str">
        <f t="shared" si="17"/>
        <v>N/A</v>
      </c>
      <c r="CM11" s="95" t="str">
        <f t="shared" si="17"/>
        <v>N/A</v>
      </c>
      <c r="CN11" s="95" t="str">
        <f t="shared" si="17"/>
        <v>N/A</v>
      </c>
      <c r="CO11" s="95" t="str">
        <f>IF(ISERROR(INDEX(CO12:CO105,COUNTBLANK(CO12:CO105)+13)),"N/A",INDEX(CO12:CO105,COUNTBLANK(CO12:CO105)+13))</f>
        <v>N/A</v>
      </c>
      <c r="CP11" s="95" t="str">
        <f>IF(ISERROR(INDEX(CP12:CP105,COUNTBLANK(CP12:CP105)+13)),"N/A",INDEX(CP12:CP105,COUNTBLANK(CP12:CP105)+13))</f>
        <v>N/A</v>
      </c>
      <c r="CQ11" s="148" t="str">
        <f>IF(ISERROR(INDEX(CQ12:CQ105,COUNTBLANK(CQ12:CQ105)+13)),"N/A",INDEX(CQ12:CQ105,COUNTBLANK(CQ12:CQ105)+13))</f>
        <v>N/A</v>
      </c>
    </row>
    <row r="12" spans="1:99" x14ac:dyDescent="0.25">
      <c r="B12" s="68">
        <v>37226</v>
      </c>
      <c r="C12" s="96">
        <v>653620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154"/>
      <c r="CM12" s="91"/>
      <c r="CN12" s="145"/>
      <c r="CP12" s="64"/>
    </row>
    <row r="13" spans="1:99" x14ac:dyDescent="0.25">
      <c r="B13" s="68">
        <v>37316</v>
      </c>
      <c r="C13" s="96">
        <v>654590</v>
      </c>
      <c r="D13" s="97">
        <v>652410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P13" s="64"/>
    </row>
    <row r="14" spans="1:99" x14ac:dyDescent="0.25">
      <c r="B14" s="68">
        <v>37408</v>
      </c>
      <c r="C14" s="96">
        <v>656630</v>
      </c>
      <c r="D14" s="97">
        <v>654780</v>
      </c>
      <c r="E14" s="97">
        <v>650570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P14" s="64"/>
    </row>
    <row r="15" spans="1:99" x14ac:dyDescent="0.25">
      <c r="B15" s="68">
        <v>37500</v>
      </c>
      <c r="C15" s="96">
        <v>659520</v>
      </c>
      <c r="D15" s="97">
        <v>657490</v>
      </c>
      <c r="E15" s="97">
        <v>653390</v>
      </c>
      <c r="F15" s="97">
        <v>655770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P15" s="64"/>
    </row>
    <row r="16" spans="1:99" x14ac:dyDescent="0.25">
      <c r="B16" s="68">
        <v>37591</v>
      </c>
      <c r="C16" s="96">
        <v>650150</v>
      </c>
      <c r="D16" s="97">
        <v>658540</v>
      </c>
      <c r="E16" s="97">
        <v>654410</v>
      </c>
      <c r="F16" s="97">
        <v>656550</v>
      </c>
      <c r="G16" s="97">
        <v>657000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P16" s="64"/>
    </row>
    <row r="17" spans="2:94" x14ac:dyDescent="0.25">
      <c r="B17" s="68">
        <v>37681</v>
      </c>
      <c r="C17" s="96">
        <v>651420</v>
      </c>
      <c r="D17" s="97">
        <v>658690</v>
      </c>
      <c r="E17" s="97">
        <v>654710</v>
      </c>
      <c r="F17" s="97">
        <v>657110</v>
      </c>
      <c r="G17" s="97">
        <v>657370</v>
      </c>
      <c r="H17" s="97">
        <v>665780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P17" s="64"/>
    </row>
    <row r="18" spans="2:94" x14ac:dyDescent="0.25">
      <c r="B18" s="68">
        <v>37773</v>
      </c>
      <c r="C18" s="96">
        <v>651420</v>
      </c>
      <c r="D18" s="97">
        <v>663740</v>
      </c>
      <c r="E18" s="97">
        <v>660270</v>
      </c>
      <c r="F18" s="97">
        <v>662300</v>
      </c>
      <c r="G18" s="97">
        <v>662460</v>
      </c>
      <c r="H18" s="97">
        <v>672750</v>
      </c>
      <c r="I18" s="97">
        <v>666870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P18" s="64"/>
    </row>
    <row r="19" spans="2:94" x14ac:dyDescent="0.25">
      <c r="B19" s="68">
        <v>37865</v>
      </c>
      <c r="C19" s="96">
        <v>651420</v>
      </c>
      <c r="D19" s="97">
        <v>663590</v>
      </c>
      <c r="E19" s="97">
        <v>659970</v>
      </c>
      <c r="F19" s="97">
        <v>661960</v>
      </c>
      <c r="G19" s="97">
        <v>662120</v>
      </c>
      <c r="H19" s="97">
        <v>672570</v>
      </c>
      <c r="I19" s="97">
        <v>665830</v>
      </c>
      <c r="J19" s="97">
        <v>667610</v>
      </c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P19" s="64"/>
    </row>
    <row r="20" spans="2:94" x14ac:dyDescent="0.25">
      <c r="B20" s="68">
        <v>37956</v>
      </c>
      <c r="C20" s="96">
        <v>651420</v>
      </c>
      <c r="D20" s="97">
        <v>663030</v>
      </c>
      <c r="E20" s="97">
        <v>659370</v>
      </c>
      <c r="F20" s="97">
        <v>661400</v>
      </c>
      <c r="G20" s="97">
        <v>661540</v>
      </c>
      <c r="H20" s="97">
        <v>671920</v>
      </c>
      <c r="I20" s="97">
        <v>665860</v>
      </c>
      <c r="J20" s="97">
        <v>666290</v>
      </c>
      <c r="K20" s="97">
        <v>667050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P20" s="64"/>
    </row>
    <row r="21" spans="2:94" x14ac:dyDescent="0.25">
      <c r="B21" s="68">
        <v>38047</v>
      </c>
      <c r="C21" s="96">
        <v>651420</v>
      </c>
      <c r="D21" s="97">
        <v>663140</v>
      </c>
      <c r="E21" s="97">
        <v>659470</v>
      </c>
      <c r="F21" s="97">
        <v>661550</v>
      </c>
      <c r="G21" s="97">
        <v>661630</v>
      </c>
      <c r="H21" s="97">
        <v>672060</v>
      </c>
      <c r="I21" s="97">
        <v>665020</v>
      </c>
      <c r="J21" s="97">
        <v>666320</v>
      </c>
      <c r="K21" s="97">
        <v>666950</v>
      </c>
      <c r="L21" s="97">
        <v>677970</v>
      </c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P21" s="64"/>
    </row>
    <row r="22" spans="2:94" x14ac:dyDescent="0.25">
      <c r="B22" s="68">
        <v>38139</v>
      </c>
      <c r="C22" s="96">
        <v>651420</v>
      </c>
      <c r="D22" s="97">
        <v>665050</v>
      </c>
      <c r="E22" s="97">
        <v>660600</v>
      </c>
      <c r="F22" s="97">
        <v>662750</v>
      </c>
      <c r="G22" s="97">
        <v>662990</v>
      </c>
      <c r="H22" s="97">
        <v>673350</v>
      </c>
      <c r="I22" s="97">
        <v>666590</v>
      </c>
      <c r="J22" s="97">
        <v>667870</v>
      </c>
      <c r="K22" s="97">
        <v>669190</v>
      </c>
      <c r="L22" s="97">
        <v>679620</v>
      </c>
      <c r="M22" s="97">
        <v>676530</v>
      </c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P22" s="64"/>
    </row>
    <row r="23" spans="2:94" x14ac:dyDescent="0.25">
      <c r="B23" s="68">
        <v>38231</v>
      </c>
      <c r="C23" s="96">
        <v>651420</v>
      </c>
      <c r="D23" s="97">
        <v>665880</v>
      </c>
      <c r="E23" s="97">
        <v>661360</v>
      </c>
      <c r="F23" s="97">
        <v>663580</v>
      </c>
      <c r="G23" s="97">
        <v>665230</v>
      </c>
      <c r="H23" s="97">
        <v>674610</v>
      </c>
      <c r="I23" s="97">
        <v>668030</v>
      </c>
      <c r="J23" s="97">
        <v>669160</v>
      </c>
      <c r="K23" s="97">
        <v>671860</v>
      </c>
      <c r="L23" s="97">
        <v>681820</v>
      </c>
      <c r="M23" s="97">
        <v>678890</v>
      </c>
      <c r="N23" s="97">
        <v>681370</v>
      </c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P23" s="64"/>
    </row>
    <row r="24" spans="2:94" x14ac:dyDescent="0.25">
      <c r="B24" s="68">
        <v>38322</v>
      </c>
      <c r="C24" s="96">
        <v>651420</v>
      </c>
      <c r="D24" s="97">
        <v>665940</v>
      </c>
      <c r="E24" s="97">
        <v>661150</v>
      </c>
      <c r="F24" s="97">
        <v>663400</v>
      </c>
      <c r="G24" s="97">
        <v>665090</v>
      </c>
      <c r="H24" s="97">
        <v>674410</v>
      </c>
      <c r="I24" s="97">
        <v>667730</v>
      </c>
      <c r="J24" s="97">
        <v>668840</v>
      </c>
      <c r="K24" s="97">
        <v>670600</v>
      </c>
      <c r="L24" s="97">
        <v>681890</v>
      </c>
      <c r="M24" s="97">
        <v>679510</v>
      </c>
      <c r="N24" s="97">
        <v>678480</v>
      </c>
      <c r="O24" s="97">
        <v>682490</v>
      </c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P24" s="64"/>
    </row>
    <row r="25" spans="2:94" x14ac:dyDescent="0.25">
      <c r="B25" s="68">
        <v>38412</v>
      </c>
      <c r="C25" s="96">
        <v>651420</v>
      </c>
      <c r="D25" s="97">
        <v>664660</v>
      </c>
      <c r="E25" s="97">
        <v>661040</v>
      </c>
      <c r="F25" s="97">
        <v>663630</v>
      </c>
      <c r="G25" s="97">
        <v>664600</v>
      </c>
      <c r="H25" s="97">
        <v>675250</v>
      </c>
      <c r="I25" s="97">
        <v>668930</v>
      </c>
      <c r="J25" s="97">
        <v>672610</v>
      </c>
      <c r="K25" s="97">
        <v>672910</v>
      </c>
      <c r="L25" s="97">
        <v>681530</v>
      </c>
      <c r="M25" s="97">
        <v>679000</v>
      </c>
      <c r="N25" s="97">
        <v>677770</v>
      </c>
      <c r="O25" s="97">
        <v>682380</v>
      </c>
      <c r="P25" s="97">
        <v>692650</v>
      </c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P25" s="64"/>
    </row>
    <row r="26" spans="2:94" x14ac:dyDescent="0.25">
      <c r="B26" s="68">
        <v>38504</v>
      </c>
      <c r="C26" s="96">
        <v>651420</v>
      </c>
      <c r="D26" s="97">
        <v>664660</v>
      </c>
      <c r="E26" s="97">
        <v>661040</v>
      </c>
      <c r="F26" s="97">
        <v>663630</v>
      </c>
      <c r="G26" s="97">
        <v>664600</v>
      </c>
      <c r="H26" s="97">
        <v>675250</v>
      </c>
      <c r="I26" s="97">
        <v>668930</v>
      </c>
      <c r="J26" s="97">
        <v>672610</v>
      </c>
      <c r="K26" s="97">
        <v>672910</v>
      </c>
      <c r="L26" s="97">
        <v>681950</v>
      </c>
      <c r="M26" s="97">
        <v>678310</v>
      </c>
      <c r="N26" s="97">
        <v>678050</v>
      </c>
      <c r="O26" s="97">
        <v>680970</v>
      </c>
      <c r="P26" s="97">
        <v>692340</v>
      </c>
      <c r="Q26" s="97">
        <v>691160</v>
      </c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P26" s="64"/>
    </row>
    <row r="27" spans="2:94" x14ac:dyDescent="0.25">
      <c r="B27" s="68">
        <v>38596</v>
      </c>
      <c r="C27" s="96">
        <v>651420</v>
      </c>
      <c r="D27" s="97">
        <v>664660</v>
      </c>
      <c r="E27" s="97">
        <v>661040</v>
      </c>
      <c r="F27" s="97">
        <v>663630</v>
      </c>
      <c r="G27" s="97">
        <v>664600</v>
      </c>
      <c r="H27" s="97">
        <v>675250</v>
      </c>
      <c r="I27" s="97">
        <v>668930</v>
      </c>
      <c r="J27" s="97">
        <v>672610</v>
      </c>
      <c r="K27" s="97">
        <v>672910</v>
      </c>
      <c r="L27" s="155">
        <v>681860</v>
      </c>
      <c r="M27" s="155">
        <v>678160</v>
      </c>
      <c r="N27" s="155">
        <v>677720</v>
      </c>
      <c r="O27" s="155">
        <v>680610</v>
      </c>
      <c r="P27" s="155">
        <v>691280</v>
      </c>
      <c r="Q27" s="155">
        <v>691020</v>
      </c>
      <c r="R27" s="155">
        <v>691600</v>
      </c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P27" s="64"/>
    </row>
    <row r="28" spans="2:94" x14ac:dyDescent="0.25">
      <c r="B28" s="68">
        <v>38687</v>
      </c>
      <c r="C28" s="96">
        <v>651420</v>
      </c>
      <c r="D28" s="97">
        <v>664660</v>
      </c>
      <c r="E28" s="97">
        <v>661040</v>
      </c>
      <c r="F28" s="97">
        <v>663630</v>
      </c>
      <c r="G28" s="97">
        <v>664600</v>
      </c>
      <c r="H28" s="97">
        <v>675250</v>
      </c>
      <c r="I28" s="97">
        <v>668930</v>
      </c>
      <c r="J28" s="97">
        <v>672610</v>
      </c>
      <c r="K28" s="97">
        <v>672910</v>
      </c>
      <c r="L28" s="98">
        <v>681850</v>
      </c>
      <c r="M28" s="98">
        <v>678380</v>
      </c>
      <c r="N28" s="98">
        <v>677930</v>
      </c>
      <c r="O28" s="98">
        <v>681040</v>
      </c>
      <c r="P28" s="98">
        <v>691790</v>
      </c>
      <c r="Q28" s="98">
        <v>691540</v>
      </c>
      <c r="R28" s="98">
        <v>691460</v>
      </c>
      <c r="S28" s="155">
        <v>690750</v>
      </c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P28" s="64"/>
    </row>
    <row r="29" spans="2:94" x14ac:dyDescent="0.25">
      <c r="B29" s="68">
        <v>38777</v>
      </c>
      <c r="C29" s="96">
        <v>651420</v>
      </c>
      <c r="D29" s="97">
        <v>664660</v>
      </c>
      <c r="E29" s="97">
        <v>661040</v>
      </c>
      <c r="F29" s="97">
        <v>663630</v>
      </c>
      <c r="G29" s="97">
        <v>664600</v>
      </c>
      <c r="H29" s="97">
        <v>675250</v>
      </c>
      <c r="I29" s="97">
        <v>668930</v>
      </c>
      <c r="J29" s="97">
        <v>672610</v>
      </c>
      <c r="K29" s="97">
        <v>672910</v>
      </c>
      <c r="L29" s="97">
        <v>681630</v>
      </c>
      <c r="M29" s="97">
        <v>678170</v>
      </c>
      <c r="N29" s="97">
        <v>677270</v>
      </c>
      <c r="O29" s="97">
        <v>680340</v>
      </c>
      <c r="P29" s="97">
        <v>691520</v>
      </c>
      <c r="Q29" s="97">
        <v>690910</v>
      </c>
      <c r="R29" s="97">
        <v>689340</v>
      </c>
      <c r="S29" s="97">
        <v>688390</v>
      </c>
      <c r="T29" s="97">
        <v>696000</v>
      </c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P29" s="64"/>
    </row>
    <row r="30" spans="2:94" x14ac:dyDescent="0.25">
      <c r="B30" s="68">
        <v>38869</v>
      </c>
      <c r="C30" s="96">
        <v>651420</v>
      </c>
      <c r="D30" s="97">
        <v>664660</v>
      </c>
      <c r="E30" s="97">
        <v>661040</v>
      </c>
      <c r="F30" s="97">
        <v>663630</v>
      </c>
      <c r="G30" s="97">
        <v>664600</v>
      </c>
      <c r="H30" s="97">
        <v>675250</v>
      </c>
      <c r="I30" s="97">
        <v>668930</v>
      </c>
      <c r="J30" s="97">
        <v>672610</v>
      </c>
      <c r="K30" s="97">
        <v>672910</v>
      </c>
      <c r="L30" s="97">
        <v>681400</v>
      </c>
      <c r="M30" s="97">
        <v>678170</v>
      </c>
      <c r="N30" s="97">
        <v>677390</v>
      </c>
      <c r="O30" s="97">
        <v>680660</v>
      </c>
      <c r="P30" s="97">
        <v>691610</v>
      </c>
      <c r="Q30" s="97">
        <v>692290</v>
      </c>
      <c r="R30" s="97">
        <v>690650</v>
      </c>
      <c r="S30" s="97">
        <v>688930</v>
      </c>
      <c r="T30" s="97">
        <v>698450</v>
      </c>
      <c r="U30" s="97">
        <v>695900</v>
      </c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P30" s="64"/>
    </row>
    <row r="31" spans="2:94" x14ac:dyDescent="0.25">
      <c r="B31" s="68">
        <v>38961</v>
      </c>
      <c r="C31" s="96">
        <v>651420</v>
      </c>
      <c r="D31" s="97">
        <v>664660</v>
      </c>
      <c r="E31" s="97">
        <v>661040</v>
      </c>
      <c r="F31" s="97">
        <v>663630</v>
      </c>
      <c r="G31" s="97">
        <v>664600</v>
      </c>
      <c r="H31" s="97">
        <v>675250</v>
      </c>
      <c r="I31" s="97">
        <v>668930</v>
      </c>
      <c r="J31" s="97">
        <v>672610</v>
      </c>
      <c r="K31" s="97">
        <v>672910</v>
      </c>
      <c r="L31" s="97">
        <v>681680</v>
      </c>
      <c r="M31" s="97">
        <v>678680</v>
      </c>
      <c r="N31" s="97">
        <v>677900</v>
      </c>
      <c r="O31" s="97">
        <v>681260</v>
      </c>
      <c r="P31" s="97">
        <v>692420</v>
      </c>
      <c r="Q31" s="97">
        <v>693050</v>
      </c>
      <c r="R31" s="97">
        <v>691850</v>
      </c>
      <c r="S31" s="97">
        <v>690550</v>
      </c>
      <c r="T31" s="97">
        <v>699680</v>
      </c>
      <c r="U31" s="97">
        <v>697080</v>
      </c>
      <c r="V31" s="97">
        <v>696550</v>
      </c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P31" s="64"/>
    </row>
    <row r="32" spans="2:94" x14ac:dyDescent="0.25">
      <c r="B32" s="68">
        <v>39052</v>
      </c>
      <c r="C32" s="96">
        <v>651420</v>
      </c>
      <c r="D32" s="97">
        <v>664660</v>
      </c>
      <c r="E32" s="97">
        <v>661040</v>
      </c>
      <c r="F32" s="97">
        <v>663630</v>
      </c>
      <c r="G32" s="97">
        <v>664600</v>
      </c>
      <c r="H32" s="97">
        <v>675250</v>
      </c>
      <c r="I32" s="97">
        <v>668930</v>
      </c>
      <c r="J32" s="97">
        <v>672610</v>
      </c>
      <c r="K32" s="97">
        <v>672910</v>
      </c>
      <c r="L32" s="97">
        <v>682500</v>
      </c>
      <c r="M32" s="97">
        <v>679840</v>
      </c>
      <c r="N32" s="97">
        <v>678870</v>
      </c>
      <c r="O32" s="97">
        <v>682530</v>
      </c>
      <c r="P32" s="97">
        <v>693920</v>
      </c>
      <c r="Q32" s="97">
        <v>694020</v>
      </c>
      <c r="R32" s="97">
        <v>692490</v>
      </c>
      <c r="S32" s="97">
        <v>693280</v>
      </c>
      <c r="T32" s="97">
        <v>702710</v>
      </c>
      <c r="U32" s="97">
        <v>699470</v>
      </c>
      <c r="V32" s="97">
        <v>700070</v>
      </c>
      <c r="W32" s="97">
        <v>701820</v>
      </c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P32" s="64"/>
    </row>
    <row r="33" spans="2:95" x14ac:dyDescent="0.25">
      <c r="B33" s="68">
        <v>39142</v>
      </c>
      <c r="C33" s="96">
        <v>651420</v>
      </c>
      <c r="D33" s="97">
        <v>664660</v>
      </c>
      <c r="E33" s="97">
        <v>661040</v>
      </c>
      <c r="F33" s="97">
        <v>663630</v>
      </c>
      <c r="G33" s="97">
        <v>664600</v>
      </c>
      <c r="H33" s="97">
        <v>675250</v>
      </c>
      <c r="I33" s="97">
        <v>668930</v>
      </c>
      <c r="J33" s="97">
        <v>672610</v>
      </c>
      <c r="K33" s="97">
        <v>672910</v>
      </c>
      <c r="L33" s="97">
        <v>682850</v>
      </c>
      <c r="M33" s="97">
        <v>680530</v>
      </c>
      <c r="N33" s="97">
        <v>679900</v>
      </c>
      <c r="O33" s="97">
        <v>683930</v>
      </c>
      <c r="P33" s="97">
        <v>695650</v>
      </c>
      <c r="Q33" s="97">
        <v>696090</v>
      </c>
      <c r="R33" s="97">
        <v>694360</v>
      </c>
      <c r="S33" s="97">
        <v>695410</v>
      </c>
      <c r="T33" s="97">
        <v>702730</v>
      </c>
      <c r="U33" s="97">
        <v>699600</v>
      </c>
      <c r="V33" s="97">
        <v>700220</v>
      </c>
      <c r="W33" s="97">
        <v>703770</v>
      </c>
      <c r="X33" s="97">
        <v>713500</v>
      </c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P33" s="64"/>
    </row>
    <row r="34" spans="2:95" x14ac:dyDescent="0.25">
      <c r="B34" s="68">
        <v>39234</v>
      </c>
      <c r="C34" s="96">
        <v>651420</v>
      </c>
      <c r="D34" s="97">
        <v>664660</v>
      </c>
      <c r="E34" s="97">
        <v>661040</v>
      </c>
      <c r="F34" s="97">
        <v>663630</v>
      </c>
      <c r="G34" s="97">
        <v>664600</v>
      </c>
      <c r="H34" s="97">
        <v>675250</v>
      </c>
      <c r="I34" s="97">
        <v>668930</v>
      </c>
      <c r="J34" s="97">
        <v>672610</v>
      </c>
      <c r="K34" s="97">
        <v>672910</v>
      </c>
      <c r="L34" s="97">
        <v>682850</v>
      </c>
      <c r="M34" s="97">
        <v>680530</v>
      </c>
      <c r="N34" s="97">
        <v>679900</v>
      </c>
      <c r="O34" s="97">
        <v>683930</v>
      </c>
      <c r="P34" s="97">
        <v>695650</v>
      </c>
      <c r="Q34" s="97">
        <v>696090</v>
      </c>
      <c r="R34" s="97">
        <v>694360</v>
      </c>
      <c r="S34" s="97">
        <v>695410</v>
      </c>
      <c r="T34" s="97">
        <v>709350</v>
      </c>
      <c r="U34" s="97">
        <v>705220</v>
      </c>
      <c r="V34" s="97">
        <v>704390</v>
      </c>
      <c r="W34" s="97">
        <v>705510</v>
      </c>
      <c r="X34" s="97">
        <v>714890</v>
      </c>
      <c r="Y34" s="97">
        <v>712110</v>
      </c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P34" s="64"/>
    </row>
    <row r="35" spans="2:95" x14ac:dyDescent="0.25">
      <c r="B35" s="68">
        <v>39326</v>
      </c>
      <c r="C35" s="96">
        <v>651420</v>
      </c>
      <c r="D35" s="97">
        <v>664660</v>
      </c>
      <c r="E35" s="97">
        <v>661040</v>
      </c>
      <c r="F35" s="97">
        <v>663630</v>
      </c>
      <c r="G35" s="97">
        <v>664600</v>
      </c>
      <c r="H35" s="97">
        <v>675250</v>
      </c>
      <c r="I35" s="97">
        <v>668930</v>
      </c>
      <c r="J35" s="97">
        <v>672610</v>
      </c>
      <c r="K35" s="97">
        <v>672910</v>
      </c>
      <c r="L35" s="97">
        <v>682850</v>
      </c>
      <c r="M35" s="97">
        <v>680530</v>
      </c>
      <c r="N35" s="97">
        <v>679900</v>
      </c>
      <c r="O35" s="97">
        <v>683930</v>
      </c>
      <c r="P35" s="97">
        <v>695650</v>
      </c>
      <c r="Q35" s="97">
        <v>696090</v>
      </c>
      <c r="R35" s="97">
        <v>694360</v>
      </c>
      <c r="S35" s="97">
        <v>695410</v>
      </c>
      <c r="T35" s="97">
        <v>709420</v>
      </c>
      <c r="U35" s="97">
        <v>705500</v>
      </c>
      <c r="V35" s="97">
        <v>704310</v>
      </c>
      <c r="W35" s="97">
        <v>705260</v>
      </c>
      <c r="X35" s="97">
        <v>714160</v>
      </c>
      <c r="Y35" s="97">
        <v>712860</v>
      </c>
      <c r="Z35" s="97">
        <v>716760</v>
      </c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P35" s="64"/>
    </row>
    <row r="36" spans="2:95" x14ac:dyDescent="0.25">
      <c r="B36" s="68">
        <v>39417</v>
      </c>
      <c r="C36" s="96">
        <v>651420</v>
      </c>
      <c r="D36" s="97">
        <v>664660</v>
      </c>
      <c r="E36" s="97">
        <v>661040</v>
      </c>
      <c r="F36" s="97">
        <v>663630</v>
      </c>
      <c r="G36" s="97">
        <v>664600</v>
      </c>
      <c r="H36" s="97">
        <v>675250</v>
      </c>
      <c r="I36" s="97">
        <v>668930</v>
      </c>
      <c r="J36" s="97">
        <v>672610</v>
      </c>
      <c r="K36" s="97">
        <v>672910</v>
      </c>
      <c r="L36" s="97">
        <v>682850</v>
      </c>
      <c r="M36" s="97">
        <v>680530</v>
      </c>
      <c r="N36" s="97">
        <v>679900</v>
      </c>
      <c r="O36" s="97">
        <v>683930</v>
      </c>
      <c r="P36" s="97">
        <v>695650</v>
      </c>
      <c r="Q36" s="97">
        <v>696090</v>
      </c>
      <c r="R36" s="97">
        <v>694360</v>
      </c>
      <c r="S36" s="97">
        <v>695410</v>
      </c>
      <c r="T36" s="97">
        <v>709440</v>
      </c>
      <c r="U36" s="97">
        <v>705490</v>
      </c>
      <c r="V36" s="97">
        <v>704420</v>
      </c>
      <c r="W36" s="97">
        <v>705210</v>
      </c>
      <c r="X36" s="97">
        <v>714030</v>
      </c>
      <c r="Y36" s="97">
        <v>713110</v>
      </c>
      <c r="Z36" s="97">
        <v>717210</v>
      </c>
      <c r="AA36" s="97">
        <v>717210</v>
      </c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P36" s="64"/>
    </row>
    <row r="37" spans="2:95" x14ac:dyDescent="0.25">
      <c r="B37" s="68">
        <v>39508</v>
      </c>
      <c r="C37" s="96">
        <v>651420</v>
      </c>
      <c r="D37" s="97">
        <v>664660</v>
      </c>
      <c r="E37" s="97">
        <v>661040</v>
      </c>
      <c r="F37" s="97">
        <v>663630</v>
      </c>
      <c r="G37" s="97">
        <v>664600</v>
      </c>
      <c r="H37" s="97">
        <v>675250</v>
      </c>
      <c r="I37" s="97">
        <v>668930</v>
      </c>
      <c r="J37" s="97">
        <v>672610</v>
      </c>
      <c r="K37" s="97">
        <v>672910</v>
      </c>
      <c r="L37" s="97">
        <v>682850</v>
      </c>
      <c r="M37" s="97">
        <v>680530</v>
      </c>
      <c r="N37" s="97">
        <v>679900</v>
      </c>
      <c r="O37" s="97">
        <v>683930</v>
      </c>
      <c r="P37" s="97">
        <v>695650</v>
      </c>
      <c r="Q37" s="97">
        <v>696090</v>
      </c>
      <c r="R37" s="97">
        <v>694360</v>
      </c>
      <c r="S37" s="97">
        <v>695410</v>
      </c>
      <c r="T37" s="97">
        <v>708360</v>
      </c>
      <c r="U37" s="97">
        <v>704330</v>
      </c>
      <c r="V37" s="97">
        <v>703260</v>
      </c>
      <c r="W37" s="97">
        <v>703930</v>
      </c>
      <c r="X37" s="97">
        <v>713630</v>
      </c>
      <c r="Y37" s="97">
        <v>711430</v>
      </c>
      <c r="Z37" s="97">
        <v>716190</v>
      </c>
      <c r="AA37" s="97">
        <v>717070</v>
      </c>
      <c r="AB37" s="97">
        <v>727090</v>
      </c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P37" s="64"/>
    </row>
    <row r="38" spans="2:95" x14ac:dyDescent="0.25">
      <c r="B38" s="68">
        <v>39600</v>
      </c>
      <c r="C38" s="96">
        <v>651420</v>
      </c>
      <c r="D38" s="97">
        <v>664660</v>
      </c>
      <c r="E38" s="97">
        <v>661040</v>
      </c>
      <c r="F38" s="97">
        <v>663630</v>
      </c>
      <c r="G38" s="97">
        <v>664600</v>
      </c>
      <c r="H38" s="97">
        <v>675250</v>
      </c>
      <c r="I38" s="97">
        <v>668930</v>
      </c>
      <c r="J38" s="97">
        <v>672610</v>
      </c>
      <c r="K38" s="97">
        <v>672910</v>
      </c>
      <c r="L38" s="97">
        <v>682850</v>
      </c>
      <c r="M38" s="97">
        <v>680530</v>
      </c>
      <c r="N38" s="97">
        <v>679900</v>
      </c>
      <c r="O38" s="97">
        <v>683930</v>
      </c>
      <c r="P38" s="97">
        <v>695650</v>
      </c>
      <c r="Q38" s="97">
        <v>696090</v>
      </c>
      <c r="R38" s="97">
        <v>694360</v>
      </c>
      <c r="S38" s="97">
        <v>695410</v>
      </c>
      <c r="T38" s="97">
        <v>707370</v>
      </c>
      <c r="U38" s="97">
        <v>703870</v>
      </c>
      <c r="V38" s="97">
        <v>702820</v>
      </c>
      <c r="W38" s="97">
        <v>703650</v>
      </c>
      <c r="X38" s="97">
        <v>714170</v>
      </c>
      <c r="Y38" s="97">
        <v>711170</v>
      </c>
      <c r="Z38" s="97">
        <v>715410</v>
      </c>
      <c r="AA38" s="97">
        <v>715540</v>
      </c>
      <c r="AB38" s="97">
        <v>725760</v>
      </c>
      <c r="AC38" s="97">
        <v>721720</v>
      </c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P38" s="64"/>
    </row>
    <row r="39" spans="2:95" x14ac:dyDescent="0.25">
      <c r="B39" s="68">
        <v>39692</v>
      </c>
      <c r="C39" s="96">
        <v>651420</v>
      </c>
      <c r="D39" s="97">
        <v>664660</v>
      </c>
      <c r="E39" s="97">
        <v>661040</v>
      </c>
      <c r="F39" s="97">
        <v>663630</v>
      </c>
      <c r="G39" s="97">
        <v>664600</v>
      </c>
      <c r="H39" s="97">
        <v>675250</v>
      </c>
      <c r="I39" s="97">
        <v>668930</v>
      </c>
      <c r="J39" s="97">
        <v>672610</v>
      </c>
      <c r="K39" s="97">
        <v>672910</v>
      </c>
      <c r="L39" s="97">
        <v>682850</v>
      </c>
      <c r="M39" s="97">
        <v>680530</v>
      </c>
      <c r="N39" s="97">
        <v>679900</v>
      </c>
      <c r="O39" s="97">
        <v>683930</v>
      </c>
      <c r="P39" s="97">
        <v>695650</v>
      </c>
      <c r="Q39" s="97">
        <v>696090</v>
      </c>
      <c r="R39" s="97">
        <v>694360</v>
      </c>
      <c r="S39" s="97">
        <v>695410</v>
      </c>
      <c r="T39" s="97">
        <v>707690</v>
      </c>
      <c r="U39" s="97">
        <v>704450</v>
      </c>
      <c r="V39" s="97">
        <v>703570</v>
      </c>
      <c r="W39" s="97">
        <v>704450</v>
      </c>
      <c r="X39" s="97">
        <v>715150</v>
      </c>
      <c r="Y39" s="97">
        <v>711880</v>
      </c>
      <c r="Z39" s="97">
        <v>716170</v>
      </c>
      <c r="AA39" s="97">
        <v>716360</v>
      </c>
      <c r="AB39" s="97">
        <v>726370</v>
      </c>
      <c r="AC39" s="97">
        <v>721200</v>
      </c>
      <c r="AD39" s="97">
        <v>720850</v>
      </c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P39" s="64"/>
    </row>
    <row r="40" spans="2:95" x14ac:dyDescent="0.25">
      <c r="B40" s="68">
        <v>39783</v>
      </c>
      <c r="C40" s="96">
        <v>651420</v>
      </c>
      <c r="D40" s="97">
        <v>664660</v>
      </c>
      <c r="E40" s="97">
        <v>661040</v>
      </c>
      <c r="F40" s="97">
        <v>663630</v>
      </c>
      <c r="G40" s="97">
        <v>664600</v>
      </c>
      <c r="H40" s="97">
        <v>675250</v>
      </c>
      <c r="I40" s="97">
        <v>668930</v>
      </c>
      <c r="J40" s="97">
        <v>672610</v>
      </c>
      <c r="K40" s="97">
        <v>672910</v>
      </c>
      <c r="L40" s="97">
        <v>682850</v>
      </c>
      <c r="M40" s="97">
        <v>680530</v>
      </c>
      <c r="N40" s="97">
        <v>679900</v>
      </c>
      <c r="O40" s="97">
        <v>683930</v>
      </c>
      <c r="P40" s="97">
        <v>695650</v>
      </c>
      <c r="Q40" s="97">
        <v>696090</v>
      </c>
      <c r="R40" s="97">
        <v>694360</v>
      </c>
      <c r="S40" s="97">
        <v>695410</v>
      </c>
      <c r="T40" s="97">
        <v>708600</v>
      </c>
      <c r="U40" s="91">
        <v>705360</v>
      </c>
      <c r="V40" s="97">
        <v>704470</v>
      </c>
      <c r="W40" s="97">
        <v>705420</v>
      </c>
      <c r="X40" s="97">
        <v>716230</v>
      </c>
      <c r="Y40" s="97">
        <v>713030</v>
      </c>
      <c r="Z40" s="97">
        <v>717770</v>
      </c>
      <c r="AA40" s="97">
        <v>719240</v>
      </c>
      <c r="AB40" s="97">
        <v>729500</v>
      </c>
      <c r="AC40" s="97">
        <v>725010</v>
      </c>
      <c r="AD40" s="97">
        <v>724480</v>
      </c>
      <c r="AE40" s="97">
        <v>714680</v>
      </c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P40" s="64"/>
    </row>
    <row r="41" spans="2:95" x14ac:dyDescent="0.25">
      <c r="B41" s="68">
        <v>39873</v>
      </c>
      <c r="C41" s="96">
        <v>651420</v>
      </c>
      <c r="D41" s="97">
        <v>664660</v>
      </c>
      <c r="E41" s="97">
        <v>661040</v>
      </c>
      <c r="F41" s="97">
        <v>663630</v>
      </c>
      <c r="G41" s="97">
        <v>664600</v>
      </c>
      <c r="H41" s="97">
        <v>675250</v>
      </c>
      <c r="I41" s="97">
        <v>668930</v>
      </c>
      <c r="J41" s="97">
        <v>672610</v>
      </c>
      <c r="K41" s="97">
        <v>672910</v>
      </c>
      <c r="L41" s="97">
        <v>682850</v>
      </c>
      <c r="M41" s="97">
        <v>680530</v>
      </c>
      <c r="N41" s="97">
        <v>679900</v>
      </c>
      <c r="O41" s="97">
        <v>683930</v>
      </c>
      <c r="P41" s="97">
        <v>695650</v>
      </c>
      <c r="Q41" s="97">
        <v>696090</v>
      </c>
      <c r="R41" s="97">
        <v>694360</v>
      </c>
      <c r="S41" s="97">
        <v>695410</v>
      </c>
      <c r="T41" s="97">
        <v>708890</v>
      </c>
      <c r="U41" s="97">
        <v>706000</v>
      </c>
      <c r="V41" s="97">
        <v>705430</v>
      </c>
      <c r="W41" s="97">
        <v>706810</v>
      </c>
      <c r="X41" s="97">
        <v>717990</v>
      </c>
      <c r="Y41" s="97">
        <v>714810</v>
      </c>
      <c r="Z41" s="97">
        <v>719590</v>
      </c>
      <c r="AA41" s="97">
        <v>722060</v>
      </c>
      <c r="AB41" s="97">
        <v>729350</v>
      </c>
      <c r="AC41" s="97">
        <v>724860</v>
      </c>
      <c r="AD41" s="97">
        <v>723960</v>
      </c>
      <c r="AE41" s="97">
        <v>713460</v>
      </c>
      <c r="AF41" s="97">
        <v>714950</v>
      </c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P41" s="64"/>
    </row>
    <row r="42" spans="2:95" x14ac:dyDescent="0.25">
      <c r="B42" s="68">
        <v>39965</v>
      </c>
      <c r="C42" s="96">
        <v>651420</v>
      </c>
      <c r="D42" s="97">
        <v>664660</v>
      </c>
      <c r="E42" s="97">
        <v>661040</v>
      </c>
      <c r="F42" s="97">
        <v>663630</v>
      </c>
      <c r="G42" s="97">
        <v>664600</v>
      </c>
      <c r="H42" s="97">
        <v>675250</v>
      </c>
      <c r="I42" s="97">
        <v>668930</v>
      </c>
      <c r="J42" s="97">
        <v>672610</v>
      </c>
      <c r="K42" s="97">
        <v>672910</v>
      </c>
      <c r="L42" s="97">
        <v>682850</v>
      </c>
      <c r="M42" s="97">
        <v>680530</v>
      </c>
      <c r="N42" s="97">
        <v>679900</v>
      </c>
      <c r="O42" s="97">
        <v>683930</v>
      </c>
      <c r="P42" s="97">
        <v>695650</v>
      </c>
      <c r="Q42" s="97">
        <v>696090</v>
      </c>
      <c r="R42" s="97">
        <v>694360</v>
      </c>
      <c r="S42" s="97">
        <v>695410</v>
      </c>
      <c r="T42" s="97">
        <v>708890</v>
      </c>
      <c r="U42" s="97">
        <v>706000</v>
      </c>
      <c r="V42" s="97">
        <v>705430</v>
      </c>
      <c r="W42" s="97">
        <v>706810</v>
      </c>
      <c r="X42" s="97">
        <v>717990</v>
      </c>
      <c r="Y42" s="97">
        <v>714810</v>
      </c>
      <c r="Z42" s="97">
        <v>719590</v>
      </c>
      <c r="AA42" s="97">
        <v>722060</v>
      </c>
      <c r="AB42" s="97">
        <v>736380</v>
      </c>
      <c r="AC42" s="97">
        <v>733150</v>
      </c>
      <c r="AD42" s="97">
        <v>733430</v>
      </c>
      <c r="AE42" s="97">
        <v>724390</v>
      </c>
      <c r="AF42" s="97">
        <v>726600</v>
      </c>
      <c r="AG42" s="97">
        <v>713920</v>
      </c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P42" s="64"/>
    </row>
    <row r="43" spans="2:95" x14ac:dyDescent="0.25">
      <c r="B43" s="68">
        <v>40057</v>
      </c>
      <c r="C43" s="96">
        <v>651420</v>
      </c>
      <c r="D43" s="97">
        <v>664660</v>
      </c>
      <c r="E43" s="97">
        <v>661040</v>
      </c>
      <c r="F43" s="97">
        <v>663630</v>
      </c>
      <c r="G43" s="97">
        <v>664600</v>
      </c>
      <c r="H43" s="97">
        <v>675250</v>
      </c>
      <c r="I43" s="97">
        <v>668930</v>
      </c>
      <c r="J43" s="97">
        <v>672610</v>
      </c>
      <c r="K43" s="97">
        <v>672910</v>
      </c>
      <c r="L43" s="97">
        <v>682850</v>
      </c>
      <c r="M43" s="97">
        <v>680530</v>
      </c>
      <c r="N43" s="97">
        <v>679900</v>
      </c>
      <c r="O43" s="97">
        <v>683930</v>
      </c>
      <c r="P43" s="97">
        <v>695650</v>
      </c>
      <c r="Q43" s="97">
        <v>696090</v>
      </c>
      <c r="R43" s="97">
        <v>694360</v>
      </c>
      <c r="S43" s="97">
        <v>695410</v>
      </c>
      <c r="T43" s="97">
        <v>708890</v>
      </c>
      <c r="U43" s="97">
        <v>706000</v>
      </c>
      <c r="V43" s="97">
        <v>705430</v>
      </c>
      <c r="W43" s="97">
        <v>706810</v>
      </c>
      <c r="X43" s="97">
        <v>717990</v>
      </c>
      <c r="Y43" s="97">
        <v>714810</v>
      </c>
      <c r="Z43" s="97">
        <v>719590</v>
      </c>
      <c r="AA43" s="97">
        <v>722060</v>
      </c>
      <c r="AB43" s="97">
        <v>736210</v>
      </c>
      <c r="AC43" s="97">
        <v>733050</v>
      </c>
      <c r="AD43" s="97">
        <v>733090</v>
      </c>
      <c r="AE43" s="97">
        <v>724200</v>
      </c>
      <c r="AF43" s="97">
        <v>726980</v>
      </c>
      <c r="AG43" s="97">
        <v>713890</v>
      </c>
      <c r="AH43" s="97">
        <v>707750</v>
      </c>
      <c r="AI43" s="97"/>
      <c r="AJ43" s="97"/>
      <c r="AK43" s="97"/>
      <c r="AL43" s="97"/>
      <c r="AM43" s="97"/>
      <c r="AN43" s="97"/>
      <c r="AO43" s="97"/>
      <c r="AP43" s="97"/>
      <c r="AQ43" s="97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P43" s="64"/>
    </row>
    <row r="44" spans="2:95" x14ac:dyDescent="0.25">
      <c r="B44" s="68">
        <v>40148</v>
      </c>
      <c r="C44" s="96">
        <v>651420</v>
      </c>
      <c r="D44" s="97">
        <v>664660</v>
      </c>
      <c r="E44" s="97">
        <v>661040</v>
      </c>
      <c r="F44" s="97">
        <v>663630</v>
      </c>
      <c r="G44" s="97">
        <v>664600</v>
      </c>
      <c r="H44" s="97">
        <v>675250</v>
      </c>
      <c r="I44" s="97">
        <v>668930</v>
      </c>
      <c r="J44" s="97">
        <v>672610</v>
      </c>
      <c r="K44" s="97">
        <v>672910</v>
      </c>
      <c r="L44" s="97">
        <v>682850</v>
      </c>
      <c r="M44" s="97">
        <v>680530</v>
      </c>
      <c r="N44" s="97">
        <v>679900</v>
      </c>
      <c r="O44" s="97">
        <v>683930</v>
      </c>
      <c r="P44" s="97">
        <v>695650</v>
      </c>
      <c r="Q44" s="97">
        <v>696090</v>
      </c>
      <c r="R44" s="97">
        <v>694360</v>
      </c>
      <c r="S44" s="97">
        <v>695410</v>
      </c>
      <c r="T44" s="97">
        <v>708890</v>
      </c>
      <c r="U44" s="97">
        <v>706000</v>
      </c>
      <c r="V44" s="97">
        <v>705430</v>
      </c>
      <c r="W44" s="97">
        <v>706810</v>
      </c>
      <c r="X44" s="97">
        <v>717990</v>
      </c>
      <c r="Y44" s="97">
        <v>714810</v>
      </c>
      <c r="Z44" s="97">
        <v>719590</v>
      </c>
      <c r="AA44" s="97">
        <v>722060</v>
      </c>
      <c r="AB44" s="97">
        <v>736540</v>
      </c>
      <c r="AC44" s="97">
        <v>732380</v>
      </c>
      <c r="AD44" s="97">
        <v>732330</v>
      </c>
      <c r="AE44" s="97">
        <v>723530</v>
      </c>
      <c r="AF44" s="97">
        <v>725680</v>
      </c>
      <c r="AG44" s="97">
        <v>712040</v>
      </c>
      <c r="AH44" s="97">
        <v>705830</v>
      </c>
      <c r="AI44" s="97">
        <v>697870</v>
      </c>
      <c r="AJ44" s="97"/>
      <c r="AK44" s="97"/>
      <c r="AL44" s="97"/>
      <c r="AM44" s="97"/>
      <c r="AN44" s="97"/>
      <c r="AO44" s="97"/>
      <c r="AP44" s="97"/>
      <c r="AQ44" s="97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P44" s="64"/>
    </row>
    <row r="45" spans="2:95" x14ac:dyDescent="0.25">
      <c r="B45" s="68">
        <v>40238</v>
      </c>
      <c r="C45" s="96">
        <v>651420</v>
      </c>
      <c r="D45" s="97">
        <v>664660</v>
      </c>
      <c r="E45" s="97">
        <v>661040</v>
      </c>
      <c r="F45" s="97">
        <v>663630</v>
      </c>
      <c r="G45" s="97">
        <v>664600</v>
      </c>
      <c r="H45" s="97">
        <v>675250</v>
      </c>
      <c r="I45" s="97">
        <v>668930</v>
      </c>
      <c r="J45" s="97">
        <v>672610</v>
      </c>
      <c r="K45" s="97">
        <v>672910</v>
      </c>
      <c r="L45" s="97">
        <v>682850</v>
      </c>
      <c r="M45" s="97">
        <v>680530</v>
      </c>
      <c r="N45" s="97">
        <v>679900</v>
      </c>
      <c r="O45" s="97">
        <v>683930</v>
      </c>
      <c r="P45" s="97">
        <v>695650</v>
      </c>
      <c r="Q45" s="97">
        <v>696090</v>
      </c>
      <c r="R45" s="97">
        <v>694360</v>
      </c>
      <c r="S45" s="97">
        <v>695410</v>
      </c>
      <c r="T45" s="97">
        <v>708890</v>
      </c>
      <c r="U45" s="97">
        <v>706000</v>
      </c>
      <c r="V45" s="97">
        <v>705430</v>
      </c>
      <c r="W45" s="97">
        <v>706810</v>
      </c>
      <c r="X45" s="97">
        <v>717990</v>
      </c>
      <c r="Y45" s="97">
        <v>714810</v>
      </c>
      <c r="Z45" s="97">
        <v>719590</v>
      </c>
      <c r="AA45" s="97">
        <v>722060</v>
      </c>
      <c r="AB45" s="97">
        <v>736260</v>
      </c>
      <c r="AC45" s="97">
        <v>732150</v>
      </c>
      <c r="AD45" s="97">
        <v>732140</v>
      </c>
      <c r="AE45" s="97">
        <v>723490</v>
      </c>
      <c r="AF45" s="97">
        <v>725500</v>
      </c>
      <c r="AG45" s="97">
        <v>711880</v>
      </c>
      <c r="AH45" s="97">
        <v>706220</v>
      </c>
      <c r="AI45" s="97">
        <v>698620</v>
      </c>
      <c r="AJ45" s="97">
        <v>704590</v>
      </c>
      <c r="AK45" s="97"/>
      <c r="AL45" s="97"/>
      <c r="AM45" s="97"/>
      <c r="AN45" s="97"/>
      <c r="AO45" s="97"/>
      <c r="AP45" s="97"/>
      <c r="AQ45" s="97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Q45" s="64"/>
    </row>
    <row r="46" spans="2:95" x14ac:dyDescent="0.25">
      <c r="B46" s="68">
        <v>40330</v>
      </c>
      <c r="C46" s="96">
        <v>651420</v>
      </c>
      <c r="D46" s="97">
        <v>664660</v>
      </c>
      <c r="E46" s="97">
        <v>661040</v>
      </c>
      <c r="F46" s="97">
        <v>663630</v>
      </c>
      <c r="G46" s="97">
        <v>664600</v>
      </c>
      <c r="H46" s="97">
        <v>675250</v>
      </c>
      <c r="I46" s="97">
        <v>668930</v>
      </c>
      <c r="J46" s="97">
        <v>672610</v>
      </c>
      <c r="K46" s="97">
        <v>672910</v>
      </c>
      <c r="L46" s="97">
        <v>682850</v>
      </c>
      <c r="M46" s="97">
        <v>680530</v>
      </c>
      <c r="N46" s="97">
        <v>679900</v>
      </c>
      <c r="O46" s="97">
        <v>683930</v>
      </c>
      <c r="P46" s="97">
        <v>695650</v>
      </c>
      <c r="Q46" s="97">
        <v>696090</v>
      </c>
      <c r="R46" s="97">
        <v>694360</v>
      </c>
      <c r="S46" s="97">
        <v>695410</v>
      </c>
      <c r="T46" s="97">
        <v>708890</v>
      </c>
      <c r="U46" s="97">
        <v>706000</v>
      </c>
      <c r="V46" s="97">
        <v>705430</v>
      </c>
      <c r="W46" s="97">
        <v>706810</v>
      </c>
      <c r="X46" s="97">
        <v>717990</v>
      </c>
      <c r="Y46" s="97">
        <v>714810</v>
      </c>
      <c r="Z46" s="97">
        <v>719590</v>
      </c>
      <c r="AA46" s="97">
        <v>722060</v>
      </c>
      <c r="AB46" s="97">
        <v>736520</v>
      </c>
      <c r="AC46" s="97">
        <v>732650</v>
      </c>
      <c r="AD46" s="97">
        <v>732650</v>
      </c>
      <c r="AE46" s="97">
        <v>724010</v>
      </c>
      <c r="AF46" s="97">
        <v>726230</v>
      </c>
      <c r="AG46" s="97">
        <v>712790</v>
      </c>
      <c r="AH46" s="97">
        <v>707110</v>
      </c>
      <c r="AI46" s="97">
        <v>699880</v>
      </c>
      <c r="AJ46" s="97">
        <v>707040</v>
      </c>
      <c r="AK46" s="97">
        <v>699450</v>
      </c>
      <c r="AL46" s="97"/>
      <c r="AM46" s="97"/>
      <c r="AN46" s="97"/>
      <c r="AO46" s="97"/>
      <c r="AP46" s="97"/>
      <c r="AQ46" s="97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Q46" s="64"/>
    </row>
    <row r="47" spans="2:95" x14ac:dyDescent="0.25">
      <c r="B47" s="68">
        <v>40422</v>
      </c>
      <c r="C47" s="96">
        <v>651420</v>
      </c>
      <c r="D47" s="97">
        <v>664660</v>
      </c>
      <c r="E47" s="97">
        <v>661040</v>
      </c>
      <c r="F47" s="97">
        <v>663630</v>
      </c>
      <c r="G47" s="97">
        <v>664600</v>
      </c>
      <c r="H47" s="97">
        <v>675250</v>
      </c>
      <c r="I47" s="97">
        <v>668930</v>
      </c>
      <c r="J47" s="97">
        <v>672610</v>
      </c>
      <c r="K47" s="97">
        <v>672910</v>
      </c>
      <c r="L47" s="97">
        <v>682850</v>
      </c>
      <c r="M47" s="97">
        <v>680530</v>
      </c>
      <c r="N47" s="97">
        <v>679900</v>
      </c>
      <c r="O47" s="97">
        <v>683930</v>
      </c>
      <c r="P47" s="97">
        <v>695650</v>
      </c>
      <c r="Q47" s="97">
        <v>696090</v>
      </c>
      <c r="R47" s="97">
        <v>694360</v>
      </c>
      <c r="S47" s="97">
        <v>695410</v>
      </c>
      <c r="T47" s="97">
        <v>708890</v>
      </c>
      <c r="U47" s="97">
        <v>706000</v>
      </c>
      <c r="V47" s="97">
        <v>705430</v>
      </c>
      <c r="W47" s="97">
        <v>706810</v>
      </c>
      <c r="X47" s="97">
        <v>717990</v>
      </c>
      <c r="Y47" s="97">
        <v>714810</v>
      </c>
      <c r="Z47" s="97">
        <v>719590</v>
      </c>
      <c r="AA47" s="97">
        <v>722060</v>
      </c>
      <c r="AB47" s="97">
        <v>734340</v>
      </c>
      <c r="AC47" s="97">
        <v>730720</v>
      </c>
      <c r="AD47" s="97">
        <v>730390</v>
      </c>
      <c r="AE47" s="97">
        <v>721650</v>
      </c>
      <c r="AF47" s="97">
        <v>723700</v>
      </c>
      <c r="AG47" s="97">
        <v>710490</v>
      </c>
      <c r="AH47" s="97">
        <v>705070</v>
      </c>
      <c r="AI47" s="97">
        <v>698990</v>
      </c>
      <c r="AJ47" s="97">
        <v>707480</v>
      </c>
      <c r="AK47" s="97">
        <v>699590</v>
      </c>
      <c r="AL47" s="97">
        <v>697950</v>
      </c>
      <c r="AM47" s="97"/>
      <c r="AN47" s="97"/>
      <c r="AO47" s="97"/>
      <c r="AP47" s="97"/>
      <c r="AQ47" s="97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Q47" s="64"/>
    </row>
    <row r="48" spans="2:95" x14ac:dyDescent="0.25">
      <c r="B48" s="68">
        <v>40513</v>
      </c>
      <c r="C48" s="96">
        <v>651420</v>
      </c>
      <c r="D48" s="97">
        <v>664660</v>
      </c>
      <c r="E48" s="97">
        <v>661040</v>
      </c>
      <c r="F48" s="97">
        <v>663630</v>
      </c>
      <c r="G48" s="97">
        <v>664600</v>
      </c>
      <c r="H48" s="97">
        <v>675250</v>
      </c>
      <c r="I48" s="97">
        <v>668930</v>
      </c>
      <c r="J48" s="97">
        <v>672610</v>
      </c>
      <c r="K48" s="97">
        <v>672910</v>
      </c>
      <c r="L48" s="97">
        <v>682850</v>
      </c>
      <c r="M48" s="97">
        <v>680530</v>
      </c>
      <c r="N48" s="97">
        <v>679900</v>
      </c>
      <c r="O48" s="97">
        <v>683930</v>
      </c>
      <c r="P48" s="97">
        <v>695650</v>
      </c>
      <c r="Q48" s="97">
        <v>696090</v>
      </c>
      <c r="R48" s="97">
        <v>694360</v>
      </c>
      <c r="S48" s="97">
        <v>695410</v>
      </c>
      <c r="T48" s="97">
        <v>708890</v>
      </c>
      <c r="U48" s="97">
        <v>706000</v>
      </c>
      <c r="V48" s="97">
        <v>705430</v>
      </c>
      <c r="W48" s="97">
        <v>706810</v>
      </c>
      <c r="X48" s="97">
        <v>717990</v>
      </c>
      <c r="Y48" s="97">
        <v>714810</v>
      </c>
      <c r="Z48" s="97">
        <v>719590</v>
      </c>
      <c r="AA48" s="97">
        <v>722060</v>
      </c>
      <c r="AB48" s="149">
        <v>734200</v>
      </c>
      <c r="AC48" s="149">
        <v>730540</v>
      </c>
      <c r="AD48" s="149">
        <v>730200</v>
      </c>
      <c r="AE48" s="149">
        <v>721410</v>
      </c>
      <c r="AF48" s="149">
        <v>723250</v>
      </c>
      <c r="AG48" s="149">
        <v>710170</v>
      </c>
      <c r="AH48" s="149">
        <v>704990</v>
      </c>
      <c r="AI48" s="149">
        <v>699380</v>
      </c>
      <c r="AJ48" s="149">
        <v>707650</v>
      </c>
      <c r="AK48" s="149">
        <v>699450</v>
      </c>
      <c r="AL48" s="149">
        <v>697220</v>
      </c>
      <c r="AM48" s="149">
        <v>694130</v>
      </c>
      <c r="AN48" s="149"/>
      <c r="AO48" s="149"/>
      <c r="AP48" s="149"/>
      <c r="AQ48" s="149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Q48" s="64"/>
    </row>
    <row r="49" spans="2:95" x14ac:dyDescent="0.25">
      <c r="B49" s="68">
        <v>40603</v>
      </c>
      <c r="C49" s="96">
        <v>651420</v>
      </c>
      <c r="D49" s="97">
        <v>664660</v>
      </c>
      <c r="E49" s="97">
        <v>661040</v>
      </c>
      <c r="F49" s="97">
        <v>663630</v>
      </c>
      <c r="G49" s="97">
        <v>664600</v>
      </c>
      <c r="H49" s="97">
        <v>675250</v>
      </c>
      <c r="I49" s="97">
        <v>668930</v>
      </c>
      <c r="J49" s="97">
        <v>672610</v>
      </c>
      <c r="K49" s="97">
        <v>672910</v>
      </c>
      <c r="L49" s="97">
        <v>682850</v>
      </c>
      <c r="M49" s="97">
        <v>680530</v>
      </c>
      <c r="N49" s="97">
        <v>679900</v>
      </c>
      <c r="O49" s="97">
        <v>683930</v>
      </c>
      <c r="P49" s="97">
        <v>695650</v>
      </c>
      <c r="Q49" s="97">
        <v>696090</v>
      </c>
      <c r="R49" s="97">
        <v>694360</v>
      </c>
      <c r="S49" s="97">
        <v>695410</v>
      </c>
      <c r="T49" s="97">
        <v>708890</v>
      </c>
      <c r="U49" s="97">
        <v>706000</v>
      </c>
      <c r="V49" s="97">
        <v>705430</v>
      </c>
      <c r="W49" s="97">
        <v>706810</v>
      </c>
      <c r="X49" s="97">
        <v>717990</v>
      </c>
      <c r="Y49" s="97">
        <v>714810</v>
      </c>
      <c r="Z49" s="97">
        <v>719590</v>
      </c>
      <c r="AA49" s="97">
        <v>722060</v>
      </c>
      <c r="AB49" s="149">
        <v>734670</v>
      </c>
      <c r="AC49" s="149">
        <v>731740</v>
      </c>
      <c r="AD49" s="149">
        <v>732140</v>
      </c>
      <c r="AE49" s="149">
        <v>724050</v>
      </c>
      <c r="AF49" s="149">
        <v>726590</v>
      </c>
      <c r="AG49" s="149">
        <v>714210</v>
      </c>
      <c r="AH49" s="149">
        <v>709760</v>
      </c>
      <c r="AI49" s="149">
        <v>704850</v>
      </c>
      <c r="AJ49" s="149">
        <v>705870</v>
      </c>
      <c r="AK49" s="149">
        <v>699390</v>
      </c>
      <c r="AL49" s="149">
        <v>695410</v>
      </c>
      <c r="AM49" s="149">
        <v>692020</v>
      </c>
      <c r="AN49" s="149">
        <v>697520</v>
      </c>
      <c r="AO49" s="149"/>
      <c r="AP49" s="149"/>
      <c r="AQ49" s="149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Q49" s="64"/>
    </row>
    <row r="50" spans="2:95" x14ac:dyDescent="0.25">
      <c r="B50" s="68">
        <v>40695</v>
      </c>
      <c r="C50" s="96">
        <v>651420</v>
      </c>
      <c r="D50" s="97">
        <v>664660</v>
      </c>
      <c r="E50" s="97">
        <v>661040</v>
      </c>
      <c r="F50" s="97">
        <v>663630</v>
      </c>
      <c r="G50" s="97">
        <v>664600</v>
      </c>
      <c r="H50" s="97">
        <v>675250</v>
      </c>
      <c r="I50" s="97">
        <v>668930</v>
      </c>
      <c r="J50" s="97">
        <v>672610</v>
      </c>
      <c r="K50" s="97">
        <v>672910</v>
      </c>
      <c r="L50" s="97">
        <v>682850</v>
      </c>
      <c r="M50" s="97">
        <v>680530</v>
      </c>
      <c r="N50" s="97">
        <v>679900</v>
      </c>
      <c r="O50" s="97">
        <v>683930</v>
      </c>
      <c r="P50" s="97">
        <v>695650</v>
      </c>
      <c r="Q50" s="97">
        <v>696090</v>
      </c>
      <c r="R50" s="97">
        <v>694360</v>
      </c>
      <c r="S50" s="97">
        <v>695410</v>
      </c>
      <c r="T50" s="97">
        <v>708890</v>
      </c>
      <c r="U50" s="97">
        <v>706000</v>
      </c>
      <c r="V50" s="97">
        <v>705430</v>
      </c>
      <c r="W50" s="97">
        <v>706810</v>
      </c>
      <c r="X50" s="97">
        <v>717990</v>
      </c>
      <c r="Y50" s="97">
        <v>714810</v>
      </c>
      <c r="Z50" s="97">
        <v>719590</v>
      </c>
      <c r="AA50" s="97">
        <v>722060</v>
      </c>
      <c r="AB50" s="149">
        <v>734670</v>
      </c>
      <c r="AC50" s="149">
        <v>731740</v>
      </c>
      <c r="AD50" s="149">
        <v>732140</v>
      </c>
      <c r="AE50" s="149">
        <v>724050</v>
      </c>
      <c r="AF50" s="149">
        <v>726590</v>
      </c>
      <c r="AG50" s="149">
        <v>714210</v>
      </c>
      <c r="AH50" s="149">
        <v>709760</v>
      </c>
      <c r="AI50" s="149">
        <v>704850</v>
      </c>
      <c r="AJ50" s="149">
        <v>717350</v>
      </c>
      <c r="AK50" s="149">
        <v>709750</v>
      </c>
      <c r="AL50" s="149">
        <v>708710</v>
      </c>
      <c r="AM50" s="149">
        <v>704740</v>
      </c>
      <c r="AN50" s="149">
        <v>708390</v>
      </c>
      <c r="AO50" s="149">
        <v>702870</v>
      </c>
      <c r="AP50" s="149"/>
      <c r="AQ50" s="149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Q50" s="64"/>
    </row>
    <row r="51" spans="2:95" x14ac:dyDescent="0.25">
      <c r="B51" s="68">
        <v>40787</v>
      </c>
      <c r="C51" s="96">
        <v>651420</v>
      </c>
      <c r="D51" s="97">
        <v>664660</v>
      </c>
      <c r="E51" s="97">
        <v>661040</v>
      </c>
      <c r="F51" s="97">
        <v>663630</v>
      </c>
      <c r="G51" s="97">
        <v>664600</v>
      </c>
      <c r="H51" s="97">
        <v>675250</v>
      </c>
      <c r="I51" s="97">
        <v>668930</v>
      </c>
      <c r="J51" s="97">
        <v>672610</v>
      </c>
      <c r="K51" s="97">
        <v>672910</v>
      </c>
      <c r="L51" s="97">
        <v>682850</v>
      </c>
      <c r="M51" s="97">
        <v>680530</v>
      </c>
      <c r="N51" s="97">
        <v>679900</v>
      </c>
      <c r="O51" s="97">
        <v>683930</v>
      </c>
      <c r="P51" s="97">
        <v>695650</v>
      </c>
      <c r="Q51" s="97">
        <v>696090</v>
      </c>
      <c r="R51" s="97">
        <v>694360</v>
      </c>
      <c r="S51" s="97">
        <v>695410</v>
      </c>
      <c r="T51" s="97">
        <v>708890</v>
      </c>
      <c r="U51" s="97">
        <v>706000</v>
      </c>
      <c r="V51" s="97">
        <v>705430</v>
      </c>
      <c r="W51" s="97">
        <v>706810</v>
      </c>
      <c r="X51" s="97">
        <v>717990</v>
      </c>
      <c r="Y51" s="97">
        <v>714810</v>
      </c>
      <c r="Z51" s="97">
        <v>719590</v>
      </c>
      <c r="AA51" s="97">
        <v>722060</v>
      </c>
      <c r="AB51" s="149">
        <v>734670</v>
      </c>
      <c r="AC51" s="149">
        <v>731740</v>
      </c>
      <c r="AD51" s="149">
        <v>732140</v>
      </c>
      <c r="AE51" s="149">
        <v>724050</v>
      </c>
      <c r="AF51" s="149">
        <v>726590</v>
      </c>
      <c r="AG51" s="149">
        <v>714210</v>
      </c>
      <c r="AH51" s="149">
        <v>709760</v>
      </c>
      <c r="AI51" s="149">
        <v>704850</v>
      </c>
      <c r="AJ51" s="149">
        <v>717610</v>
      </c>
      <c r="AK51" s="149">
        <v>710220</v>
      </c>
      <c r="AL51" s="149">
        <v>708750</v>
      </c>
      <c r="AM51" s="149">
        <v>703170</v>
      </c>
      <c r="AN51" s="149">
        <v>707590</v>
      </c>
      <c r="AO51" s="149">
        <v>700870</v>
      </c>
      <c r="AP51" s="149">
        <v>698890</v>
      </c>
      <c r="AQ51" s="149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Q51" s="64"/>
    </row>
    <row r="52" spans="2:95" x14ac:dyDescent="0.25">
      <c r="B52" s="68">
        <v>40878</v>
      </c>
      <c r="C52" s="96">
        <v>651420</v>
      </c>
      <c r="D52" s="97">
        <v>664660</v>
      </c>
      <c r="E52" s="97">
        <v>661040</v>
      </c>
      <c r="F52" s="97">
        <v>663630</v>
      </c>
      <c r="G52" s="97">
        <v>664600</v>
      </c>
      <c r="H52" s="97">
        <v>675250</v>
      </c>
      <c r="I52" s="97">
        <v>668930</v>
      </c>
      <c r="J52" s="97">
        <v>672610</v>
      </c>
      <c r="K52" s="97">
        <v>672910</v>
      </c>
      <c r="L52" s="97">
        <v>682850</v>
      </c>
      <c r="M52" s="97">
        <v>680530</v>
      </c>
      <c r="N52" s="97">
        <v>679900</v>
      </c>
      <c r="O52" s="97">
        <v>683930</v>
      </c>
      <c r="P52" s="97">
        <v>695650</v>
      </c>
      <c r="Q52" s="97">
        <v>696090</v>
      </c>
      <c r="R52" s="97">
        <v>694360</v>
      </c>
      <c r="S52" s="97">
        <v>695410</v>
      </c>
      <c r="T52" s="97">
        <v>708890</v>
      </c>
      <c r="U52" s="97">
        <v>706000</v>
      </c>
      <c r="V52" s="97">
        <v>705430</v>
      </c>
      <c r="W52" s="97">
        <v>706810</v>
      </c>
      <c r="X52" s="97">
        <v>717990</v>
      </c>
      <c r="Y52" s="97">
        <v>714810</v>
      </c>
      <c r="Z52" s="97">
        <v>719590</v>
      </c>
      <c r="AA52" s="97">
        <v>722060</v>
      </c>
      <c r="AB52" s="149">
        <v>734670</v>
      </c>
      <c r="AC52" s="149">
        <v>731740</v>
      </c>
      <c r="AD52" s="149">
        <v>732140</v>
      </c>
      <c r="AE52" s="149">
        <v>724050</v>
      </c>
      <c r="AF52" s="149">
        <v>726590</v>
      </c>
      <c r="AG52" s="149">
        <v>714210</v>
      </c>
      <c r="AH52" s="149">
        <v>709760</v>
      </c>
      <c r="AI52" s="149">
        <v>704850</v>
      </c>
      <c r="AJ52" s="149">
        <v>717770</v>
      </c>
      <c r="AK52" s="149">
        <v>710480</v>
      </c>
      <c r="AL52" s="149">
        <v>708870</v>
      </c>
      <c r="AM52" s="149">
        <v>703140</v>
      </c>
      <c r="AN52" s="149">
        <v>707560</v>
      </c>
      <c r="AO52" s="149">
        <v>700690</v>
      </c>
      <c r="AP52" s="149">
        <v>698450</v>
      </c>
      <c r="AQ52" s="149">
        <v>694480</v>
      </c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Q52" s="64"/>
    </row>
    <row r="53" spans="2:95" x14ac:dyDescent="0.25">
      <c r="B53" s="68">
        <v>40969</v>
      </c>
      <c r="C53" s="96">
        <v>651420</v>
      </c>
      <c r="D53" s="97">
        <v>664660</v>
      </c>
      <c r="E53" s="97">
        <v>661040</v>
      </c>
      <c r="F53" s="97">
        <v>663630</v>
      </c>
      <c r="G53" s="97">
        <v>664600</v>
      </c>
      <c r="H53" s="97">
        <v>675250</v>
      </c>
      <c r="I53" s="97">
        <v>668930</v>
      </c>
      <c r="J53" s="97">
        <v>672610</v>
      </c>
      <c r="K53" s="97">
        <v>672910</v>
      </c>
      <c r="L53" s="97">
        <v>682850</v>
      </c>
      <c r="M53" s="97">
        <v>680530</v>
      </c>
      <c r="N53" s="97">
        <v>679900</v>
      </c>
      <c r="O53" s="97">
        <v>683930</v>
      </c>
      <c r="P53" s="97">
        <v>695650</v>
      </c>
      <c r="Q53" s="97">
        <v>696090</v>
      </c>
      <c r="R53" s="97">
        <v>694360</v>
      </c>
      <c r="S53" s="97">
        <v>695410</v>
      </c>
      <c r="T53" s="97">
        <v>708890</v>
      </c>
      <c r="U53" s="97">
        <v>706000</v>
      </c>
      <c r="V53" s="97">
        <v>705430</v>
      </c>
      <c r="W53" s="97">
        <v>706810</v>
      </c>
      <c r="X53" s="97">
        <v>717990</v>
      </c>
      <c r="Y53" s="97">
        <v>714810</v>
      </c>
      <c r="Z53" s="97">
        <v>719590</v>
      </c>
      <c r="AA53" s="97">
        <v>722060</v>
      </c>
      <c r="AB53" s="149">
        <v>734670</v>
      </c>
      <c r="AC53" s="149">
        <v>731740</v>
      </c>
      <c r="AD53" s="149">
        <v>732140</v>
      </c>
      <c r="AE53" s="149">
        <v>724050</v>
      </c>
      <c r="AF53" s="149">
        <v>726590</v>
      </c>
      <c r="AG53" s="149">
        <v>714210</v>
      </c>
      <c r="AH53" s="149">
        <v>709760</v>
      </c>
      <c r="AI53" s="149">
        <v>704850</v>
      </c>
      <c r="AJ53" s="149">
        <v>717070</v>
      </c>
      <c r="AK53" s="149">
        <v>709650</v>
      </c>
      <c r="AL53" s="149">
        <v>708300</v>
      </c>
      <c r="AM53" s="149">
        <v>702360</v>
      </c>
      <c r="AN53" s="149">
        <v>706700</v>
      </c>
      <c r="AO53" s="149">
        <v>699960</v>
      </c>
      <c r="AP53" s="149">
        <v>697870</v>
      </c>
      <c r="AQ53" s="149">
        <v>694110</v>
      </c>
      <c r="AR53" s="91">
        <v>699020</v>
      </c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Q53" s="64"/>
    </row>
    <row r="54" spans="2:95" x14ac:dyDescent="0.25">
      <c r="B54" s="68">
        <v>41061</v>
      </c>
      <c r="C54" s="96">
        <v>651420</v>
      </c>
      <c r="D54" s="97">
        <v>664660</v>
      </c>
      <c r="E54" s="97">
        <v>661040</v>
      </c>
      <c r="F54" s="97">
        <v>663630</v>
      </c>
      <c r="G54" s="97">
        <v>664600</v>
      </c>
      <c r="H54" s="97">
        <v>675250</v>
      </c>
      <c r="I54" s="97">
        <v>668930</v>
      </c>
      <c r="J54" s="97">
        <v>672610</v>
      </c>
      <c r="K54" s="97">
        <v>672910</v>
      </c>
      <c r="L54" s="97">
        <v>682850</v>
      </c>
      <c r="M54" s="97">
        <v>680530</v>
      </c>
      <c r="N54" s="97">
        <v>679900</v>
      </c>
      <c r="O54" s="97">
        <v>683930</v>
      </c>
      <c r="P54" s="97">
        <v>695650</v>
      </c>
      <c r="Q54" s="97">
        <v>696090</v>
      </c>
      <c r="R54" s="97">
        <v>694360</v>
      </c>
      <c r="S54" s="97">
        <v>695410</v>
      </c>
      <c r="T54" s="97">
        <v>708890</v>
      </c>
      <c r="U54" s="97">
        <v>706000</v>
      </c>
      <c r="V54" s="97">
        <v>705430</v>
      </c>
      <c r="W54" s="97">
        <v>706810</v>
      </c>
      <c r="X54" s="97">
        <v>717990</v>
      </c>
      <c r="Y54" s="97">
        <v>714810</v>
      </c>
      <c r="Z54" s="97">
        <v>719590</v>
      </c>
      <c r="AA54" s="97">
        <v>722060</v>
      </c>
      <c r="AB54" s="149">
        <v>734670</v>
      </c>
      <c r="AC54" s="149">
        <v>731740</v>
      </c>
      <c r="AD54" s="149">
        <v>732140</v>
      </c>
      <c r="AE54" s="149">
        <v>724050</v>
      </c>
      <c r="AF54" s="149">
        <v>726590</v>
      </c>
      <c r="AG54" s="149">
        <v>714210</v>
      </c>
      <c r="AH54" s="149">
        <v>709760</v>
      </c>
      <c r="AI54" s="149">
        <v>704850</v>
      </c>
      <c r="AJ54" s="150">
        <v>716050</v>
      </c>
      <c r="AK54" s="150">
        <v>708580</v>
      </c>
      <c r="AL54" s="150">
        <v>707270</v>
      </c>
      <c r="AM54" s="150">
        <v>701390</v>
      </c>
      <c r="AN54" s="150">
        <v>705790</v>
      </c>
      <c r="AO54" s="150">
        <v>699030</v>
      </c>
      <c r="AP54" s="150">
        <v>696750</v>
      </c>
      <c r="AQ54" s="150">
        <v>693140</v>
      </c>
      <c r="AR54" s="91">
        <v>697910</v>
      </c>
      <c r="AS54" s="91">
        <v>691490</v>
      </c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Q54" s="64"/>
    </row>
    <row r="55" spans="2:95" x14ac:dyDescent="0.25">
      <c r="B55" s="68">
        <v>41153</v>
      </c>
      <c r="C55" s="96">
        <v>651420</v>
      </c>
      <c r="D55" s="97">
        <v>664660</v>
      </c>
      <c r="E55" s="97">
        <v>661040</v>
      </c>
      <c r="F55" s="97">
        <v>663630</v>
      </c>
      <c r="G55" s="97">
        <v>664600</v>
      </c>
      <c r="H55" s="97">
        <v>675250</v>
      </c>
      <c r="I55" s="97">
        <v>668930</v>
      </c>
      <c r="J55" s="97">
        <v>672610</v>
      </c>
      <c r="K55" s="97">
        <v>672910</v>
      </c>
      <c r="L55" s="97">
        <v>682850</v>
      </c>
      <c r="M55" s="97">
        <v>680530</v>
      </c>
      <c r="N55" s="97">
        <v>679900</v>
      </c>
      <c r="O55" s="97">
        <v>683930</v>
      </c>
      <c r="P55" s="97">
        <v>695650</v>
      </c>
      <c r="Q55" s="97">
        <v>696090</v>
      </c>
      <c r="R55" s="97">
        <v>694360</v>
      </c>
      <c r="S55" s="97">
        <v>695410</v>
      </c>
      <c r="T55" s="97">
        <v>708890</v>
      </c>
      <c r="U55" s="97">
        <v>706000</v>
      </c>
      <c r="V55" s="97">
        <v>705430</v>
      </c>
      <c r="W55" s="97">
        <v>706810</v>
      </c>
      <c r="X55" s="97">
        <v>717990</v>
      </c>
      <c r="Y55" s="97">
        <v>714810</v>
      </c>
      <c r="Z55" s="97">
        <v>719590</v>
      </c>
      <c r="AA55" s="97">
        <v>722060</v>
      </c>
      <c r="AB55" s="149">
        <v>734670</v>
      </c>
      <c r="AC55" s="149">
        <v>731740</v>
      </c>
      <c r="AD55" s="149">
        <v>732140</v>
      </c>
      <c r="AE55" s="149">
        <v>724050</v>
      </c>
      <c r="AF55" s="149">
        <v>726590</v>
      </c>
      <c r="AG55" s="149">
        <v>714210</v>
      </c>
      <c r="AH55" s="149">
        <v>709760</v>
      </c>
      <c r="AI55" s="149">
        <v>704850</v>
      </c>
      <c r="AJ55" s="150">
        <v>716090</v>
      </c>
      <c r="AK55" s="150">
        <v>707960</v>
      </c>
      <c r="AL55" s="150">
        <v>706600</v>
      </c>
      <c r="AM55" s="150">
        <v>700850</v>
      </c>
      <c r="AN55" s="150">
        <v>704550</v>
      </c>
      <c r="AO55" s="150">
        <v>697280</v>
      </c>
      <c r="AP55" s="150">
        <v>695040</v>
      </c>
      <c r="AQ55" s="150">
        <v>691650</v>
      </c>
      <c r="AR55" s="91">
        <v>696230</v>
      </c>
      <c r="AS55" s="91">
        <v>690050</v>
      </c>
      <c r="AT55" s="91">
        <v>692730</v>
      </c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Q55" s="64"/>
    </row>
    <row r="56" spans="2:95" x14ac:dyDescent="0.25">
      <c r="B56" s="68">
        <v>41244</v>
      </c>
      <c r="C56" s="96">
        <v>651420</v>
      </c>
      <c r="D56" s="97">
        <v>664660</v>
      </c>
      <c r="E56" s="97">
        <v>661040</v>
      </c>
      <c r="F56" s="97">
        <v>663630</v>
      </c>
      <c r="G56" s="97">
        <v>664600</v>
      </c>
      <c r="H56" s="97">
        <v>675250</v>
      </c>
      <c r="I56" s="97">
        <v>668930</v>
      </c>
      <c r="J56" s="97">
        <v>672610</v>
      </c>
      <c r="K56" s="97">
        <v>672910</v>
      </c>
      <c r="L56" s="97">
        <v>682850</v>
      </c>
      <c r="M56" s="97">
        <v>680530</v>
      </c>
      <c r="N56" s="97">
        <v>679900</v>
      </c>
      <c r="O56" s="97">
        <v>683930</v>
      </c>
      <c r="P56" s="97">
        <v>695650</v>
      </c>
      <c r="Q56" s="97">
        <v>696090</v>
      </c>
      <c r="R56" s="97">
        <v>694360</v>
      </c>
      <c r="S56" s="97">
        <v>695410</v>
      </c>
      <c r="T56" s="97">
        <v>708890</v>
      </c>
      <c r="U56" s="97">
        <v>706000</v>
      </c>
      <c r="V56" s="97">
        <v>705430</v>
      </c>
      <c r="W56" s="97">
        <v>706810</v>
      </c>
      <c r="X56" s="97">
        <v>717990</v>
      </c>
      <c r="Y56" s="97">
        <v>714810</v>
      </c>
      <c r="Z56" s="97">
        <v>719590</v>
      </c>
      <c r="AA56" s="97">
        <v>722060</v>
      </c>
      <c r="AB56" s="149">
        <v>734670</v>
      </c>
      <c r="AC56" s="149">
        <v>731740</v>
      </c>
      <c r="AD56" s="149">
        <v>732140</v>
      </c>
      <c r="AE56" s="149">
        <v>724050</v>
      </c>
      <c r="AF56" s="149">
        <v>726590</v>
      </c>
      <c r="AG56" s="149">
        <v>714210</v>
      </c>
      <c r="AH56" s="149">
        <v>709760</v>
      </c>
      <c r="AI56" s="149">
        <v>704850</v>
      </c>
      <c r="AJ56" s="150">
        <v>716330</v>
      </c>
      <c r="AK56" s="150">
        <v>708450</v>
      </c>
      <c r="AL56" s="150">
        <v>707310</v>
      </c>
      <c r="AM56" s="150">
        <v>701820</v>
      </c>
      <c r="AN56" s="150">
        <v>705760</v>
      </c>
      <c r="AO56" s="150">
        <v>698700</v>
      </c>
      <c r="AP56" s="150">
        <v>696710</v>
      </c>
      <c r="AQ56" s="150">
        <v>693080</v>
      </c>
      <c r="AR56" s="91">
        <v>696290</v>
      </c>
      <c r="AS56" s="91">
        <v>689700</v>
      </c>
      <c r="AT56" s="91">
        <v>691750</v>
      </c>
      <c r="AU56" s="91">
        <v>689790</v>
      </c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Q56" s="64"/>
    </row>
    <row r="57" spans="2:95" x14ac:dyDescent="0.25">
      <c r="B57" s="68">
        <v>41334</v>
      </c>
      <c r="C57" s="96">
        <v>651420</v>
      </c>
      <c r="D57" s="97">
        <v>664660</v>
      </c>
      <c r="E57" s="97">
        <v>661040</v>
      </c>
      <c r="F57" s="97">
        <v>663630</v>
      </c>
      <c r="G57" s="97">
        <v>664600</v>
      </c>
      <c r="H57" s="97">
        <v>675250</v>
      </c>
      <c r="I57" s="97">
        <v>668930</v>
      </c>
      <c r="J57" s="97">
        <v>672610</v>
      </c>
      <c r="K57" s="97">
        <v>672910</v>
      </c>
      <c r="L57" s="97">
        <v>682850</v>
      </c>
      <c r="M57" s="97">
        <v>680530</v>
      </c>
      <c r="N57" s="97">
        <v>679900</v>
      </c>
      <c r="O57" s="97">
        <v>683930</v>
      </c>
      <c r="P57" s="97">
        <v>695650</v>
      </c>
      <c r="Q57" s="97">
        <v>696090</v>
      </c>
      <c r="R57" s="97">
        <v>694360</v>
      </c>
      <c r="S57" s="97">
        <v>695410</v>
      </c>
      <c r="T57" s="97">
        <v>708890</v>
      </c>
      <c r="U57" s="97">
        <v>706000</v>
      </c>
      <c r="V57" s="97">
        <v>705430</v>
      </c>
      <c r="W57" s="97">
        <v>706810</v>
      </c>
      <c r="X57" s="97">
        <v>717990</v>
      </c>
      <c r="Y57" s="97">
        <v>714810</v>
      </c>
      <c r="Z57" s="97">
        <v>719590</v>
      </c>
      <c r="AA57" s="97">
        <v>722060</v>
      </c>
      <c r="AB57" s="149">
        <v>734670</v>
      </c>
      <c r="AC57" s="149">
        <v>731740</v>
      </c>
      <c r="AD57" s="149">
        <v>732140</v>
      </c>
      <c r="AE57" s="149">
        <v>724050</v>
      </c>
      <c r="AF57" s="149">
        <v>726590</v>
      </c>
      <c r="AG57" s="149">
        <v>714210</v>
      </c>
      <c r="AH57" s="149">
        <v>709760</v>
      </c>
      <c r="AI57" s="149">
        <v>704850</v>
      </c>
      <c r="AJ57" s="150">
        <v>716330</v>
      </c>
      <c r="AK57" s="150">
        <v>708450</v>
      </c>
      <c r="AL57" s="150">
        <v>707310</v>
      </c>
      <c r="AM57" s="150">
        <v>701820</v>
      </c>
      <c r="AN57" s="150">
        <v>705760</v>
      </c>
      <c r="AO57" s="150">
        <v>698700</v>
      </c>
      <c r="AP57" s="150">
        <v>696710</v>
      </c>
      <c r="AQ57" s="150">
        <v>693080</v>
      </c>
      <c r="AR57" s="91">
        <v>696870</v>
      </c>
      <c r="AS57" s="91">
        <v>690420</v>
      </c>
      <c r="AT57" s="91">
        <v>693270</v>
      </c>
      <c r="AU57" s="91">
        <v>691060</v>
      </c>
      <c r="AV57" s="91">
        <v>697850</v>
      </c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Q57" s="64"/>
    </row>
    <row r="58" spans="2:95" x14ac:dyDescent="0.25">
      <c r="B58" s="68">
        <v>41426</v>
      </c>
      <c r="C58" s="96">
        <v>651420</v>
      </c>
      <c r="D58" s="97">
        <v>664660</v>
      </c>
      <c r="E58" s="97">
        <v>661040</v>
      </c>
      <c r="F58" s="97">
        <v>663630</v>
      </c>
      <c r="G58" s="97">
        <v>664600</v>
      </c>
      <c r="H58" s="97">
        <v>675250</v>
      </c>
      <c r="I58" s="97">
        <v>668930</v>
      </c>
      <c r="J58" s="97">
        <v>672610</v>
      </c>
      <c r="K58" s="97">
        <v>672910</v>
      </c>
      <c r="L58" s="97">
        <v>682850</v>
      </c>
      <c r="M58" s="97">
        <v>680530</v>
      </c>
      <c r="N58" s="97">
        <v>679900</v>
      </c>
      <c r="O58" s="97">
        <v>683930</v>
      </c>
      <c r="P58" s="97">
        <v>695650</v>
      </c>
      <c r="Q58" s="97">
        <v>696090</v>
      </c>
      <c r="R58" s="97">
        <v>694360</v>
      </c>
      <c r="S58" s="97">
        <v>695410</v>
      </c>
      <c r="T58" s="97">
        <v>708890</v>
      </c>
      <c r="U58" s="97">
        <v>706000</v>
      </c>
      <c r="V58" s="97">
        <v>705430</v>
      </c>
      <c r="W58" s="97">
        <v>706810</v>
      </c>
      <c r="X58" s="97">
        <v>717990</v>
      </c>
      <c r="Y58" s="97">
        <v>714810</v>
      </c>
      <c r="Z58" s="97">
        <v>719590</v>
      </c>
      <c r="AA58" s="97">
        <v>722060</v>
      </c>
      <c r="AB58" s="149">
        <v>734670</v>
      </c>
      <c r="AC58" s="149">
        <v>731740</v>
      </c>
      <c r="AD58" s="149">
        <v>732140</v>
      </c>
      <c r="AE58" s="149">
        <v>724050</v>
      </c>
      <c r="AF58" s="149">
        <v>726590</v>
      </c>
      <c r="AG58" s="149">
        <v>714210</v>
      </c>
      <c r="AH58" s="149">
        <v>709760</v>
      </c>
      <c r="AI58" s="149">
        <v>704850</v>
      </c>
      <c r="AJ58" s="150">
        <v>716330</v>
      </c>
      <c r="AK58" s="150">
        <v>708450</v>
      </c>
      <c r="AL58" s="150">
        <v>707310</v>
      </c>
      <c r="AM58" s="150">
        <v>701820</v>
      </c>
      <c r="AN58" s="150">
        <v>705760</v>
      </c>
      <c r="AO58" s="150">
        <v>698700</v>
      </c>
      <c r="AP58" s="150">
        <v>696710</v>
      </c>
      <c r="AQ58" s="150">
        <v>693080</v>
      </c>
      <c r="AR58" s="91">
        <v>696570</v>
      </c>
      <c r="AS58" s="91">
        <v>690040</v>
      </c>
      <c r="AT58" s="91">
        <v>692880</v>
      </c>
      <c r="AU58" s="91">
        <v>691830</v>
      </c>
      <c r="AV58" s="91">
        <v>699790</v>
      </c>
      <c r="AW58" s="91">
        <v>692160</v>
      </c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Q58" s="64"/>
    </row>
    <row r="59" spans="2:95" x14ac:dyDescent="0.25">
      <c r="B59" s="68">
        <v>41518</v>
      </c>
      <c r="C59" s="96">
        <v>651420</v>
      </c>
      <c r="D59" s="97">
        <v>664660</v>
      </c>
      <c r="E59" s="97">
        <v>661040</v>
      </c>
      <c r="F59" s="97">
        <v>663630</v>
      </c>
      <c r="G59" s="97">
        <v>664600</v>
      </c>
      <c r="H59" s="97">
        <v>675250</v>
      </c>
      <c r="I59" s="97">
        <v>668930</v>
      </c>
      <c r="J59" s="97">
        <v>672610</v>
      </c>
      <c r="K59" s="97">
        <v>672910</v>
      </c>
      <c r="L59" s="97">
        <v>682850</v>
      </c>
      <c r="M59" s="97">
        <v>680530</v>
      </c>
      <c r="N59" s="97">
        <v>679900</v>
      </c>
      <c r="O59" s="97">
        <v>683930</v>
      </c>
      <c r="P59" s="97">
        <v>695650</v>
      </c>
      <c r="Q59" s="97">
        <v>696090</v>
      </c>
      <c r="R59" s="97">
        <v>694360</v>
      </c>
      <c r="S59" s="97">
        <v>695410</v>
      </c>
      <c r="T59" s="97">
        <v>708890</v>
      </c>
      <c r="U59" s="97">
        <v>706000</v>
      </c>
      <c r="V59" s="97">
        <v>705430</v>
      </c>
      <c r="W59" s="97">
        <v>706810</v>
      </c>
      <c r="X59" s="97">
        <v>717990</v>
      </c>
      <c r="Y59" s="97">
        <v>714810</v>
      </c>
      <c r="Z59" s="97">
        <v>719590</v>
      </c>
      <c r="AA59" s="97">
        <v>722060</v>
      </c>
      <c r="AB59" s="149">
        <v>734670</v>
      </c>
      <c r="AC59" s="149">
        <v>731740</v>
      </c>
      <c r="AD59" s="149">
        <v>732140</v>
      </c>
      <c r="AE59" s="149">
        <v>724050</v>
      </c>
      <c r="AF59" s="149">
        <v>726590</v>
      </c>
      <c r="AG59" s="149">
        <v>714210</v>
      </c>
      <c r="AH59" s="149">
        <v>709760</v>
      </c>
      <c r="AI59" s="149">
        <v>704850</v>
      </c>
      <c r="AJ59" s="150">
        <v>716330</v>
      </c>
      <c r="AK59" s="150">
        <v>708450</v>
      </c>
      <c r="AL59" s="150">
        <v>707310</v>
      </c>
      <c r="AM59" s="150">
        <v>701820</v>
      </c>
      <c r="AN59" s="150">
        <v>705760</v>
      </c>
      <c r="AO59" s="150">
        <v>698700</v>
      </c>
      <c r="AP59" s="150">
        <v>696710</v>
      </c>
      <c r="AQ59" s="150">
        <v>693080</v>
      </c>
      <c r="AR59" s="91">
        <v>696500</v>
      </c>
      <c r="AS59" s="91">
        <v>690030</v>
      </c>
      <c r="AT59" s="91">
        <v>692810</v>
      </c>
      <c r="AU59" s="91">
        <v>691820</v>
      </c>
      <c r="AV59" s="91">
        <v>699420</v>
      </c>
      <c r="AW59" s="91">
        <v>693480</v>
      </c>
      <c r="AX59" s="91">
        <v>698090</v>
      </c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Q59" s="64"/>
    </row>
    <row r="60" spans="2:95" x14ac:dyDescent="0.25">
      <c r="B60" s="68">
        <v>41609</v>
      </c>
      <c r="C60" s="96">
        <v>651420</v>
      </c>
      <c r="D60" s="97">
        <v>664660</v>
      </c>
      <c r="E60" s="97">
        <v>661040</v>
      </c>
      <c r="F60" s="97">
        <v>663630</v>
      </c>
      <c r="G60" s="97">
        <v>664600</v>
      </c>
      <c r="H60" s="97">
        <v>675260</v>
      </c>
      <c r="I60" s="97">
        <v>668930</v>
      </c>
      <c r="J60" s="97">
        <v>672610</v>
      </c>
      <c r="K60" s="97">
        <v>672910</v>
      </c>
      <c r="L60" s="97">
        <v>682850</v>
      </c>
      <c r="M60" s="97">
        <v>680530</v>
      </c>
      <c r="N60" s="97">
        <v>679900</v>
      </c>
      <c r="O60" s="97">
        <v>683930</v>
      </c>
      <c r="P60" s="97">
        <v>695660</v>
      </c>
      <c r="Q60" s="97">
        <v>696090</v>
      </c>
      <c r="R60" s="97">
        <v>694350</v>
      </c>
      <c r="S60" s="97">
        <v>695420</v>
      </c>
      <c r="T60" s="97">
        <v>708890</v>
      </c>
      <c r="U60" s="97">
        <v>705990</v>
      </c>
      <c r="V60" s="97">
        <v>705440</v>
      </c>
      <c r="W60" s="97">
        <v>706820</v>
      </c>
      <c r="X60" s="97">
        <v>717990</v>
      </c>
      <c r="Y60" s="97">
        <v>714820</v>
      </c>
      <c r="Z60" s="97">
        <v>719590</v>
      </c>
      <c r="AA60" s="97">
        <v>722060</v>
      </c>
      <c r="AB60" s="149">
        <v>734670</v>
      </c>
      <c r="AC60" s="149">
        <v>731740</v>
      </c>
      <c r="AD60" s="149">
        <v>732140</v>
      </c>
      <c r="AE60" s="149">
        <v>724050</v>
      </c>
      <c r="AF60" s="149">
        <v>726590</v>
      </c>
      <c r="AG60" s="149">
        <v>714210</v>
      </c>
      <c r="AH60" s="149">
        <v>709760</v>
      </c>
      <c r="AI60" s="149">
        <v>704850</v>
      </c>
      <c r="AJ60" s="150">
        <v>716330</v>
      </c>
      <c r="AK60" s="150">
        <v>708450</v>
      </c>
      <c r="AL60" s="150">
        <v>707310</v>
      </c>
      <c r="AM60" s="150">
        <v>701820</v>
      </c>
      <c r="AN60" s="150">
        <v>705760</v>
      </c>
      <c r="AO60" s="150">
        <v>698700</v>
      </c>
      <c r="AP60" s="150">
        <v>696710</v>
      </c>
      <c r="AQ60" s="150">
        <v>693080</v>
      </c>
      <c r="AR60" s="91">
        <v>696530</v>
      </c>
      <c r="AS60" s="91">
        <v>690040</v>
      </c>
      <c r="AT60" s="91">
        <v>692850</v>
      </c>
      <c r="AU60" s="91">
        <v>691900</v>
      </c>
      <c r="AV60" s="91">
        <v>699560</v>
      </c>
      <c r="AW60" s="91">
        <v>693840</v>
      </c>
      <c r="AX60" s="91">
        <v>699250</v>
      </c>
      <c r="AY60" s="91">
        <v>700710</v>
      </c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Q60" s="64"/>
    </row>
    <row r="61" spans="2:95" x14ac:dyDescent="0.25">
      <c r="B61" s="68">
        <v>41699</v>
      </c>
      <c r="C61" s="96">
        <v>651420</v>
      </c>
      <c r="D61" s="97">
        <v>664660</v>
      </c>
      <c r="E61" s="97">
        <v>661040</v>
      </c>
      <c r="F61" s="97">
        <v>663630</v>
      </c>
      <c r="G61" s="97">
        <v>664600</v>
      </c>
      <c r="H61" s="97">
        <v>675260</v>
      </c>
      <c r="I61" s="97">
        <v>668930</v>
      </c>
      <c r="J61" s="97">
        <v>672610</v>
      </c>
      <c r="K61" s="97">
        <v>672910</v>
      </c>
      <c r="L61" s="97">
        <v>682850</v>
      </c>
      <c r="M61" s="97">
        <v>680530</v>
      </c>
      <c r="N61" s="97">
        <v>679900</v>
      </c>
      <c r="O61" s="97">
        <v>683930</v>
      </c>
      <c r="P61" s="97">
        <v>695660</v>
      </c>
      <c r="Q61" s="97">
        <v>696090</v>
      </c>
      <c r="R61" s="97">
        <v>694350</v>
      </c>
      <c r="S61" s="97">
        <v>695420</v>
      </c>
      <c r="T61" s="97">
        <v>708890</v>
      </c>
      <c r="U61" s="97">
        <v>705990</v>
      </c>
      <c r="V61" s="97">
        <v>705440</v>
      </c>
      <c r="W61" s="97">
        <v>706820</v>
      </c>
      <c r="X61" s="97">
        <v>717990</v>
      </c>
      <c r="Y61" s="97">
        <v>714820</v>
      </c>
      <c r="Z61" s="97">
        <v>719590</v>
      </c>
      <c r="AA61" s="97">
        <v>722060</v>
      </c>
      <c r="AB61" s="149">
        <v>734670</v>
      </c>
      <c r="AC61" s="149">
        <v>731740</v>
      </c>
      <c r="AD61" s="149">
        <v>732140</v>
      </c>
      <c r="AE61" s="149">
        <v>724050</v>
      </c>
      <c r="AF61" s="149">
        <v>726590</v>
      </c>
      <c r="AG61" s="149">
        <v>714210</v>
      </c>
      <c r="AH61" s="149">
        <v>709760</v>
      </c>
      <c r="AI61" s="149">
        <v>704850</v>
      </c>
      <c r="AJ61" s="150">
        <v>716330</v>
      </c>
      <c r="AK61" s="150">
        <v>708450</v>
      </c>
      <c r="AL61" s="150">
        <v>707310</v>
      </c>
      <c r="AM61" s="150">
        <v>701820</v>
      </c>
      <c r="AN61" s="150">
        <v>705760</v>
      </c>
      <c r="AO61" s="150">
        <v>698700</v>
      </c>
      <c r="AP61" s="150">
        <v>696710</v>
      </c>
      <c r="AQ61" s="150">
        <v>693080</v>
      </c>
      <c r="AR61" s="91">
        <v>696360</v>
      </c>
      <c r="AS61" s="91">
        <v>689960</v>
      </c>
      <c r="AT61" s="91">
        <v>692800</v>
      </c>
      <c r="AU61" s="91">
        <v>691820</v>
      </c>
      <c r="AV61" s="91">
        <v>699500</v>
      </c>
      <c r="AW61" s="91">
        <v>693780</v>
      </c>
      <c r="AX61" s="91">
        <v>699250</v>
      </c>
      <c r="AY61" s="91">
        <v>701400</v>
      </c>
      <c r="AZ61" s="91">
        <v>711910</v>
      </c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Q61" s="64"/>
    </row>
    <row r="62" spans="2:95" x14ac:dyDescent="0.25">
      <c r="B62" s="68">
        <v>41791</v>
      </c>
      <c r="C62" s="96">
        <v>651420</v>
      </c>
      <c r="D62" s="97">
        <v>664660</v>
      </c>
      <c r="E62" s="97">
        <v>661040</v>
      </c>
      <c r="F62" s="97">
        <v>663630</v>
      </c>
      <c r="G62" s="97">
        <v>664600</v>
      </c>
      <c r="H62" s="97">
        <v>675260</v>
      </c>
      <c r="I62" s="97">
        <v>668930</v>
      </c>
      <c r="J62" s="97">
        <v>672610</v>
      </c>
      <c r="K62" s="97">
        <v>672910</v>
      </c>
      <c r="L62" s="97">
        <v>682850</v>
      </c>
      <c r="M62" s="97">
        <v>680530</v>
      </c>
      <c r="N62" s="97">
        <v>679900</v>
      </c>
      <c r="O62" s="97">
        <v>683930</v>
      </c>
      <c r="P62" s="97">
        <v>695660</v>
      </c>
      <c r="Q62" s="97">
        <v>696090</v>
      </c>
      <c r="R62" s="97">
        <v>694350</v>
      </c>
      <c r="S62" s="97">
        <v>695420</v>
      </c>
      <c r="T62" s="97">
        <v>708890</v>
      </c>
      <c r="U62" s="97">
        <v>705990</v>
      </c>
      <c r="V62" s="97">
        <v>705440</v>
      </c>
      <c r="W62" s="97">
        <v>706820</v>
      </c>
      <c r="X62" s="97">
        <v>717990</v>
      </c>
      <c r="Y62" s="97">
        <v>714820</v>
      </c>
      <c r="Z62" s="97">
        <v>719590</v>
      </c>
      <c r="AA62" s="97">
        <v>722060</v>
      </c>
      <c r="AB62" s="149">
        <v>734670</v>
      </c>
      <c r="AC62" s="149">
        <v>731740</v>
      </c>
      <c r="AD62" s="149">
        <v>732140</v>
      </c>
      <c r="AE62" s="149">
        <v>724050</v>
      </c>
      <c r="AF62" s="149">
        <v>726590</v>
      </c>
      <c r="AG62" s="149">
        <v>714210</v>
      </c>
      <c r="AH62" s="149">
        <v>709760</v>
      </c>
      <c r="AI62" s="149">
        <v>704850</v>
      </c>
      <c r="AJ62" s="150">
        <v>716330</v>
      </c>
      <c r="AK62" s="150">
        <v>708450</v>
      </c>
      <c r="AL62" s="150">
        <v>707310</v>
      </c>
      <c r="AM62" s="150">
        <v>701820</v>
      </c>
      <c r="AN62" s="150">
        <v>705760</v>
      </c>
      <c r="AO62" s="150">
        <v>698700</v>
      </c>
      <c r="AP62" s="150">
        <v>696710</v>
      </c>
      <c r="AQ62" s="150">
        <v>693080</v>
      </c>
      <c r="AR62" s="91">
        <v>696300</v>
      </c>
      <c r="AS62" s="91">
        <v>689900</v>
      </c>
      <c r="AT62" s="91">
        <v>692740</v>
      </c>
      <c r="AU62" s="91">
        <v>691780</v>
      </c>
      <c r="AV62" s="91">
        <v>699470</v>
      </c>
      <c r="AW62" s="91">
        <v>693830</v>
      </c>
      <c r="AX62" s="91">
        <v>699160</v>
      </c>
      <c r="AY62" s="91">
        <v>702730</v>
      </c>
      <c r="AZ62" s="91">
        <v>712550</v>
      </c>
      <c r="BA62" s="91">
        <v>709710</v>
      </c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Q62" s="64"/>
    </row>
    <row r="63" spans="2:95" x14ac:dyDescent="0.25">
      <c r="B63" s="68">
        <v>41883</v>
      </c>
      <c r="C63" s="96">
        <v>651420</v>
      </c>
      <c r="D63" s="97">
        <v>664660</v>
      </c>
      <c r="E63" s="97">
        <v>661040</v>
      </c>
      <c r="F63" s="97">
        <v>663630</v>
      </c>
      <c r="G63" s="97">
        <v>664600</v>
      </c>
      <c r="H63" s="97">
        <v>675260</v>
      </c>
      <c r="I63" s="97">
        <v>668930</v>
      </c>
      <c r="J63" s="97">
        <v>672610</v>
      </c>
      <c r="K63" s="97">
        <v>672910</v>
      </c>
      <c r="L63" s="97">
        <v>682850</v>
      </c>
      <c r="M63" s="97">
        <v>680530</v>
      </c>
      <c r="N63" s="97">
        <v>679900</v>
      </c>
      <c r="O63" s="97">
        <v>683930</v>
      </c>
      <c r="P63" s="97">
        <v>695660</v>
      </c>
      <c r="Q63" s="97">
        <v>696090</v>
      </c>
      <c r="R63" s="97">
        <v>694350</v>
      </c>
      <c r="S63" s="97">
        <v>695420</v>
      </c>
      <c r="T63" s="97">
        <v>708890</v>
      </c>
      <c r="U63" s="97">
        <v>705990</v>
      </c>
      <c r="V63" s="97">
        <v>705440</v>
      </c>
      <c r="W63" s="97">
        <v>706820</v>
      </c>
      <c r="X63" s="97">
        <v>717990</v>
      </c>
      <c r="Y63" s="97">
        <v>714820</v>
      </c>
      <c r="Z63" s="97">
        <v>719590</v>
      </c>
      <c r="AA63" s="97">
        <v>722060</v>
      </c>
      <c r="AB63" s="149">
        <v>734670</v>
      </c>
      <c r="AC63" s="149">
        <v>731740</v>
      </c>
      <c r="AD63" s="149">
        <v>732140</v>
      </c>
      <c r="AE63" s="149">
        <v>724050</v>
      </c>
      <c r="AF63" s="149">
        <v>726590</v>
      </c>
      <c r="AG63" s="149">
        <v>714210</v>
      </c>
      <c r="AH63" s="149">
        <v>709760</v>
      </c>
      <c r="AI63" s="149">
        <v>704850</v>
      </c>
      <c r="AJ63" s="150">
        <v>716330</v>
      </c>
      <c r="AK63" s="150">
        <v>708450</v>
      </c>
      <c r="AL63" s="150">
        <v>707310</v>
      </c>
      <c r="AM63" s="150">
        <v>701820</v>
      </c>
      <c r="AN63" s="150">
        <v>705760</v>
      </c>
      <c r="AO63" s="150">
        <v>698700</v>
      </c>
      <c r="AP63" s="150">
        <v>696710</v>
      </c>
      <c r="AQ63" s="150">
        <v>693080</v>
      </c>
      <c r="AR63" s="91">
        <v>696340</v>
      </c>
      <c r="AS63" s="91">
        <v>689930</v>
      </c>
      <c r="AT63" s="91">
        <v>692780</v>
      </c>
      <c r="AU63" s="91">
        <v>691810</v>
      </c>
      <c r="AV63" s="91">
        <v>699470</v>
      </c>
      <c r="AW63" s="91">
        <v>693830</v>
      </c>
      <c r="AX63" s="91">
        <v>699160</v>
      </c>
      <c r="AY63" s="91">
        <v>702530</v>
      </c>
      <c r="AZ63" s="91">
        <v>712060</v>
      </c>
      <c r="BA63" s="91">
        <v>708480</v>
      </c>
      <c r="BB63" s="91">
        <v>711920</v>
      </c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Q63" s="64"/>
    </row>
    <row r="64" spans="2:95" x14ac:dyDescent="0.25">
      <c r="B64" s="68">
        <v>41974</v>
      </c>
      <c r="C64" s="96">
        <v>651420</v>
      </c>
      <c r="D64" s="97">
        <v>664660</v>
      </c>
      <c r="E64" s="97">
        <v>661040</v>
      </c>
      <c r="F64" s="97">
        <v>663630</v>
      </c>
      <c r="G64" s="97">
        <v>664600</v>
      </c>
      <c r="H64" s="97">
        <v>675260</v>
      </c>
      <c r="I64" s="97">
        <v>668930</v>
      </c>
      <c r="J64" s="97">
        <v>672610</v>
      </c>
      <c r="K64" s="97">
        <v>672910</v>
      </c>
      <c r="L64" s="97">
        <v>682850</v>
      </c>
      <c r="M64" s="97">
        <v>680530</v>
      </c>
      <c r="N64" s="97">
        <v>679900</v>
      </c>
      <c r="O64" s="97">
        <v>683930</v>
      </c>
      <c r="P64" s="97">
        <v>695660</v>
      </c>
      <c r="Q64" s="97">
        <v>696090</v>
      </c>
      <c r="R64" s="97">
        <v>694350</v>
      </c>
      <c r="S64" s="97">
        <v>695420</v>
      </c>
      <c r="T64" s="97">
        <v>708890</v>
      </c>
      <c r="U64" s="97">
        <v>705990</v>
      </c>
      <c r="V64" s="97">
        <v>705440</v>
      </c>
      <c r="W64" s="97">
        <v>706820</v>
      </c>
      <c r="X64" s="97">
        <v>717990</v>
      </c>
      <c r="Y64" s="97">
        <v>714820</v>
      </c>
      <c r="Z64" s="97">
        <v>719590</v>
      </c>
      <c r="AA64" s="97">
        <v>722060</v>
      </c>
      <c r="AB64" s="149">
        <v>734670</v>
      </c>
      <c r="AC64" s="149">
        <v>731740</v>
      </c>
      <c r="AD64" s="149">
        <v>732140</v>
      </c>
      <c r="AE64" s="149">
        <v>724050</v>
      </c>
      <c r="AF64" s="149">
        <v>726590</v>
      </c>
      <c r="AG64" s="149">
        <v>714210</v>
      </c>
      <c r="AH64" s="149">
        <v>709760</v>
      </c>
      <c r="AI64" s="149">
        <v>704850</v>
      </c>
      <c r="AJ64" s="150">
        <v>716330</v>
      </c>
      <c r="AK64" s="150">
        <v>708450</v>
      </c>
      <c r="AL64" s="150">
        <v>707310</v>
      </c>
      <c r="AM64" s="150">
        <v>701820</v>
      </c>
      <c r="AN64" s="150">
        <v>705760</v>
      </c>
      <c r="AO64" s="150">
        <v>698700</v>
      </c>
      <c r="AP64" s="150">
        <v>696710</v>
      </c>
      <c r="AQ64" s="150">
        <v>693080</v>
      </c>
      <c r="AR64" s="91">
        <v>696350</v>
      </c>
      <c r="AS64" s="91">
        <v>690130</v>
      </c>
      <c r="AT64" s="91">
        <v>693160</v>
      </c>
      <c r="AU64" s="91">
        <v>692360</v>
      </c>
      <c r="AV64" s="91">
        <v>700150</v>
      </c>
      <c r="AW64" s="91">
        <v>694660</v>
      </c>
      <c r="AX64" s="91">
        <v>700130</v>
      </c>
      <c r="AY64" s="91">
        <v>703610</v>
      </c>
      <c r="AZ64" s="91">
        <v>711770</v>
      </c>
      <c r="BA64" s="91">
        <v>709600</v>
      </c>
      <c r="BB64" s="91">
        <v>712730</v>
      </c>
      <c r="BC64" s="91">
        <v>717820</v>
      </c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Q64" s="64"/>
    </row>
    <row r="65" spans="2:99" x14ac:dyDescent="0.25">
      <c r="B65" s="68">
        <v>42064</v>
      </c>
      <c r="C65" s="96">
        <v>651420</v>
      </c>
      <c r="D65" s="97">
        <v>664660</v>
      </c>
      <c r="E65" s="97">
        <v>661040</v>
      </c>
      <c r="F65" s="97">
        <v>663630</v>
      </c>
      <c r="G65" s="97">
        <v>664600</v>
      </c>
      <c r="H65" s="97">
        <v>675260</v>
      </c>
      <c r="I65" s="97">
        <v>668930</v>
      </c>
      <c r="J65" s="97">
        <v>672610</v>
      </c>
      <c r="K65" s="97">
        <v>672910</v>
      </c>
      <c r="L65" s="97">
        <v>682850</v>
      </c>
      <c r="M65" s="97">
        <v>680530</v>
      </c>
      <c r="N65" s="97">
        <v>679900</v>
      </c>
      <c r="O65" s="97">
        <v>683930</v>
      </c>
      <c r="P65" s="97">
        <v>695660</v>
      </c>
      <c r="Q65" s="97">
        <v>696090</v>
      </c>
      <c r="R65" s="97">
        <v>694350</v>
      </c>
      <c r="S65" s="97">
        <v>695420</v>
      </c>
      <c r="T65" s="97">
        <v>708890</v>
      </c>
      <c r="U65" s="97">
        <v>705990</v>
      </c>
      <c r="V65" s="97">
        <v>705440</v>
      </c>
      <c r="W65" s="97">
        <v>706820</v>
      </c>
      <c r="X65" s="97">
        <v>717990</v>
      </c>
      <c r="Y65" s="97">
        <v>714820</v>
      </c>
      <c r="Z65" s="97">
        <v>719590</v>
      </c>
      <c r="AA65" s="97">
        <v>722060</v>
      </c>
      <c r="AB65" s="149">
        <v>734670</v>
      </c>
      <c r="AC65" s="149">
        <v>731740</v>
      </c>
      <c r="AD65" s="149">
        <v>732140</v>
      </c>
      <c r="AE65" s="149">
        <v>724050</v>
      </c>
      <c r="AF65" s="149">
        <v>726590</v>
      </c>
      <c r="AG65" s="149">
        <v>714210</v>
      </c>
      <c r="AH65" s="149">
        <v>709760</v>
      </c>
      <c r="AI65" s="149">
        <v>704850</v>
      </c>
      <c r="AJ65" s="150">
        <v>716330</v>
      </c>
      <c r="AK65" s="150">
        <v>708450</v>
      </c>
      <c r="AL65" s="150">
        <v>707310</v>
      </c>
      <c r="AM65" s="150">
        <v>701820</v>
      </c>
      <c r="AN65" s="150">
        <v>705760</v>
      </c>
      <c r="AO65" s="150">
        <v>698700</v>
      </c>
      <c r="AP65" s="150">
        <v>696710</v>
      </c>
      <c r="AQ65" s="150">
        <v>693080</v>
      </c>
      <c r="AR65" s="91">
        <v>696350</v>
      </c>
      <c r="AS65" s="91">
        <v>690130</v>
      </c>
      <c r="AT65" s="91">
        <v>693160</v>
      </c>
      <c r="AU65" s="91">
        <v>692360</v>
      </c>
      <c r="AV65" s="91">
        <v>700150</v>
      </c>
      <c r="AW65" s="91">
        <v>694660</v>
      </c>
      <c r="AX65" s="91">
        <v>700130</v>
      </c>
      <c r="AY65" s="91">
        <v>703610</v>
      </c>
      <c r="AZ65" s="91">
        <v>711770</v>
      </c>
      <c r="BA65" s="91">
        <v>709770</v>
      </c>
      <c r="BB65" s="91">
        <v>712920</v>
      </c>
      <c r="BC65" s="91">
        <v>718110</v>
      </c>
      <c r="BD65" s="91">
        <v>723670</v>
      </c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Q65" s="64"/>
    </row>
    <row r="66" spans="2:99" x14ac:dyDescent="0.25">
      <c r="B66" s="68">
        <v>42156</v>
      </c>
      <c r="C66" s="96">
        <v>651420</v>
      </c>
      <c r="D66" s="97">
        <v>664660</v>
      </c>
      <c r="E66" s="97">
        <v>661040</v>
      </c>
      <c r="F66" s="97">
        <v>663630</v>
      </c>
      <c r="G66" s="97">
        <v>664600</v>
      </c>
      <c r="H66" s="97">
        <v>675260</v>
      </c>
      <c r="I66" s="97">
        <v>668930</v>
      </c>
      <c r="J66" s="97">
        <v>672610</v>
      </c>
      <c r="K66" s="97">
        <v>672910</v>
      </c>
      <c r="L66" s="97">
        <v>682850</v>
      </c>
      <c r="M66" s="97">
        <v>680530</v>
      </c>
      <c r="N66" s="97">
        <v>679900</v>
      </c>
      <c r="O66" s="97">
        <v>683930</v>
      </c>
      <c r="P66" s="97">
        <v>695660</v>
      </c>
      <c r="Q66" s="97">
        <v>696090</v>
      </c>
      <c r="R66" s="97">
        <v>694350</v>
      </c>
      <c r="S66" s="97">
        <v>695420</v>
      </c>
      <c r="T66" s="97">
        <v>708890</v>
      </c>
      <c r="U66" s="97">
        <v>705990</v>
      </c>
      <c r="V66" s="97">
        <v>705440</v>
      </c>
      <c r="W66" s="97">
        <v>706820</v>
      </c>
      <c r="X66" s="97">
        <v>717990</v>
      </c>
      <c r="Y66" s="97">
        <v>714820</v>
      </c>
      <c r="Z66" s="97">
        <v>719590</v>
      </c>
      <c r="AA66" s="97">
        <v>722060</v>
      </c>
      <c r="AB66" s="149">
        <v>734670</v>
      </c>
      <c r="AC66" s="149">
        <v>731740</v>
      </c>
      <c r="AD66" s="149">
        <v>732140</v>
      </c>
      <c r="AE66" s="149">
        <v>724050</v>
      </c>
      <c r="AF66" s="149">
        <v>726590</v>
      </c>
      <c r="AG66" s="149">
        <v>714210</v>
      </c>
      <c r="AH66" s="149">
        <v>709760</v>
      </c>
      <c r="AI66" s="149">
        <v>704850</v>
      </c>
      <c r="AJ66" s="150">
        <v>716330</v>
      </c>
      <c r="AK66" s="150">
        <v>708450</v>
      </c>
      <c r="AL66" s="150">
        <v>707310</v>
      </c>
      <c r="AM66" s="150">
        <v>701820</v>
      </c>
      <c r="AN66" s="150">
        <v>705760</v>
      </c>
      <c r="AO66" s="150">
        <v>698700</v>
      </c>
      <c r="AP66" s="150">
        <v>696710</v>
      </c>
      <c r="AQ66" s="150">
        <v>693080</v>
      </c>
      <c r="AR66" s="91">
        <v>696350</v>
      </c>
      <c r="AS66" s="91">
        <v>690130</v>
      </c>
      <c r="AT66" s="91">
        <v>693160</v>
      </c>
      <c r="AU66" s="91">
        <v>692360</v>
      </c>
      <c r="AV66" s="91">
        <v>700150</v>
      </c>
      <c r="AW66" s="91">
        <v>694660</v>
      </c>
      <c r="AX66" s="91">
        <v>700130</v>
      </c>
      <c r="AY66" s="91">
        <v>703610</v>
      </c>
      <c r="AZ66" s="91">
        <v>710830</v>
      </c>
      <c r="BA66" s="91">
        <v>710500</v>
      </c>
      <c r="BB66" s="91">
        <v>711680</v>
      </c>
      <c r="BC66" s="91">
        <v>718980</v>
      </c>
      <c r="BD66" s="91">
        <v>721950</v>
      </c>
      <c r="BE66" s="91">
        <v>719030</v>
      </c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Q66" s="64"/>
    </row>
    <row r="67" spans="2:99" x14ac:dyDescent="0.25">
      <c r="B67" s="68">
        <v>42248</v>
      </c>
      <c r="C67" s="96">
        <v>651420</v>
      </c>
      <c r="D67" s="97">
        <v>664660</v>
      </c>
      <c r="E67" s="97">
        <v>661040</v>
      </c>
      <c r="F67" s="97">
        <v>663630</v>
      </c>
      <c r="G67" s="97">
        <v>664600</v>
      </c>
      <c r="H67" s="97">
        <v>675260</v>
      </c>
      <c r="I67" s="97">
        <v>668930</v>
      </c>
      <c r="J67" s="97">
        <v>672610</v>
      </c>
      <c r="K67" s="97">
        <v>672910</v>
      </c>
      <c r="L67" s="97">
        <v>682850</v>
      </c>
      <c r="M67" s="97">
        <v>680530</v>
      </c>
      <c r="N67" s="97">
        <v>679900</v>
      </c>
      <c r="O67" s="97">
        <v>683930</v>
      </c>
      <c r="P67" s="97">
        <v>695660</v>
      </c>
      <c r="Q67" s="97">
        <v>696090</v>
      </c>
      <c r="R67" s="97">
        <v>694350</v>
      </c>
      <c r="S67" s="97">
        <v>695420</v>
      </c>
      <c r="T67" s="97">
        <v>708890</v>
      </c>
      <c r="U67" s="97">
        <v>705990</v>
      </c>
      <c r="V67" s="97">
        <v>705440</v>
      </c>
      <c r="W67" s="97">
        <v>706820</v>
      </c>
      <c r="X67" s="97">
        <v>717990</v>
      </c>
      <c r="Y67" s="97">
        <v>714820</v>
      </c>
      <c r="Z67" s="97">
        <v>719590</v>
      </c>
      <c r="AA67" s="97">
        <v>722060</v>
      </c>
      <c r="AB67" s="149">
        <v>734670</v>
      </c>
      <c r="AC67" s="149">
        <v>731740</v>
      </c>
      <c r="AD67" s="149">
        <v>732140</v>
      </c>
      <c r="AE67" s="149">
        <v>724050</v>
      </c>
      <c r="AF67" s="149">
        <v>726590</v>
      </c>
      <c r="AG67" s="149">
        <v>714210</v>
      </c>
      <c r="AH67" s="149">
        <v>709760</v>
      </c>
      <c r="AI67" s="149">
        <v>704850</v>
      </c>
      <c r="AJ67" s="150">
        <v>716330</v>
      </c>
      <c r="AK67" s="150">
        <v>708450</v>
      </c>
      <c r="AL67" s="150">
        <v>707310</v>
      </c>
      <c r="AM67" s="150">
        <v>701820</v>
      </c>
      <c r="AN67" s="150">
        <v>705760</v>
      </c>
      <c r="AO67" s="150">
        <v>698700</v>
      </c>
      <c r="AP67" s="150">
        <v>696710</v>
      </c>
      <c r="AQ67" s="150">
        <v>693080</v>
      </c>
      <c r="AR67" s="91">
        <v>696350</v>
      </c>
      <c r="AS67" s="91">
        <v>690130</v>
      </c>
      <c r="AT67" s="91">
        <v>693160</v>
      </c>
      <c r="AU67" s="91">
        <v>692360</v>
      </c>
      <c r="AV67" s="91">
        <v>700150</v>
      </c>
      <c r="AW67" s="91">
        <v>694660</v>
      </c>
      <c r="AX67" s="91">
        <v>700130</v>
      </c>
      <c r="AY67" s="91">
        <v>703610</v>
      </c>
      <c r="AZ67" s="91">
        <v>710830</v>
      </c>
      <c r="BA67" s="91">
        <v>710750</v>
      </c>
      <c r="BB67" s="91">
        <v>711150</v>
      </c>
      <c r="BC67" s="91">
        <v>719790</v>
      </c>
      <c r="BD67" s="91">
        <v>728480</v>
      </c>
      <c r="BE67" s="91">
        <v>727530</v>
      </c>
      <c r="BF67" s="91">
        <v>734160</v>
      </c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Q67" s="64"/>
    </row>
    <row r="68" spans="2:99" x14ac:dyDescent="0.25">
      <c r="B68" s="68">
        <v>42339</v>
      </c>
      <c r="C68" s="96">
        <v>651420</v>
      </c>
      <c r="D68" s="97">
        <v>664660</v>
      </c>
      <c r="E68" s="97">
        <v>661040</v>
      </c>
      <c r="F68" s="97">
        <v>663630</v>
      </c>
      <c r="G68" s="97">
        <v>664600</v>
      </c>
      <c r="H68" s="97">
        <v>675260</v>
      </c>
      <c r="I68" s="97">
        <v>668930</v>
      </c>
      <c r="J68" s="97">
        <v>672610</v>
      </c>
      <c r="K68" s="97">
        <v>672910</v>
      </c>
      <c r="L68" s="97">
        <v>682850</v>
      </c>
      <c r="M68" s="97">
        <v>680530</v>
      </c>
      <c r="N68" s="97">
        <v>679900</v>
      </c>
      <c r="O68" s="97">
        <v>683930</v>
      </c>
      <c r="P68" s="97">
        <v>695660</v>
      </c>
      <c r="Q68" s="97">
        <v>696090</v>
      </c>
      <c r="R68" s="97">
        <v>694350</v>
      </c>
      <c r="S68" s="97">
        <v>695420</v>
      </c>
      <c r="T68" s="97">
        <v>708890</v>
      </c>
      <c r="U68" s="97">
        <v>705990</v>
      </c>
      <c r="V68" s="97">
        <v>705440</v>
      </c>
      <c r="W68" s="97">
        <v>706820</v>
      </c>
      <c r="X68" s="97">
        <v>717990</v>
      </c>
      <c r="Y68" s="97">
        <v>714820</v>
      </c>
      <c r="Z68" s="97">
        <v>719590</v>
      </c>
      <c r="AA68" s="97">
        <v>722060</v>
      </c>
      <c r="AB68" s="149">
        <v>734670</v>
      </c>
      <c r="AC68" s="149">
        <v>731740</v>
      </c>
      <c r="AD68" s="149">
        <v>732140</v>
      </c>
      <c r="AE68" s="149">
        <v>724050</v>
      </c>
      <c r="AF68" s="149">
        <v>726590</v>
      </c>
      <c r="AG68" s="149">
        <v>714210</v>
      </c>
      <c r="AH68" s="149">
        <v>709760</v>
      </c>
      <c r="AI68" s="149">
        <v>704850</v>
      </c>
      <c r="AJ68" s="150">
        <v>716330</v>
      </c>
      <c r="AK68" s="150">
        <v>708450</v>
      </c>
      <c r="AL68" s="150">
        <v>707310</v>
      </c>
      <c r="AM68" s="150">
        <v>701820</v>
      </c>
      <c r="AN68" s="150">
        <v>705760</v>
      </c>
      <c r="AO68" s="150">
        <v>698700</v>
      </c>
      <c r="AP68" s="150">
        <v>696710</v>
      </c>
      <c r="AQ68" s="150">
        <v>693080</v>
      </c>
      <c r="AR68" s="91">
        <v>696350</v>
      </c>
      <c r="AS68" s="91">
        <v>690130</v>
      </c>
      <c r="AT68" s="91">
        <v>693160</v>
      </c>
      <c r="AU68" s="91">
        <v>692360</v>
      </c>
      <c r="AV68" s="91">
        <v>700150</v>
      </c>
      <c r="AW68" s="91">
        <v>694660</v>
      </c>
      <c r="AX68" s="91">
        <v>700130</v>
      </c>
      <c r="AY68" s="91">
        <v>703610</v>
      </c>
      <c r="AZ68" s="91">
        <v>709970</v>
      </c>
      <c r="BA68" s="91">
        <v>709150</v>
      </c>
      <c r="BB68" s="91">
        <v>709220</v>
      </c>
      <c r="BC68" s="91">
        <v>718390</v>
      </c>
      <c r="BD68" s="91">
        <v>724590</v>
      </c>
      <c r="BE68" s="91">
        <v>720580</v>
      </c>
      <c r="BF68" s="91">
        <v>726390</v>
      </c>
      <c r="BG68" s="91">
        <v>726720</v>
      </c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Q68" s="64"/>
    </row>
    <row r="69" spans="2:99" x14ac:dyDescent="0.25">
      <c r="B69" s="68">
        <v>42430</v>
      </c>
      <c r="C69" s="96">
        <v>651420</v>
      </c>
      <c r="D69" s="97">
        <v>664660</v>
      </c>
      <c r="E69" s="97">
        <v>661040</v>
      </c>
      <c r="F69" s="97">
        <v>663630</v>
      </c>
      <c r="G69" s="97">
        <v>664600</v>
      </c>
      <c r="H69" s="97">
        <v>675260</v>
      </c>
      <c r="I69" s="97">
        <v>668930</v>
      </c>
      <c r="J69" s="97">
        <v>672610</v>
      </c>
      <c r="K69" s="97">
        <v>672910</v>
      </c>
      <c r="L69" s="97">
        <v>682850</v>
      </c>
      <c r="M69" s="97">
        <v>680530</v>
      </c>
      <c r="N69" s="97">
        <v>679900</v>
      </c>
      <c r="O69" s="97">
        <v>683930</v>
      </c>
      <c r="P69" s="97">
        <v>695660</v>
      </c>
      <c r="Q69" s="97">
        <v>696090</v>
      </c>
      <c r="R69" s="97">
        <v>694350</v>
      </c>
      <c r="S69" s="97">
        <v>695420</v>
      </c>
      <c r="T69" s="97">
        <v>708890</v>
      </c>
      <c r="U69" s="97">
        <v>705990</v>
      </c>
      <c r="V69" s="97">
        <v>705440</v>
      </c>
      <c r="W69" s="97">
        <v>706820</v>
      </c>
      <c r="X69" s="97">
        <v>717990</v>
      </c>
      <c r="Y69" s="97">
        <v>714820</v>
      </c>
      <c r="Z69" s="97">
        <v>719590</v>
      </c>
      <c r="AA69" s="97">
        <v>722060</v>
      </c>
      <c r="AB69" s="149">
        <v>734670</v>
      </c>
      <c r="AC69" s="149">
        <v>731740</v>
      </c>
      <c r="AD69" s="149">
        <v>732140</v>
      </c>
      <c r="AE69" s="149">
        <v>724050</v>
      </c>
      <c r="AF69" s="149">
        <v>726590</v>
      </c>
      <c r="AG69" s="149">
        <v>714210</v>
      </c>
      <c r="AH69" s="149">
        <v>709760</v>
      </c>
      <c r="AI69" s="149">
        <v>704850</v>
      </c>
      <c r="AJ69" s="150">
        <v>716330</v>
      </c>
      <c r="AK69" s="150">
        <v>708450</v>
      </c>
      <c r="AL69" s="150">
        <v>707310</v>
      </c>
      <c r="AM69" s="150">
        <v>701820</v>
      </c>
      <c r="AN69" s="150">
        <v>705760</v>
      </c>
      <c r="AO69" s="150">
        <v>698700</v>
      </c>
      <c r="AP69" s="150">
        <v>696710</v>
      </c>
      <c r="AQ69" s="150">
        <v>693080</v>
      </c>
      <c r="AR69" s="91">
        <v>696350</v>
      </c>
      <c r="AS69" s="91">
        <v>690130</v>
      </c>
      <c r="AT69" s="91">
        <v>693160</v>
      </c>
      <c r="AU69" s="91">
        <v>692360</v>
      </c>
      <c r="AV69" s="91">
        <v>700150</v>
      </c>
      <c r="AW69" s="91">
        <v>694660</v>
      </c>
      <c r="AX69" s="91">
        <v>700130</v>
      </c>
      <c r="AY69" s="91">
        <v>703610</v>
      </c>
      <c r="AZ69" s="91">
        <v>709640</v>
      </c>
      <c r="BA69" s="91">
        <v>708710</v>
      </c>
      <c r="BB69" s="91">
        <v>708770</v>
      </c>
      <c r="BC69" s="91">
        <v>717910</v>
      </c>
      <c r="BD69" s="91">
        <v>723340</v>
      </c>
      <c r="BE69" s="91">
        <v>719950</v>
      </c>
      <c r="BF69" s="91">
        <v>726060</v>
      </c>
      <c r="BG69" s="91">
        <v>725540</v>
      </c>
      <c r="BH69" s="91">
        <v>735230</v>
      </c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Q69" s="64"/>
    </row>
    <row r="70" spans="2:99" x14ac:dyDescent="0.25">
      <c r="B70" s="68">
        <v>42522</v>
      </c>
      <c r="C70" s="96">
        <v>651420</v>
      </c>
      <c r="D70" s="97">
        <v>664660</v>
      </c>
      <c r="E70" s="97">
        <v>661040</v>
      </c>
      <c r="F70" s="97">
        <v>663630</v>
      </c>
      <c r="G70" s="97">
        <v>664600</v>
      </c>
      <c r="H70" s="97">
        <v>675260</v>
      </c>
      <c r="I70" s="97">
        <v>668930</v>
      </c>
      <c r="J70" s="97">
        <v>672610</v>
      </c>
      <c r="K70" s="97">
        <v>672910</v>
      </c>
      <c r="L70" s="97">
        <v>682850</v>
      </c>
      <c r="M70" s="97">
        <v>680530</v>
      </c>
      <c r="N70" s="97">
        <v>679900</v>
      </c>
      <c r="O70" s="97">
        <v>683930</v>
      </c>
      <c r="P70" s="97">
        <v>695660</v>
      </c>
      <c r="Q70" s="97">
        <v>696090</v>
      </c>
      <c r="R70" s="97">
        <v>694350</v>
      </c>
      <c r="S70" s="97">
        <v>695420</v>
      </c>
      <c r="T70" s="97">
        <v>708890</v>
      </c>
      <c r="U70" s="97">
        <v>705990</v>
      </c>
      <c r="V70" s="97">
        <v>705440</v>
      </c>
      <c r="W70" s="97">
        <v>706820</v>
      </c>
      <c r="X70" s="97">
        <v>717990</v>
      </c>
      <c r="Y70" s="97">
        <v>714820</v>
      </c>
      <c r="Z70" s="97">
        <v>719590</v>
      </c>
      <c r="AA70" s="97">
        <v>722060</v>
      </c>
      <c r="AB70" s="149">
        <v>734670</v>
      </c>
      <c r="AC70" s="149">
        <v>731740</v>
      </c>
      <c r="AD70" s="149">
        <v>732140</v>
      </c>
      <c r="AE70" s="149">
        <v>724050</v>
      </c>
      <c r="AF70" s="149">
        <v>726590</v>
      </c>
      <c r="AG70" s="149">
        <v>714210</v>
      </c>
      <c r="AH70" s="149">
        <v>709760</v>
      </c>
      <c r="AI70" s="149">
        <v>704850</v>
      </c>
      <c r="AJ70" s="150">
        <v>716330</v>
      </c>
      <c r="AK70" s="150">
        <v>708450</v>
      </c>
      <c r="AL70" s="150">
        <v>707310</v>
      </c>
      <c r="AM70" s="150">
        <v>701820</v>
      </c>
      <c r="AN70" s="150">
        <v>705760</v>
      </c>
      <c r="AO70" s="150">
        <v>698700</v>
      </c>
      <c r="AP70" s="150">
        <v>696710</v>
      </c>
      <c r="AQ70" s="150">
        <v>693080</v>
      </c>
      <c r="AR70" s="91">
        <v>696350</v>
      </c>
      <c r="AS70" s="91">
        <v>690130</v>
      </c>
      <c r="AT70" s="91">
        <v>693160</v>
      </c>
      <c r="AU70" s="91">
        <v>692360</v>
      </c>
      <c r="AV70" s="91">
        <v>700150</v>
      </c>
      <c r="AW70" s="91">
        <v>694660</v>
      </c>
      <c r="AX70" s="91">
        <v>700130</v>
      </c>
      <c r="AY70" s="91">
        <v>703610</v>
      </c>
      <c r="AZ70" s="91">
        <v>709420</v>
      </c>
      <c r="BA70" s="91">
        <v>708700</v>
      </c>
      <c r="BB70" s="91">
        <v>708870</v>
      </c>
      <c r="BC70" s="91">
        <v>718240</v>
      </c>
      <c r="BD70" s="91">
        <v>723570</v>
      </c>
      <c r="BE70" s="91">
        <v>719630</v>
      </c>
      <c r="BF70" s="91">
        <v>725370</v>
      </c>
      <c r="BG70" s="91">
        <v>727100</v>
      </c>
      <c r="BH70" s="91">
        <v>736110</v>
      </c>
      <c r="BI70" s="91">
        <v>731280</v>
      </c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Q70" s="64"/>
    </row>
    <row r="71" spans="2:99" x14ac:dyDescent="0.25">
      <c r="B71" s="68">
        <v>42614</v>
      </c>
      <c r="C71" s="96">
        <v>651420</v>
      </c>
      <c r="D71" s="97">
        <v>664660</v>
      </c>
      <c r="E71" s="97">
        <v>661040</v>
      </c>
      <c r="F71" s="97">
        <v>663630</v>
      </c>
      <c r="G71" s="97">
        <v>664600</v>
      </c>
      <c r="H71" s="97">
        <v>675260</v>
      </c>
      <c r="I71" s="97">
        <v>668930</v>
      </c>
      <c r="J71" s="97">
        <v>672610</v>
      </c>
      <c r="K71" s="97">
        <v>672910</v>
      </c>
      <c r="L71" s="97">
        <v>682850</v>
      </c>
      <c r="M71" s="97">
        <v>680530</v>
      </c>
      <c r="N71" s="97">
        <v>679900</v>
      </c>
      <c r="O71" s="97">
        <v>683930</v>
      </c>
      <c r="P71" s="97">
        <v>695660</v>
      </c>
      <c r="Q71" s="97">
        <v>696090</v>
      </c>
      <c r="R71" s="97">
        <v>694350</v>
      </c>
      <c r="S71" s="97">
        <v>695420</v>
      </c>
      <c r="T71" s="97">
        <v>708890</v>
      </c>
      <c r="U71" s="97">
        <v>705990</v>
      </c>
      <c r="V71" s="97">
        <v>705440</v>
      </c>
      <c r="W71" s="97">
        <v>706820</v>
      </c>
      <c r="X71" s="97">
        <v>717990</v>
      </c>
      <c r="Y71" s="97">
        <v>714820</v>
      </c>
      <c r="Z71" s="149">
        <v>719590</v>
      </c>
      <c r="AA71" s="149">
        <v>722060</v>
      </c>
      <c r="AB71" s="149">
        <v>734670</v>
      </c>
      <c r="AC71" s="149">
        <v>731740</v>
      </c>
      <c r="AD71" s="149">
        <v>732140</v>
      </c>
      <c r="AE71" s="149">
        <v>724050</v>
      </c>
      <c r="AF71" s="149">
        <v>726590</v>
      </c>
      <c r="AG71" s="149">
        <v>714210</v>
      </c>
      <c r="AH71" s="150">
        <v>709760</v>
      </c>
      <c r="AI71" s="150">
        <v>704850</v>
      </c>
      <c r="AJ71" s="150">
        <v>716330</v>
      </c>
      <c r="AK71" s="150">
        <v>708450</v>
      </c>
      <c r="AL71" s="150">
        <v>707310</v>
      </c>
      <c r="AM71" s="150">
        <v>701820</v>
      </c>
      <c r="AN71" s="150">
        <v>705760</v>
      </c>
      <c r="AO71" s="150">
        <v>698700</v>
      </c>
      <c r="AP71" s="91">
        <v>696710</v>
      </c>
      <c r="AQ71" s="91">
        <v>693080</v>
      </c>
      <c r="AR71" s="91">
        <v>696350</v>
      </c>
      <c r="AS71" s="91">
        <v>690130</v>
      </c>
      <c r="AT71" s="91">
        <v>693160</v>
      </c>
      <c r="AU71" s="91">
        <v>692360</v>
      </c>
      <c r="AV71" s="91">
        <v>700150</v>
      </c>
      <c r="AW71" s="91">
        <v>694660</v>
      </c>
      <c r="AX71" s="91">
        <v>700130</v>
      </c>
      <c r="AY71" s="91">
        <v>703610</v>
      </c>
      <c r="AZ71" s="91">
        <v>709050</v>
      </c>
      <c r="BA71" s="91">
        <v>708930</v>
      </c>
      <c r="BB71" s="91">
        <v>709770</v>
      </c>
      <c r="BC71" s="91">
        <v>718320</v>
      </c>
      <c r="BD71" s="91">
        <v>723750</v>
      </c>
      <c r="BE71" s="91">
        <v>719310</v>
      </c>
      <c r="BF71" s="91">
        <v>724250</v>
      </c>
      <c r="BG71" s="91">
        <v>724860</v>
      </c>
      <c r="BH71" s="91">
        <v>734950</v>
      </c>
      <c r="BI71" s="91">
        <v>729320</v>
      </c>
      <c r="BJ71" s="91">
        <v>733020</v>
      </c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O71" s="77"/>
      <c r="CP71" s="77"/>
      <c r="CQ71" s="64"/>
      <c r="CS71" s="77"/>
      <c r="CU71" s="60"/>
    </row>
    <row r="72" spans="2:99" x14ac:dyDescent="0.25">
      <c r="B72" s="68">
        <v>42705</v>
      </c>
      <c r="C72" s="96">
        <v>651420</v>
      </c>
      <c r="D72" s="97">
        <v>664660</v>
      </c>
      <c r="E72" s="97">
        <v>661040</v>
      </c>
      <c r="F72" s="97">
        <v>663630</v>
      </c>
      <c r="G72" s="97">
        <v>664600</v>
      </c>
      <c r="H72" s="97">
        <v>675260</v>
      </c>
      <c r="I72" s="97">
        <v>668930</v>
      </c>
      <c r="J72" s="97">
        <v>672610</v>
      </c>
      <c r="K72" s="97">
        <v>672910</v>
      </c>
      <c r="L72" s="97">
        <v>682850</v>
      </c>
      <c r="M72" s="97">
        <v>680530</v>
      </c>
      <c r="N72" s="97">
        <v>679900</v>
      </c>
      <c r="O72" s="97">
        <v>683930</v>
      </c>
      <c r="P72" s="97">
        <v>695660</v>
      </c>
      <c r="Q72" s="97">
        <v>696090</v>
      </c>
      <c r="R72" s="97">
        <v>694350</v>
      </c>
      <c r="S72" s="97">
        <v>695420</v>
      </c>
      <c r="T72" s="97">
        <v>708890</v>
      </c>
      <c r="U72" s="97">
        <v>705990</v>
      </c>
      <c r="V72" s="97">
        <v>705440</v>
      </c>
      <c r="W72" s="97">
        <v>706820</v>
      </c>
      <c r="X72" s="97">
        <v>717990</v>
      </c>
      <c r="Y72" s="97">
        <v>714820</v>
      </c>
      <c r="Z72" s="97">
        <v>719590</v>
      </c>
      <c r="AA72" s="97">
        <v>722060</v>
      </c>
      <c r="AB72" s="149">
        <v>734670</v>
      </c>
      <c r="AC72" s="149">
        <v>731740</v>
      </c>
      <c r="AD72" s="149">
        <v>732140</v>
      </c>
      <c r="AE72" s="149">
        <v>724050</v>
      </c>
      <c r="AF72" s="149">
        <v>726590</v>
      </c>
      <c r="AG72" s="149">
        <v>714210</v>
      </c>
      <c r="AH72" s="149">
        <v>709760</v>
      </c>
      <c r="AI72" s="149">
        <v>704850</v>
      </c>
      <c r="AJ72" s="150">
        <v>716330</v>
      </c>
      <c r="AK72" s="150">
        <v>708450</v>
      </c>
      <c r="AL72" s="150">
        <v>707310</v>
      </c>
      <c r="AM72" s="150">
        <v>701820</v>
      </c>
      <c r="AN72" s="150">
        <v>705760</v>
      </c>
      <c r="AO72" s="150">
        <v>698700</v>
      </c>
      <c r="AP72" s="150">
        <v>696710</v>
      </c>
      <c r="AQ72" s="150">
        <v>693080</v>
      </c>
      <c r="AR72" s="91">
        <v>696350</v>
      </c>
      <c r="AS72" s="91">
        <v>690130</v>
      </c>
      <c r="AT72" s="91">
        <v>693160</v>
      </c>
      <c r="AU72" s="91">
        <v>692360</v>
      </c>
      <c r="AV72" s="91">
        <v>700150</v>
      </c>
      <c r="AW72" s="91">
        <v>694660</v>
      </c>
      <c r="AX72" s="91">
        <v>700130</v>
      </c>
      <c r="AY72" s="91">
        <v>703610</v>
      </c>
      <c r="AZ72" s="91">
        <v>708380</v>
      </c>
      <c r="BA72" s="91">
        <v>708070</v>
      </c>
      <c r="BB72" s="91">
        <v>708940</v>
      </c>
      <c r="BC72" s="91">
        <v>717270</v>
      </c>
      <c r="BD72" s="91">
        <v>722740</v>
      </c>
      <c r="BE72" s="91">
        <v>718530</v>
      </c>
      <c r="BF72" s="91">
        <v>723690</v>
      </c>
      <c r="BG72" s="91">
        <v>724430</v>
      </c>
      <c r="BH72" s="91">
        <v>734120</v>
      </c>
      <c r="BI72" s="91">
        <v>727820</v>
      </c>
      <c r="BJ72" s="91">
        <v>732440</v>
      </c>
      <c r="BK72" s="91">
        <v>729530</v>
      </c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Q72" s="64"/>
    </row>
    <row r="73" spans="2:99" x14ac:dyDescent="0.25">
      <c r="B73" s="68">
        <v>42795</v>
      </c>
      <c r="C73" s="96">
        <v>651420</v>
      </c>
      <c r="D73" s="97">
        <v>664660</v>
      </c>
      <c r="E73" s="97">
        <v>661040</v>
      </c>
      <c r="F73" s="97">
        <v>663630</v>
      </c>
      <c r="G73" s="97">
        <v>664600</v>
      </c>
      <c r="H73" s="97">
        <v>675260</v>
      </c>
      <c r="I73" s="97">
        <v>668930</v>
      </c>
      <c r="J73" s="97">
        <v>672610</v>
      </c>
      <c r="K73" s="97">
        <v>672910</v>
      </c>
      <c r="L73" s="97">
        <v>682850</v>
      </c>
      <c r="M73" s="97">
        <v>680530</v>
      </c>
      <c r="N73" s="97">
        <v>679900</v>
      </c>
      <c r="O73" s="97">
        <v>683930</v>
      </c>
      <c r="P73" s="97">
        <v>695660</v>
      </c>
      <c r="Q73" s="97">
        <v>696090</v>
      </c>
      <c r="R73" s="97">
        <v>694350</v>
      </c>
      <c r="S73" s="97">
        <v>695420</v>
      </c>
      <c r="T73" s="97">
        <v>708890</v>
      </c>
      <c r="U73" s="97">
        <v>705990</v>
      </c>
      <c r="V73" s="97">
        <v>705440</v>
      </c>
      <c r="W73" s="97">
        <v>706820</v>
      </c>
      <c r="X73" s="97">
        <v>717990</v>
      </c>
      <c r="Y73" s="97">
        <v>714820</v>
      </c>
      <c r="Z73" s="97">
        <v>719590</v>
      </c>
      <c r="AA73" s="97">
        <v>722060</v>
      </c>
      <c r="AB73" s="149">
        <v>734670</v>
      </c>
      <c r="AC73" s="149">
        <v>731740</v>
      </c>
      <c r="AD73" s="149">
        <v>732140</v>
      </c>
      <c r="AE73" s="149">
        <v>724050</v>
      </c>
      <c r="AF73" s="149">
        <v>726590</v>
      </c>
      <c r="AG73" s="149">
        <v>714210</v>
      </c>
      <c r="AH73" s="149">
        <v>709760</v>
      </c>
      <c r="AI73" s="149">
        <v>704850</v>
      </c>
      <c r="AJ73" s="150">
        <v>716330</v>
      </c>
      <c r="AK73" s="150">
        <v>708450</v>
      </c>
      <c r="AL73" s="150">
        <v>707310</v>
      </c>
      <c r="AM73" s="150">
        <v>701820</v>
      </c>
      <c r="AN73" s="150">
        <v>705760</v>
      </c>
      <c r="AO73" s="150">
        <v>698700</v>
      </c>
      <c r="AP73" s="150">
        <v>696710</v>
      </c>
      <c r="AQ73" s="150">
        <v>693080</v>
      </c>
      <c r="AR73" s="91">
        <v>696350</v>
      </c>
      <c r="AS73" s="91">
        <v>690130</v>
      </c>
      <c r="AT73" s="91">
        <v>693160</v>
      </c>
      <c r="AU73" s="91">
        <v>692360</v>
      </c>
      <c r="AV73" s="91">
        <v>700150</v>
      </c>
      <c r="AW73" s="91">
        <v>694660</v>
      </c>
      <c r="AX73" s="91">
        <v>700130</v>
      </c>
      <c r="AY73" s="91">
        <v>703610</v>
      </c>
      <c r="AZ73" s="91">
        <v>708950</v>
      </c>
      <c r="BA73" s="91">
        <v>709200</v>
      </c>
      <c r="BB73" s="91">
        <v>710700</v>
      </c>
      <c r="BC73" s="91">
        <v>719530</v>
      </c>
      <c r="BD73" s="91">
        <v>725560</v>
      </c>
      <c r="BE73" s="91">
        <v>721910</v>
      </c>
      <c r="BF73" s="91">
        <v>727580</v>
      </c>
      <c r="BG73" s="91">
        <v>728930</v>
      </c>
      <c r="BH73" s="91">
        <v>734510</v>
      </c>
      <c r="BI73" s="91">
        <v>726870</v>
      </c>
      <c r="BJ73" s="91">
        <v>731330</v>
      </c>
      <c r="BK73" s="91">
        <v>727460</v>
      </c>
      <c r="BL73" s="91">
        <v>736790</v>
      </c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Q73" s="64"/>
    </row>
    <row r="74" spans="2:99" x14ac:dyDescent="0.25">
      <c r="B74" s="68">
        <v>42887</v>
      </c>
      <c r="C74" s="96">
        <v>651420</v>
      </c>
      <c r="D74" s="97">
        <v>664660</v>
      </c>
      <c r="E74" s="97">
        <v>661040</v>
      </c>
      <c r="F74" s="97">
        <v>663630</v>
      </c>
      <c r="G74" s="97">
        <v>664600</v>
      </c>
      <c r="H74" s="97">
        <v>675260</v>
      </c>
      <c r="I74" s="97">
        <v>668930</v>
      </c>
      <c r="J74" s="97">
        <v>672610</v>
      </c>
      <c r="K74" s="97">
        <v>672910</v>
      </c>
      <c r="L74" s="97">
        <v>682850</v>
      </c>
      <c r="M74" s="97">
        <v>680530</v>
      </c>
      <c r="N74" s="97">
        <v>679900</v>
      </c>
      <c r="O74" s="97">
        <v>683930</v>
      </c>
      <c r="P74" s="97">
        <v>695660</v>
      </c>
      <c r="Q74" s="97">
        <v>696090</v>
      </c>
      <c r="R74" s="97">
        <v>694350</v>
      </c>
      <c r="S74" s="97">
        <v>695420</v>
      </c>
      <c r="T74" s="97">
        <v>708890</v>
      </c>
      <c r="U74" s="97">
        <v>705990</v>
      </c>
      <c r="V74" s="97">
        <v>705440</v>
      </c>
      <c r="W74" s="97">
        <v>706820</v>
      </c>
      <c r="X74" s="97">
        <v>717990</v>
      </c>
      <c r="Y74" s="97">
        <v>714820</v>
      </c>
      <c r="Z74" s="97">
        <v>719590</v>
      </c>
      <c r="AA74" s="97">
        <v>722060</v>
      </c>
      <c r="AB74" s="149">
        <v>734670</v>
      </c>
      <c r="AC74" s="149">
        <v>731740</v>
      </c>
      <c r="AD74" s="149">
        <v>732140</v>
      </c>
      <c r="AE74" s="149">
        <v>724050</v>
      </c>
      <c r="AF74" s="149">
        <v>726590</v>
      </c>
      <c r="AG74" s="149">
        <v>714210</v>
      </c>
      <c r="AH74" s="149">
        <v>709760</v>
      </c>
      <c r="AI74" s="149">
        <v>704850</v>
      </c>
      <c r="AJ74" s="150">
        <v>716330</v>
      </c>
      <c r="AK74" s="150">
        <v>708450</v>
      </c>
      <c r="AL74" s="150">
        <v>707310</v>
      </c>
      <c r="AM74" s="150">
        <v>701820</v>
      </c>
      <c r="AN74" s="150">
        <v>705760</v>
      </c>
      <c r="AO74" s="150">
        <v>698700</v>
      </c>
      <c r="AP74" s="150">
        <v>696710</v>
      </c>
      <c r="AQ74" s="150">
        <v>693080</v>
      </c>
      <c r="AR74" s="91">
        <v>696350</v>
      </c>
      <c r="AS74" s="91">
        <v>690130</v>
      </c>
      <c r="AT74" s="91">
        <v>693160</v>
      </c>
      <c r="AU74" s="91">
        <v>692360</v>
      </c>
      <c r="AV74" s="91">
        <v>700150</v>
      </c>
      <c r="AW74" s="91">
        <v>694660</v>
      </c>
      <c r="AX74" s="91">
        <v>700130</v>
      </c>
      <c r="AY74" s="91">
        <v>703610</v>
      </c>
      <c r="AZ74" s="91">
        <v>708950</v>
      </c>
      <c r="BA74" s="91">
        <v>709200</v>
      </c>
      <c r="BB74" s="91">
        <v>710700</v>
      </c>
      <c r="BC74" s="91">
        <v>719530</v>
      </c>
      <c r="BD74" s="91">
        <v>725560</v>
      </c>
      <c r="BE74" s="91">
        <v>721910</v>
      </c>
      <c r="BF74" s="91">
        <v>727580</v>
      </c>
      <c r="BG74" s="91">
        <v>728930</v>
      </c>
      <c r="BH74" s="91">
        <v>734720</v>
      </c>
      <c r="BI74" s="91">
        <v>726900</v>
      </c>
      <c r="BJ74" s="91">
        <v>731580</v>
      </c>
      <c r="BK74" s="91">
        <v>727360</v>
      </c>
      <c r="BL74" s="91">
        <v>737600</v>
      </c>
      <c r="BM74" s="91">
        <v>743620</v>
      </c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Q74" s="64"/>
    </row>
    <row r="75" spans="2:99" x14ac:dyDescent="0.25">
      <c r="B75" s="68">
        <v>42979</v>
      </c>
      <c r="C75" s="96">
        <v>651420</v>
      </c>
      <c r="D75" s="97">
        <v>664660</v>
      </c>
      <c r="E75" s="97">
        <v>661040</v>
      </c>
      <c r="F75" s="97">
        <v>663630</v>
      </c>
      <c r="G75" s="97">
        <v>664600</v>
      </c>
      <c r="H75" s="97">
        <v>675260</v>
      </c>
      <c r="I75" s="97">
        <v>668930</v>
      </c>
      <c r="J75" s="97">
        <v>672610</v>
      </c>
      <c r="K75" s="97">
        <v>672910</v>
      </c>
      <c r="L75" s="97">
        <v>682850</v>
      </c>
      <c r="M75" s="97">
        <v>680530</v>
      </c>
      <c r="N75" s="97">
        <v>679900</v>
      </c>
      <c r="O75" s="97">
        <v>683930</v>
      </c>
      <c r="P75" s="97">
        <v>695660</v>
      </c>
      <c r="Q75" s="97">
        <v>696090</v>
      </c>
      <c r="R75" s="97">
        <v>694350</v>
      </c>
      <c r="S75" s="97">
        <v>695420</v>
      </c>
      <c r="T75" s="97">
        <v>708890</v>
      </c>
      <c r="U75" s="97">
        <v>705990</v>
      </c>
      <c r="V75" s="97">
        <v>705440</v>
      </c>
      <c r="W75" s="97">
        <v>706820</v>
      </c>
      <c r="X75" s="97">
        <v>717990</v>
      </c>
      <c r="Y75" s="97">
        <v>714820</v>
      </c>
      <c r="Z75" s="97">
        <v>719590</v>
      </c>
      <c r="AA75" s="97">
        <v>722060</v>
      </c>
      <c r="AB75" s="149">
        <v>734670</v>
      </c>
      <c r="AC75" s="149">
        <v>731740</v>
      </c>
      <c r="AD75" s="149">
        <v>732140</v>
      </c>
      <c r="AE75" s="149">
        <v>724050</v>
      </c>
      <c r="AF75" s="149">
        <v>726590</v>
      </c>
      <c r="AG75" s="149">
        <v>714210</v>
      </c>
      <c r="AH75" s="149">
        <v>709760</v>
      </c>
      <c r="AI75" s="149">
        <v>704850</v>
      </c>
      <c r="AJ75" s="150">
        <v>716330</v>
      </c>
      <c r="AK75" s="150">
        <v>708450</v>
      </c>
      <c r="AL75" s="150">
        <v>707310</v>
      </c>
      <c r="AM75" s="150">
        <v>701820</v>
      </c>
      <c r="AN75" s="150">
        <v>705760</v>
      </c>
      <c r="AO75" s="150">
        <v>698700</v>
      </c>
      <c r="AP75" s="150">
        <v>696710</v>
      </c>
      <c r="AQ75" s="150">
        <v>693080</v>
      </c>
      <c r="AR75" s="91">
        <v>696350</v>
      </c>
      <c r="AS75" s="91">
        <v>690130</v>
      </c>
      <c r="AT75" s="91">
        <v>693160</v>
      </c>
      <c r="AU75" s="91">
        <v>692360</v>
      </c>
      <c r="AV75" s="91">
        <v>700150</v>
      </c>
      <c r="AW75" s="91">
        <v>694660</v>
      </c>
      <c r="AX75" s="91">
        <v>700130</v>
      </c>
      <c r="AY75" s="91">
        <v>703610</v>
      </c>
      <c r="AZ75" s="91">
        <v>708950</v>
      </c>
      <c r="BA75" s="91">
        <v>709200</v>
      </c>
      <c r="BB75" s="91">
        <v>710700</v>
      </c>
      <c r="BC75" s="91">
        <v>719530</v>
      </c>
      <c r="BD75" s="91">
        <v>725560</v>
      </c>
      <c r="BE75" s="91">
        <v>721910</v>
      </c>
      <c r="BF75" s="91">
        <v>727580</v>
      </c>
      <c r="BG75" s="91">
        <v>728930</v>
      </c>
      <c r="BH75" s="91">
        <v>737520</v>
      </c>
      <c r="BI75" s="91">
        <v>732770</v>
      </c>
      <c r="BJ75" s="91">
        <v>739410</v>
      </c>
      <c r="BK75" s="91">
        <v>739010</v>
      </c>
      <c r="BL75" s="91">
        <v>749510</v>
      </c>
      <c r="BM75" s="91">
        <v>742850</v>
      </c>
      <c r="BN75" s="91">
        <v>749510</v>
      </c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Q75" s="64"/>
    </row>
    <row r="76" spans="2:99" x14ac:dyDescent="0.25">
      <c r="B76" s="68">
        <v>43070</v>
      </c>
      <c r="C76" s="96">
        <v>651420</v>
      </c>
      <c r="D76" s="97">
        <v>664660</v>
      </c>
      <c r="E76" s="97">
        <v>661040</v>
      </c>
      <c r="F76" s="97">
        <v>663630</v>
      </c>
      <c r="G76" s="97">
        <v>664600</v>
      </c>
      <c r="H76" s="97">
        <v>675260</v>
      </c>
      <c r="I76" s="97">
        <v>668930</v>
      </c>
      <c r="J76" s="97">
        <v>672610</v>
      </c>
      <c r="K76" s="97">
        <v>672910</v>
      </c>
      <c r="L76" s="97">
        <v>682850</v>
      </c>
      <c r="M76" s="97">
        <v>680530</v>
      </c>
      <c r="N76" s="97">
        <v>679900</v>
      </c>
      <c r="O76" s="97">
        <v>683930</v>
      </c>
      <c r="P76" s="97">
        <v>695660</v>
      </c>
      <c r="Q76" s="97">
        <v>696090</v>
      </c>
      <c r="R76" s="97">
        <v>694350</v>
      </c>
      <c r="S76" s="97">
        <v>695420</v>
      </c>
      <c r="T76" s="97">
        <v>708890</v>
      </c>
      <c r="U76" s="97">
        <v>705990</v>
      </c>
      <c r="V76" s="97">
        <v>705440</v>
      </c>
      <c r="W76" s="97">
        <v>706820</v>
      </c>
      <c r="X76" s="97">
        <v>717990</v>
      </c>
      <c r="Y76" s="97">
        <v>714820</v>
      </c>
      <c r="Z76" s="97">
        <v>719590</v>
      </c>
      <c r="AA76" s="97">
        <v>722060</v>
      </c>
      <c r="AB76" s="149">
        <v>734670</v>
      </c>
      <c r="AC76" s="149">
        <v>731740</v>
      </c>
      <c r="AD76" s="149">
        <v>732140</v>
      </c>
      <c r="AE76" s="149">
        <v>724050</v>
      </c>
      <c r="AF76" s="149">
        <v>726590</v>
      </c>
      <c r="AG76" s="149">
        <v>714210</v>
      </c>
      <c r="AH76" s="149">
        <v>709760</v>
      </c>
      <c r="AI76" s="149">
        <v>704850</v>
      </c>
      <c r="AJ76" s="150">
        <v>716330</v>
      </c>
      <c r="AK76" s="150">
        <v>708450</v>
      </c>
      <c r="AL76" s="150">
        <v>707310</v>
      </c>
      <c r="AM76" s="150">
        <v>701820</v>
      </c>
      <c r="AN76" s="150">
        <v>705760</v>
      </c>
      <c r="AO76" s="150">
        <v>698700</v>
      </c>
      <c r="AP76" s="150">
        <v>696710</v>
      </c>
      <c r="AQ76" s="150">
        <v>693080</v>
      </c>
      <c r="AR76" s="91">
        <v>696350</v>
      </c>
      <c r="AS76" s="91">
        <v>690130</v>
      </c>
      <c r="AT76" s="91">
        <v>693160</v>
      </c>
      <c r="AU76" s="91">
        <v>692360</v>
      </c>
      <c r="AV76" s="91">
        <v>700150</v>
      </c>
      <c r="AW76" s="91">
        <v>694660</v>
      </c>
      <c r="AX76" s="91">
        <v>700130</v>
      </c>
      <c r="AY76" s="91">
        <v>703610</v>
      </c>
      <c r="AZ76" s="91">
        <v>708950</v>
      </c>
      <c r="BA76" s="91">
        <v>709200</v>
      </c>
      <c r="BB76" s="91">
        <v>710700</v>
      </c>
      <c r="BC76" s="91">
        <v>719530</v>
      </c>
      <c r="BD76" s="91">
        <v>725560</v>
      </c>
      <c r="BE76" s="91">
        <v>721910</v>
      </c>
      <c r="BF76" s="91">
        <v>727580</v>
      </c>
      <c r="BG76" s="91">
        <v>728930</v>
      </c>
      <c r="BH76" s="91">
        <v>736880</v>
      </c>
      <c r="BI76" s="91">
        <v>732200</v>
      </c>
      <c r="BJ76" s="91">
        <v>737390</v>
      </c>
      <c r="BK76" s="91">
        <v>737200</v>
      </c>
      <c r="BL76" s="91">
        <v>748680</v>
      </c>
      <c r="BM76" s="91">
        <v>741220</v>
      </c>
      <c r="BN76" s="91">
        <v>749590</v>
      </c>
      <c r="BO76" s="91">
        <v>748770</v>
      </c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O76" s="91"/>
      <c r="CP76" s="91"/>
      <c r="CQ76" s="64"/>
    </row>
    <row r="77" spans="2:99" x14ac:dyDescent="0.25">
      <c r="B77" s="68">
        <v>43160</v>
      </c>
      <c r="C77" s="96">
        <v>651420</v>
      </c>
      <c r="D77" s="97">
        <v>664660</v>
      </c>
      <c r="E77" s="97">
        <v>661040</v>
      </c>
      <c r="F77" s="97">
        <v>663630</v>
      </c>
      <c r="G77" s="97">
        <v>664600</v>
      </c>
      <c r="H77" s="97">
        <v>675260</v>
      </c>
      <c r="I77" s="97">
        <v>668930</v>
      </c>
      <c r="J77" s="97">
        <v>672610</v>
      </c>
      <c r="K77" s="97">
        <v>672910</v>
      </c>
      <c r="L77" s="97">
        <v>682850</v>
      </c>
      <c r="M77" s="97">
        <v>680530</v>
      </c>
      <c r="N77" s="97">
        <v>679900</v>
      </c>
      <c r="O77" s="97">
        <v>683930</v>
      </c>
      <c r="P77" s="97">
        <v>695660</v>
      </c>
      <c r="Q77" s="97">
        <v>696090</v>
      </c>
      <c r="R77" s="97">
        <v>694350</v>
      </c>
      <c r="S77" s="97">
        <v>695420</v>
      </c>
      <c r="T77" s="97">
        <v>708890</v>
      </c>
      <c r="U77" s="97">
        <v>705990</v>
      </c>
      <c r="V77" s="97">
        <v>705440</v>
      </c>
      <c r="W77" s="97">
        <v>706820</v>
      </c>
      <c r="X77" s="97">
        <v>717990</v>
      </c>
      <c r="Y77" s="97">
        <v>714820</v>
      </c>
      <c r="Z77" s="97">
        <v>719590</v>
      </c>
      <c r="AA77" s="97">
        <v>722060</v>
      </c>
      <c r="AB77" s="149">
        <v>734670</v>
      </c>
      <c r="AC77" s="149">
        <v>731740</v>
      </c>
      <c r="AD77" s="149">
        <v>732140</v>
      </c>
      <c r="AE77" s="149">
        <v>724050</v>
      </c>
      <c r="AF77" s="149">
        <v>726590</v>
      </c>
      <c r="AG77" s="149">
        <v>714210</v>
      </c>
      <c r="AH77" s="149">
        <v>709760</v>
      </c>
      <c r="AI77" s="149">
        <v>704850</v>
      </c>
      <c r="AJ77" s="150">
        <v>716330</v>
      </c>
      <c r="AK77" s="150">
        <v>708450</v>
      </c>
      <c r="AL77" s="150">
        <v>707310</v>
      </c>
      <c r="AM77" s="150">
        <v>701820</v>
      </c>
      <c r="AN77" s="150">
        <v>705760</v>
      </c>
      <c r="AO77" s="150">
        <v>698700</v>
      </c>
      <c r="AP77" s="150">
        <v>696710</v>
      </c>
      <c r="AQ77" s="150">
        <v>693080</v>
      </c>
      <c r="AR77" s="91">
        <v>696350</v>
      </c>
      <c r="AS77" s="91">
        <v>690130</v>
      </c>
      <c r="AT77" s="91">
        <v>693160</v>
      </c>
      <c r="AU77" s="91">
        <v>692360</v>
      </c>
      <c r="AV77" s="91">
        <v>700150</v>
      </c>
      <c r="AW77" s="91">
        <v>694660</v>
      </c>
      <c r="AX77" s="91">
        <v>700130</v>
      </c>
      <c r="AY77" s="91">
        <v>703610</v>
      </c>
      <c r="AZ77" s="91">
        <v>708950</v>
      </c>
      <c r="BA77" s="91">
        <v>709200</v>
      </c>
      <c r="BB77" s="91">
        <v>710700</v>
      </c>
      <c r="BC77" s="91">
        <v>719530</v>
      </c>
      <c r="BD77" s="91">
        <v>725560</v>
      </c>
      <c r="BE77" s="91">
        <v>721910</v>
      </c>
      <c r="BF77" s="91">
        <v>727580</v>
      </c>
      <c r="BG77" s="91">
        <v>728930</v>
      </c>
      <c r="BH77" s="91">
        <v>736620</v>
      </c>
      <c r="BI77" s="91">
        <v>730860</v>
      </c>
      <c r="BJ77" s="91">
        <v>736420</v>
      </c>
      <c r="BK77" s="91">
        <v>735110</v>
      </c>
      <c r="BL77" s="91">
        <v>746720</v>
      </c>
      <c r="BM77" s="91">
        <v>739180</v>
      </c>
      <c r="BN77" s="91">
        <v>747230</v>
      </c>
      <c r="BO77" s="91">
        <v>747640</v>
      </c>
      <c r="BP77" s="91">
        <v>761840</v>
      </c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Q77" s="64"/>
    </row>
    <row r="78" spans="2:99" x14ac:dyDescent="0.25">
      <c r="B78" s="68">
        <v>43252</v>
      </c>
      <c r="C78" s="96">
        <v>651420</v>
      </c>
      <c r="D78" s="97">
        <v>664660</v>
      </c>
      <c r="E78" s="97">
        <v>661040</v>
      </c>
      <c r="F78" s="97">
        <v>663630</v>
      </c>
      <c r="G78" s="97">
        <v>664600</v>
      </c>
      <c r="H78" s="97">
        <v>675260</v>
      </c>
      <c r="I78" s="97">
        <v>668930</v>
      </c>
      <c r="J78" s="97">
        <v>672610</v>
      </c>
      <c r="K78" s="97">
        <v>672910</v>
      </c>
      <c r="L78" s="97">
        <v>682850</v>
      </c>
      <c r="M78" s="97">
        <v>680530</v>
      </c>
      <c r="N78" s="97">
        <v>679900</v>
      </c>
      <c r="O78" s="97">
        <v>683930</v>
      </c>
      <c r="P78" s="97">
        <v>695660</v>
      </c>
      <c r="Q78" s="97">
        <v>696090</v>
      </c>
      <c r="R78" s="97">
        <v>694350</v>
      </c>
      <c r="S78" s="97">
        <v>695420</v>
      </c>
      <c r="T78" s="97">
        <v>708890</v>
      </c>
      <c r="U78" s="97">
        <v>705990</v>
      </c>
      <c r="V78" s="97">
        <v>705440</v>
      </c>
      <c r="W78" s="97">
        <v>706820</v>
      </c>
      <c r="X78" s="97">
        <v>717990</v>
      </c>
      <c r="Y78" s="97">
        <v>714820</v>
      </c>
      <c r="Z78" s="97">
        <v>719590</v>
      </c>
      <c r="AA78" s="97">
        <v>722060</v>
      </c>
      <c r="AB78" s="149">
        <v>734670</v>
      </c>
      <c r="AC78" s="149">
        <v>731740</v>
      </c>
      <c r="AD78" s="149">
        <v>732140</v>
      </c>
      <c r="AE78" s="149">
        <v>724050</v>
      </c>
      <c r="AF78" s="149">
        <v>726590</v>
      </c>
      <c r="AG78" s="149">
        <v>714210</v>
      </c>
      <c r="AH78" s="149">
        <v>709760</v>
      </c>
      <c r="AI78" s="149">
        <v>704850</v>
      </c>
      <c r="AJ78" s="150">
        <v>716330</v>
      </c>
      <c r="AK78" s="150">
        <v>708450</v>
      </c>
      <c r="AL78" s="150">
        <v>707310</v>
      </c>
      <c r="AM78" s="150">
        <v>701820</v>
      </c>
      <c r="AN78" s="150">
        <v>705760</v>
      </c>
      <c r="AO78" s="150">
        <v>698700</v>
      </c>
      <c r="AP78" s="150">
        <v>696710</v>
      </c>
      <c r="AQ78" s="150">
        <v>693080</v>
      </c>
      <c r="AR78" s="91">
        <v>696350</v>
      </c>
      <c r="AS78" s="91">
        <v>690130</v>
      </c>
      <c r="AT78" s="91">
        <v>693160</v>
      </c>
      <c r="AU78" s="91">
        <v>692360</v>
      </c>
      <c r="AV78" s="91">
        <v>700150</v>
      </c>
      <c r="AW78" s="91">
        <v>694660</v>
      </c>
      <c r="AX78" s="91">
        <v>700130</v>
      </c>
      <c r="AY78" s="91">
        <v>703610</v>
      </c>
      <c r="AZ78" s="91">
        <v>708950</v>
      </c>
      <c r="BA78" s="91">
        <v>709200</v>
      </c>
      <c r="BB78" s="91">
        <v>710700</v>
      </c>
      <c r="BC78" s="91">
        <v>719530</v>
      </c>
      <c r="BD78" s="91">
        <v>725560</v>
      </c>
      <c r="BE78" s="91">
        <v>721910</v>
      </c>
      <c r="BF78" s="91">
        <v>727580</v>
      </c>
      <c r="BG78" s="91">
        <v>728930</v>
      </c>
      <c r="BH78" s="91">
        <v>734140</v>
      </c>
      <c r="BI78" s="91">
        <v>729870</v>
      </c>
      <c r="BJ78" s="91">
        <v>735240</v>
      </c>
      <c r="BK78" s="91">
        <v>734090</v>
      </c>
      <c r="BL78" s="91">
        <v>744920</v>
      </c>
      <c r="BM78" s="91">
        <v>743180</v>
      </c>
      <c r="BN78" s="91">
        <v>749780</v>
      </c>
      <c r="BO78" s="91">
        <v>748750</v>
      </c>
      <c r="BP78" s="91">
        <v>761930</v>
      </c>
      <c r="BQ78" s="91">
        <v>761810</v>
      </c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Q78" s="64"/>
    </row>
    <row r="79" spans="2:99" x14ac:dyDescent="0.25">
      <c r="B79" s="68">
        <v>43344</v>
      </c>
      <c r="C79" s="96">
        <v>651420</v>
      </c>
      <c r="D79" s="97">
        <v>664660</v>
      </c>
      <c r="E79" s="97">
        <v>661040</v>
      </c>
      <c r="F79" s="97">
        <v>663630</v>
      </c>
      <c r="G79" s="97">
        <v>664600</v>
      </c>
      <c r="H79" s="97">
        <v>675260</v>
      </c>
      <c r="I79" s="97">
        <v>668930</v>
      </c>
      <c r="J79" s="97">
        <v>672610</v>
      </c>
      <c r="K79" s="97">
        <v>672910</v>
      </c>
      <c r="L79" s="97">
        <v>682850</v>
      </c>
      <c r="M79" s="97">
        <v>680530</v>
      </c>
      <c r="N79" s="97">
        <v>679900</v>
      </c>
      <c r="O79" s="97">
        <v>683930</v>
      </c>
      <c r="P79" s="97">
        <v>695660</v>
      </c>
      <c r="Q79" s="97">
        <v>696090</v>
      </c>
      <c r="R79" s="97">
        <v>694350</v>
      </c>
      <c r="S79" s="97">
        <v>695420</v>
      </c>
      <c r="T79" s="97">
        <v>708890</v>
      </c>
      <c r="U79" s="97">
        <v>705990</v>
      </c>
      <c r="V79" s="97">
        <v>705440</v>
      </c>
      <c r="W79" s="97">
        <v>706820</v>
      </c>
      <c r="X79" s="97">
        <v>717990</v>
      </c>
      <c r="Y79" s="97">
        <v>714820</v>
      </c>
      <c r="Z79" s="97">
        <v>719590</v>
      </c>
      <c r="AA79" s="97">
        <v>722060</v>
      </c>
      <c r="AB79" s="149">
        <v>734670</v>
      </c>
      <c r="AC79" s="149">
        <v>731740</v>
      </c>
      <c r="AD79" s="149">
        <v>732140</v>
      </c>
      <c r="AE79" s="149">
        <v>724050</v>
      </c>
      <c r="AF79" s="149">
        <v>726590</v>
      </c>
      <c r="AG79" s="149">
        <v>714210</v>
      </c>
      <c r="AH79" s="149">
        <v>709760</v>
      </c>
      <c r="AI79" s="149">
        <v>704850</v>
      </c>
      <c r="AJ79" s="150">
        <v>716330</v>
      </c>
      <c r="AK79" s="150">
        <v>708450</v>
      </c>
      <c r="AL79" s="150">
        <v>707310</v>
      </c>
      <c r="AM79" s="150">
        <v>701820</v>
      </c>
      <c r="AN79" s="150">
        <v>705760</v>
      </c>
      <c r="AO79" s="150">
        <v>698700</v>
      </c>
      <c r="AP79" s="150">
        <v>696710</v>
      </c>
      <c r="AQ79" s="150">
        <v>693080</v>
      </c>
      <c r="AR79" s="91">
        <v>696350</v>
      </c>
      <c r="AS79" s="91">
        <v>690130</v>
      </c>
      <c r="AT79" s="91">
        <v>693160</v>
      </c>
      <c r="AU79" s="91">
        <v>692360</v>
      </c>
      <c r="AV79" s="91">
        <v>700150</v>
      </c>
      <c r="AW79" s="91">
        <v>694660</v>
      </c>
      <c r="AX79" s="91">
        <v>700130</v>
      </c>
      <c r="AY79" s="91">
        <v>703610</v>
      </c>
      <c r="AZ79" s="91">
        <v>708950</v>
      </c>
      <c r="BA79" s="91">
        <v>709200</v>
      </c>
      <c r="BB79" s="91">
        <v>710700</v>
      </c>
      <c r="BC79" s="91">
        <v>719530</v>
      </c>
      <c r="BD79" s="91">
        <v>725560</v>
      </c>
      <c r="BE79" s="91">
        <v>721910</v>
      </c>
      <c r="BF79" s="91">
        <v>727580</v>
      </c>
      <c r="BG79" s="91">
        <v>728930</v>
      </c>
      <c r="BH79" s="91">
        <v>733860</v>
      </c>
      <c r="BI79" s="91">
        <v>729610</v>
      </c>
      <c r="BJ79" s="91">
        <v>734740</v>
      </c>
      <c r="BK79" s="91">
        <v>733500</v>
      </c>
      <c r="BL79" s="91">
        <v>744480</v>
      </c>
      <c r="BM79" s="91">
        <v>743020</v>
      </c>
      <c r="BN79" s="91">
        <v>749920</v>
      </c>
      <c r="BO79" s="91">
        <v>747820</v>
      </c>
      <c r="BP79" s="91">
        <v>761390</v>
      </c>
      <c r="BQ79" s="91">
        <v>761050</v>
      </c>
      <c r="BR79" s="91">
        <v>765510</v>
      </c>
      <c r="BS79" s="98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Q79" s="64"/>
    </row>
    <row r="80" spans="2:99" x14ac:dyDescent="0.25">
      <c r="B80" s="68">
        <v>43435</v>
      </c>
      <c r="C80" s="96">
        <v>651420</v>
      </c>
      <c r="D80" s="97">
        <v>664660</v>
      </c>
      <c r="E80" s="97">
        <v>661040</v>
      </c>
      <c r="F80" s="97">
        <v>663630</v>
      </c>
      <c r="G80" s="97">
        <v>664600</v>
      </c>
      <c r="H80" s="97">
        <v>675260</v>
      </c>
      <c r="I80" s="97">
        <v>668930</v>
      </c>
      <c r="J80" s="97">
        <v>672610</v>
      </c>
      <c r="K80" s="97">
        <v>672910</v>
      </c>
      <c r="L80" s="97">
        <v>682850</v>
      </c>
      <c r="M80" s="97">
        <v>680530</v>
      </c>
      <c r="N80" s="97">
        <v>679900</v>
      </c>
      <c r="O80" s="97">
        <v>683930</v>
      </c>
      <c r="P80" s="97">
        <v>695660</v>
      </c>
      <c r="Q80" s="97">
        <v>696090</v>
      </c>
      <c r="R80" s="97">
        <v>694350</v>
      </c>
      <c r="S80" s="97">
        <v>695420</v>
      </c>
      <c r="T80" s="97">
        <v>708890</v>
      </c>
      <c r="U80" s="97">
        <v>705990</v>
      </c>
      <c r="V80" s="97">
        <v>705440</v>
      </c>
      <c r="W80" s="97">
        <v>706820</v>
      </c>
      <c r="X80" s="97">
        <v>717990</v>
      </c>
      <c r="Y80" s="97">
        <v>714820</v>
      </c>
      <c r="Z80" s="97">
        <v>719590</v>
      </c>
      <c r="AA80" s="97">
        <v>722060</v>
      </c>
      <c r="AB80" s="149">
        <v>734670</v>
      </c>
      <c r="AC80" s="149">
        <v>731740</v>
      </c>
      <c r="AD80" s="149">
        <v>732140</v>
      </c>
      <c r="AE80" s="149">
        <v>724050</v>
      </c>
      <c r="AF80" s="149">
        <v>726590</v>
      </c>
      <c r="AG80" s="149">
        <v>714210</v>
      </c>
      <c r="AH80" s="149">
        <v>709760</v>
      </c>
      <c r="AI80" s="149">
        <v>704850</v>
      </c>
      <c r="AJ80" s="150">
        <v>716330</v>
      </c>
      <c r="AK80" s="150">
        <v>708450</v>
      </c>
      <c r="AL80" s="150">
        <v>707310</v>
      </c>
      <c r="AM80" s="150">
        <v>701820</v>
      </c>
      <c r="AN80" s="150">
        <v>705760</v>
      </c>
      <c r="AO80" s="150">
        <v>698700</v>
      </c>
      <c r="AP80" s="150">
        <v>696710</v>
      </c>
      <c r="AQ80" s="150">
        <v>693080</v>
      </c>
      <c r="AR80" s="91">
        <v>696350</v>
      </c>
      <c r="AS80" s="91">
        <v>690130</v>
      </c>
      <c r="AT80" s="91">
        <v>693160</v>
      </c>
      <c r="AU80" s="91">
        <v>692360</v>
      </c>
      <c r="AV80" s="91">
        <v>700150</v>
      </c>
      <c r="AW80" s="91">
        <v>694660</v>
      </c>
      <c r="AX80" s="91">
        <v>700130</v>
      </c>
      <c r="AY80" s="91">
        <v>703610</v>
      </c>
      <c r="AZ80" s="91">
        <v>708950</v>
      </c>
      <c r="BA80" s="91">
        <v>709200</v>
      </c>
      <c r="BB80" s="91">
        <v>710700</v>
      </c>
      <c r="BC80" s="91">
        <v>719530</v>
      </c>
      <c r="BD80" s="91">
        <v>725560</v>
      </c>
      <c r="BE80" s="91">
        <v>721910</v>
      </c>
      <c r="BF80" s="91">
        <v>727580</v>
      </c>
      <c r="BG80" s="91">
        <v>728930</v>
      </c>
      <c r="BH80" s="91">
        <v>733880</v>
      </c>
      <c r="BI80" s="91">
        <v>729590</v>
      </c>
      <c r="BJ80" s="91">
        <v>734860</v>
      </c>
      <c r="BK80" s="91">
        <v>733470</v>
      </c>
      <c r="BL80" s="91">
        <v>744530</v>
      </c>
      <c r="BM80" s="91">
        <v>742600</v>
      </c>
      <c r="BN80" s="91">
        <v>749500</v>
      </c>
      <c r="BO80" s="91">
        <v>747830</v>
      </c>
      <c r="BP80" s="91">
        <v>761040</v>
      </c>
      <c r="BQ80" s="91">
        <v>760420</v>
      </c>
      <c r="BR80" s="91">
        <v>763900</v>
      </c>
      <c r="BS80" s="91">
        <v>762360</v>
      </c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Q80" s="64"/>
    </row>
    <row r="81" spans="2:95" x14ac:dyDescent="0.25">
      <c r="B81" s="68">
        <v>43525</v>
      </c>
      <c r="C81" s="96">
        <v>651420</v>
      </c>
      <c r="D81" s="97">
        <v>664660</v>
      </c>
      <c r="E81" s="97">
        <v>661040</v>
      </c>
      <c r="F81" s="97">
        <v>663630</v>
      </c>
      <c r="G81" s="97">
        <v>664600</v>
      </c>
      <c r="H81" s="97">
        <v>675260</v>
      </c>
      <c r="I81" s="97">
        <v>668930</v>
      </c>
      <c r="J81" s="97">
        <v>672610</v>
      </c>
      <c r="K81" s="97">
        <v>672910</v>
      </c>
      <c r="L81" s="97">
        <v>682850</v>
      </c>
      <c r="M81" s="97">
        <v>680530</v>
      </c>
      <c r="N81" s="97">
        <v>679900</v>
      </c>
      <c r="O81" s="97">
        <v>683930</v>
      </c>
      <c r="P81" s="97">
        <v>695660</v>
      </c>
      <c r="Q81" s="97">
        <v>696090</v>
      </c>
      <c r="R81" s="97">
        <v>694350</v>
      </c>
      <c r="S81" s="97">
        <v>695420</v>
      </c>
      <c r="T81" s="97">
        <v>708890</v>
      </c>
      <c r="U81" s="97">
        <v>705990</v>
      </c>
      <c r="V81" s="97">
        <v>705440</v>
      </c>
      <c r="W81" s="97">
        <v>706820</v>
      </c>
      <c r="X81" s="97">
        <v>717990</v>
      </c>
      <c r="Y81" s="97">
        <v>714820</v>
      </c>
      <c r="Z81" s="97">
        <v>719590</v>
      </c>
      <c r="AA81" s="97">
        <v>722060</v>
      </c>
      <c r="AB81" s="149">
        <v>734670</v>
      </c>
      <c r="AC81" s="149">
        <v>731740</v>
      </c>
      <c r="AD81" s="149">
        <v>732140</v>
      </c>
      <c r="AE81" s="149">
        <v>724050</v>
      </c>
      <c r="AF81" s="149">
        <v>726590</v>
      </c>
      <c r="AG81" s="149">
        <v>714210</v>
      </c>
      <c r="AH81" s="149">
        <v>709760</v>
      </c>
      <c r="AI81" s="149">
        <v>704850</v>
      </c>
      <c r="AJ81" s="150">
        <v>716330</v>
      </c>
      <c r="AK81" s="150">
        <v>708450</v>
      </c>
      <c r="AL81" s="150">
        <v>707310</v>
      </c>
      <c r="AM81" s="150">
        <v>701820</v>
      </c>
      <c r="AN81" s="150">
        <v>705760</v>
      </c>
      <c r="AO81" s="150">
        <v>698700</v>
      </c>
      <c r="AP81" s="150">
        <v>696710</v>
      </c>
      <c r="AQ81" s="150">
        <v>693080</v>
      </c>
      <c r="AR81" s="91">
        <v>696350</v>
      </c>
      <c r="AS81" s="91">
        <v>690130</v>
      </c>
      <c r="AT81" s="91">
        <v>693160</v>
      </c>
      <c r="AU81" s="91">
        <v>692360</v>
      </c>
      <c r="AV81" s="91">
        <v>700150</v>
      </c>
      <c r="AW81" s="91">
        <v>694660</v>
      </c>
      <c r="AX81" s="91">
        <v>700130</v>
      </c>
      <c r="AY81" s="91">
        <v>703610</v>
      </c>
      <c r="AZ81" s="91">
        <v>708950</v>
      </c>
      <c r="BA81" s="91">
        <v>709200</v>
      </c>
      <c r="BB81" s="91">
        <v>710700</v>
      </c>
      <c r="BC81" s="91">
        <v>719530</v>
      </c>
      <c r="BD81" s="91">
        <v>725560</v>
      </c>
      <c r="BE81" s="91">
        <v>721910</v>
      </c>
      <c r="BF81" s="91">
        <v>727580</v>
      </c>
      <c r="BG81" s="91">
        <v>728930</v>
      </c>
      <c r="BH81" s="91">
        <v>733880</v>
      </c>
      <c r="BI81" s="91">
        <v>729590</v>
      </c>
      <c r="BJ81" s="91">
        <v>734860</v>
      </c>
      <c r="BK81" s="91">
        <v>733470</v>
      </c>
      <c r="BL81" s="91">
        <v>744530</v>
      </c>
      <c r="BM81" s="91">
        <v>743130</v>
      </c>
      <c r="BN81" s="91">
        <v>750850</v>
      </c>
      <c r="BO81" s="91">
        <v>748630</v>
      </c>
      <c r="BP81" s="91">
        <v>763860</v>
      </c>
      <c r="BQ81" s="91">
        <v>761380</v>
      </c>
      <c r="BR81" s="91">
        <v>766020</v>
      </c>
      <c r="BS81" s="91">
        <v>765160</v>
      </c>
      <c r="BT81" s="91">
        <v>778350</v>
      </c>
      <c r="BU81" s="91"/>
      <c r="BV81" s="91"/>
      <c r="BW81" s="91"/>
      <c r="BX81" s="91"/>
      <c r="BY81" s="91"/>
      <c r="BZ81" s="91"/>
      <c r="CA81" s="91"/>
      <c r="CB81" s="91"/>
      <c r="CC81" s="91"/>
      <c r="CD81" s="91"/>
      <c r="CE81" s="91"/>
      <c r="CF81" s="91"/>
      <c r="CG81" s="91"/>
      <c r="CH81" s="91"/>
      <c r="CI81" s="91"/>
      <c r="CJ81" s="91"/>
      <c r="CK81" s="91"/>
      <c r="CL81" s="91"/>
      <c r="CM81" s="91"/>
      <c r="CQ81" s="64"/>
    </row>
    <row r="82" spans="2:95" ht="13.5" customHeight="1" x14ac:dyDescent="0.25">
      <c r="B82" s="68">
        <v>43617</v>
      </c>
      <c r="C82" s="96">
        <v>651420</v>
      </c>
      <c r="D82" s="97">
        <v>664660</v>
      </c>
      <c r="E82" s="97">
        <v>661040</v>
      </c>
      <c r="F82" s="97">
        <v>663630</v>
      </c>
      <c r="G82" s="97">
        <v>664600</v>
      </c>
      <c r="H82" s="97">
        <v>675260</v>
      </c>
      <c r="I82" s="97">
        <v>668930</v>
      </c>
      <c r="J82" s="97">
        <v>672610</v>
      </c>
      <c r="K82" s="97">
        <v>672910</v>
      </c>
      <c r="L82" s="97">
        <v>682850</v>
      </c>
      <c r="M82" s="97">
        <v>680530</v>
      </c>
      <c r="N82" s="97">
        <v>679900</v>
      </c>
      <c r="O82" s="97">
        <v>683930</v>
      </c>
      <c r="P82" s="97">
        <v>695660</v>
      </c>
      <c r="Q82" s="97">
        <v>696090</v>
      </c>
      <c r="R82" s="97">
        <v>694350</v>
      </c>
      <c r="S82" s="97">
        <v>695420</v>
      </c>
      <c r="T82" s="97">
        <v>708890</v>
      </c>
      <c r="U82" s="97">
        <v>705990</v>
      </c>
      <c r="V82" s="97">
        <v>705440</v>
      </c>
      <c r="W82" s="97">
        <v>706820</v>
      </c>
      <c r="X82" s="97">
        <v>717990</v>
      </c>
      <c r="Y82" s="97">
        <v>714820</v>
      </c>
      <c r="Z82" s="97">
        <v>719590</v>
      </c>
      <c r="AA82" s="97">
        <v>722060</v>
      </c>
      <c r="AB82" s="149">
        <v>734670</v>
      </c>
      <c r="AC82" s="149">
        <v>731740</v>
      </c>
      <c r="AD82" s="149">
        <v>732140</v>
      </c>
      <c r="AE82" s="149">
        <v>724050</v>
      </c>
      <c r="AF82" s="149">
        <v>726590</v>
      </c>
      <c r="AG82" s="149">
        <v>714210</v>
      </c>
      <c r="AH82" s="149">
        <v>709760</v>
      </c>
      <c r="AI82" s="149">
        <v>704850</v>
      </c>
      <c r="AJ82" s="150">
        <v>716330</v>
      </c>
      <c r="AK82" s="150">
        <v>708450</v>
      </c>
      <c r="AL82" s="150">
        <v>707310</v>
      </c>
      <c r="AM82" s="150">
        <v>701820</v>
      </c>
      <c r="AN82" s="150">
        <v>705760</v>
      </c>
      <c r="AO82" s="150">
        <v>698700</v>
      </c>
      <c r="AP82" s="150">
        <v>696710</v>
      </c>
      <c r="AQ82" s="150">
        <v>693080</v>
      </c>
      <c r="AR82" s="91">
        <v>696350</v>
      </c>
      <c r="AS82" s="91">
        <v>690130</v>
      </c>
      <c r="AT82" s="91">
        <v>693160</v>
      </c>
      <c r="AU82" s="91">
        <v>692360</v>
      </c>
      <c r="AV82" s="91">
        <v>700150</v>
      </c>
      <c r="AW82" s="91">
        <v>694660</v>
      </c>
      <c r="AX82" s="91">
        <v>700130</v>
      </c>
      <c r="AY82" s="91">
        <v>703610</v>
      </c>
      <c r="AZ82" s="91">
        <v>708950</v>
      </c>
      <c r="BA82" s="91">
        <v>709200</v>
      </c>
      <c r="BB82" s="91">
        <v>710700</v>
      </c>
      <c r="BC82" s="91">
        <v>719530</v>
      </c>
      <c r="BD82" s="91">
        <v>725560</v>
      </c>
      <c r="BE82" s="91">
        <v>721910</v>
      </c>
      <c r="BF82" s="91">
        <v>727580</v>
      </c>
      <c r="BG82" s="91">
        <v>728930</v>
      </c>
      <c r="BH82" s="91">
        <v>733880</v>
      </c>
      <c r="BI82" s="91">
        <v>729590</v>
      </c>
      <c r="BJ82" s="91">
        <v>734860</v>
      </c>
      <c r="BK82" s="91">
        <v>733470</v>
      </c>
      <c r="BL82" s="91">
        <v>744530</v>
      </c>
      <c r="BM82" s="91">
        <v>743130</v>
      </c>
      <c r="BN82" s="91">
        <v>750850</v>
      </c>
      <c r="BO82" s="91">
        <v>748630</v>
      </c>
      <c r="BP82" s="91">
        <v>763860</v>
      </c>
      <c r="BQ82" s="91">
        <v>761100</v>
      </c>
      <c r="BR82" s="91">
        <v>765890</v>
      </c>
      <c r="BS82" s="91">
        <v>764900</v>
      </c>
      <c r="BT82" s="91">
        <v>778820</v>
      </c>
      <c r="BU82" s="91">
        <v>776740</v>
      </c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Q82" s="64"/>
    </row>
    <row r="83" spans="2:95" x14ac:dyDescent="0.25">
      <c r="B83" s="68">
        <v>43709</v>
      </c>
      <c r="C83" s="96">
        <v>651420</v>
      </c>
      <c r="D83" s="97">
        <v>664660</v>
      </c>
      <c r="E83" s="97">
        <v>661040</v>
      </c>
      <c r="F83" s="97">
        <v>663630</v>
      </c>
      <c r="G83" s="97">
        <v>664600</v>
      </c>
      <c r="H83" s="97">
        <v>675260</v>
      </c>
      <c r="I83" s="97">
        <v>668930</v>
      </c>
      <c r="J83" s="97">
        <v>672610</v>
      </c>
      <c r="K83" s="97">
        <v>672910</v>
      </c>
      <c r="L83" s="97">
        <v>682850</v>
      </c>
      <c r="M83" s="97">
        <v>680530</v>
      </c>
      <c r="N83" s="97">
        <v>679900</v>
      </c>
      <c r="O83" s="97">
        <v>683930</v>
      </c>
      <c r="P83" s="97">
        <v>695660</v>
      </c>
      <c r="Q83" s="97">
        <v>696090</v>
      </c>
      <c r="R83" s="97">
        <v>694350</v>
      </c>
      <c r="S83" s="97">
        <v>695420</v>
      </c>
      <c r="T83" s="97">
        <v>708890</v>
      </c>
      <c r="U83" s="97">
        <v>705990</v>
      </c>
      <c r="V83" s="97">
        <v>705440</v>
      </c>
      <c r="W83" s="97">
        <v>706820</v>
      </c>
      <c r="X83" s="97">
        <v>717990</v>
      </c>
      <c r="Y83" s="97">
        <v>714820</v>
      </c>
      <c r="Z83" s="97">
        <v>719590</v>
      </c>
      <c r="AA83" s="97">
        <v>722060</v>
      </c>
      <c r="AB83" s="149">
        <v>734670</v>
      </c>
      <c r="AC83" s="149">
        <v>731740</v>
      </c>
      <c r="AD83" s="149">
        <v>732140</v>
      </c>
      <c r="AE83" s="149">
        <v>724050</v>
      </c>
      <c r="AF83" s="149">
        <v>726590</v>
      </c>
      <c r="AG83" s="149">
        <v>714210</v>
      </c>
      <c r="AH83" s="149">
        <v>709760</v>
      </c>
      <c r="AI83" s="149">
        <v>704850</v>
      </c>
      <c r="AJ83" s="150">
        <v>716330</v>
      </c>
      <c r="AK83" s="150">
        <v>708450</v>
      </c>
      <c r="AL83" s="150">
        <v>707310</v>
      </c>
      <c r="AM83" s="150">
        <v>701820</v>
      </c>
      <c r="AN83" s="150">
        <v>705760</v>
      </c>
      <c r="AO83" s="150">
        <v>698700</v>
      </c>
      <c r="AP83" s="150">
        <v>696710</v>
      </c>
      <c r="AQ83" s="150">
        <v>693080</v>
      </c>
      <c r="AR83" s="91">
        <v>696350</v>
      </c>
      <c r="AS83" s="91">
        <v>690130</v>
      </c>
      <c r="AT83" s="91">
        <v>693160</v>
      </c>
      <c r="AU83" s="91">
        <v>692360</v>
      </c>
      <c r="AV83" s="91">
        <v>700150</v>
      </c>
      <c r="AW83" s="91">
        <v>694660</v>
      </c>
      <c r="AX83" s="91">
        <v>700130</v>
      </c>
      <c r="AY83" s="91">
        <v>703610</v>
      </c>
      <c r="AZ83" s="91">
        <v>708950</v>
      </c>
      <c r="BA83" s="91">
        <v>709200</v>
      </c>
      <c r="BB83" s="91">
        <v>710700</v>
      </c>
      <c r="BC83" s="91">
        <v>719530</v>
      </c>
      <c r="BD83" s="91">
        <v>725560</v>
      </c>
      <c r="BE83" s="91">
        <v>721910</v>
      </c>
      <c r="BF83" s="91">
        <v>727580</v>
      </c>
      <c r="BG83" s="91">
        <v>728930</v>
      </c>
      <c r="BH83" s="91">
        <v>733880</v>
      </c>
      <c r="BI83" s="91">
        <v>729590</v>
      </c>
      <c r="BJ83" s="91">
        <v>734860</v>
      </c>
      <c r="BK83" s="91">
        <v>733470</v>
      </c>
      <c r="BL83" s="91">
        <v>744530</v>
      </c>
      <c r="BM83" s="91">
        <v>743130</v>
      </c>
      <c r="BN83" s="91">
        <v>750850</v>
      </c>
      <c r="BO83" s="91">
        <v>748630</v>
      </c>
      <c r="BP83" s="91">
        <v>763860</v>
      </c>
      <c r="BQ83" s="91">
        <v>761100</v>
      </c>
      <c r="BR83" s="91">
        <v>765490</v>
      </c>
      <c r="BS83" s="91">
        <v>764420</v>
      </c>
      <c r="BT83" s="91">
        <v>777910</v>
      </c>
      <c r="BU83" s="91">
        <v>775690</v>
      </c>
      <c r="BV83" s="91">
        <v>779440</v>
      </c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Q83" s="64"/>
    </row>
    <row r="84" spans="2:95" x14ac:dyDescent="0.25">
      <c r="B84" s="68">
        <v>43800</v>
      </c>
      <c r="C84" s="96">
        <v>651420</v>
      </c>
      <c r="D84" s="97">
        <v>664660</v>
      </c>
      <c r="E84" s="97">
        <v>661040</v>
      </c>
      <c r="F84" s="97">
        <v>663630</v>
      </c>
      <c r="G84" s="97">
        <v>664600</v>
      </c>
      <c r="H84" s="97">
        <v>675260</v>
      </c>
      <c r="I84" s="97">
        <v>668930</v>
      </c>
      <c r="J84" s="97">
        <v>672610</v>
      </c>
      <c r="K84" s="97">
        <v>672910</v>
      </c>
      <c r="L84" s="97">
        <v>682850</v>
      </c>
      <c r="M84" s="97">
        <v>680530</v>
      </c>
      <c r="N84" s="97">
        <v>679900</v>
      </c>
      <c r="O84" s="97">
        <v>683930</v>
      </c>
      <c r="P84" s="97">
        <v>695660</v>
      </c>
      <c r="Q84" s="97">
        <v>696090</v>
      </c>
      <c r="R84" s="97">
        <v>694350</v>
      </c>
      <c r="S84" s="97">
        <v>695420</v>
      </c>
      <c r="T84" s="97">
        <v>708890</v>
      </c>
      <c r="U84" s="97">
        <v>705990</v>
      </c>
      <c r="V84" s="97">
        <v>705440</v>
      </c>
      <c r="W84" s="97">
        <v>706820</v>
      </c>
      <c r="X84" s="97">
        <v>717990</v>
      </c>
      <c r="Y84" s="97">
        <v>714820</v>
      </c>
      <c r="Z84" s="97">
        <v>719590</v>
      </c>
      <c r="AA84" s="97">
        <v>722060</v>
      </c>
      <c r="AB84" s="149">
        <v>734670</v>
      </c>
      <c r="AC84" s="149">
        <v>731740</v>
      </c>
      <c r="AD84" s="149">
        <v>732140</v>
      </c>
      <c r="AE84" s="149">
        <v>724050</v>
      </c>
      <c r="AF84" s="149">
        <v>726590</v>
      </c>
      <c r="AG84" s="149">
        <v>714210</v>
      </c>
      <c r="AH84" s="149">
        <v>709760</v>
      </c>
      <c r="AI84" s="149">
        <v>704850</v>
      </c>
      <c r="AJ84" s="150">
        <v>716330</v>
      </c>
      <c r="AK84" s="150">
        <v>708450</v>
      </c>
      <c r="AL84" s="150">
        <v>707310</v>
      </c>
      <c r="AM84" s="150">
        <v>701820</v>
      </c>
      <c r="AN84" s="150">
        <v>705760</v>
      </c>
      <c r="AO84" s="150">
        <v>698700</v>
      </c>
      <c r="AP84" s="150">
        <v>696710</v>
      </c>
      <c r="AQ84" s="150">
        <v>693080</v>
      </c>
      <c r="AR84" s="91">
        <v>696350</v>
      </c>
      <c r="AS84" s="91">
        <v>690130</v>
      </c>
      <c r="AT84" s="91">
        <v>693160</v>
      </c>
      <c r="AU84" s="91">
        <v>692360</v>
      </c>
      <c r="AV84" s="91">
        <v>700150</v>
      </c>
      <c r="AW84" s="91">
        <v>694660</v>
      </c>
      <c r="AX84" s="91">
        <v>700130</v>
      </c>
      <c r="AY84" s="91">
        <v>703610</v>
      </c>
      <c r="AZ84" s="91">
        <v>708950</v>
      </c>
      <c r="BA84" s="91">
        <v>709200</v>
      </c>
      <c r="BB84" s="91">
        <v>710700</v>
      </c>
      <c r="BC84" s="91">
        <v>719530</v>
      </c>
      <c r="BD84" s="91">
        <v>725560</v>
      </c>
      <c r="BE84" s="91">
        <v>721910</v>
      </c>
      <c r="BF84" s="91">
        <v>727580</v>
      </c>
      <c r="BG84" s="91">
        <v>728930</v>
      </c>
      <c r="BH84" s="91">
        <v>733880</v>
      </c>
      <c r="BI84" s="91">
        <v>729590</v>
      </c>
      <c r="BJ84" s="91">
        <v>734860</v>
      </c>
      <c r="BK84" s="91">
        <v>733470</v>
      </c>
      <c r="BL84" s="91">
        <v>744530</v>
      </c>
      <c r="BM84" s="91">
        <v>743130</v>
      </c>
      <c r="BN84" s="91">
        <v>750850</v>
      </c>
      <c r="BO84" s="91">
        <v>748630</v>
      </c>
      <c r="BP84" s="91">
        <v>763860</v>
      </c>
      <c r="BQ84" s="91">
        <v>761100</v>
      </c>
      <c r="BR84" s="91">
        <v>765490</v>
      </c>
      <c r="BS84" s="91">
        <v>763950</v>
      </c>
      <c r="BT84" s="91">
        <v>777820</v>
      </c>
      <c r="BU84" s="91">
        <v>775000</v>
      </c>
      <c r="BV84" s="91">
        <v>778580</v>
      </c>
      <c r="BW84" s="91">
        <v>779470</v>
      </c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Q84" s="64"/>
    </row>
    <row r="85" spans="2:95" x14ac:dyDescent="0.25">
      <c r="B85" s="68">
        <v>43891</v>
      </c>
      <c r="C85" s="96">
        <v>651420</v>
      </c>
      <c r="D85" s="97">
        <v>664660</v>
      </c>
      <c r="E85" s="97">
        <v>661040</v>
      </c>
      <c r="F85" s="97">
        <v>663630</v>
      </c>
      <c r="G85" s="97">
        <v>664600</v>
      </c>
      <c r="H85" s="97">
        <v>675260</v>
      </c>
      <c r="I85" s="97">
        <v>668930</v>
      </c>
      <c r="J85" s="97">
        <v>672610</v>
      </c>
      <c r="K85" s="97">
        <v>672910</v>
      </c>
      <c r="L85" s="97">
        <v>682850</v>
      </c>
      <c r="M85" s="97">
        <v>680530</v>
      </c>
      <c r="N85" s="97">
        <v>679900</v>
      </c>
      <c r="O85" s="97">
        <v>683930</v>
      </c>
      <c r="P85" s="97">
        <v>695660</v>
      </c>
      <c r="Q85" s="97">
        <v>696090</v>
      </c>
      <c r="R85" s="97">
        <v>694350</v>
      </c>
      <c r="S85" s="97">
        <v>695420</v>
      </c>
      <c r="T85" s="97">
        <v>708890</v>
      </c>
      <c r="U85" s="97">
        <v>705990</v>
      </c>
      <c r="V85" s="97">
        <v>705440</v>
      </c>
      <c r="W85" s="97">
        <v>706820</v>
      </c>
      <c r="X85" s="97">
        <v>717990</v>
      </c>
      <c r="Y85" s="97">
        <v>714820</v>
      </c>
      <c r="Z85" s="97">
        <v>719590</v>
      </c>
      <c r="AA85" s="97">
        <v>722060</v>
      </c>
      <c r="AB85" s="149">
        <v>734670</v>
      </c>
      <c r="AC85" s="149">
        <v>731740</v>
      </c>
      <c r="AD85" s="149">
        <v>732140</v>
      </c>
      <c r="AE85" s="149">
        <v>724050</v>
      </c>
      <c r="AF85" s="149">
        <v>726590</v>
      </c>
      <c r="AG85" s="149">
        <v>714210</v>
      </c>
      <c r="AH85" s="149">
        <v>709760</v>
      </c>
      <c r="AI85" s="149">
        <v>704850</v>
      </c>
      <c r="AJ85" s="150">
        <v>716330</v>
      </c>
      <c r="AK85" s="150">
        <v>708450</v>
      </c>
      <c r="AL85" s="150">
        <v>707310</v>
      </c>
      <c r="AM85" s="150">
        <v>701820</v>
      </c>
      <c r="AN85" s="150">
        <v>705760</v>
      </c>
      <c r="AO85" s="150">
        <v>698700</v>
      </c>
      <c r="AP85" s="150">
        <v>696710</v>
      </c>
      <c r="AQ85" s="150">
        <v>693080</v>
      </c>
      <c r="AR85" s="91">
        <v>696350</v>
      </c>
      <c r="AS85" s="91">
        <v>690130</v>
      </c>
      <c r="AT85" s="91">
        <v>693160</v>
      </c>
      <c r="AU85" s="91">
        <v>692360</v>
      </c>
      <c r="AV85" s="91">
        <v>700150</v>
      </c>
      <c r="AW85" s="91">
        <v>694660</v>
      </c>
      <c r="AX85" s="91">
        <v>700130</v>
      </c>
      <c r="AY85" s="91">
        <v>703610</v>
      </c>
      <c r="AZ85" s="91">
        <v>708950</v>
      </c>
      <c r="BA85" s="91">
        <v>709200</v>
      </c>
      <c r="BB85" s="91">
        <v>710700</v>
      </c>
      <c r="BC85" s="91">
        <v>719530</v>
      </c>
      <c r="BD85" s="91">
        <v>725560</v>
      </c>
      <c r="BE85" s="91">
        <v>721910</v>
      </c>
      <c r="BF85" s="91">
        <v>727580</v>
      </c>
      <c r="BG85" s="91">
        <v>728930</v>
      </c>
      <c r="BH85" s="91">
        <v>733880</v>
      </c>
      <c r="BI85" s="91">
        <v>729590</v>
      </c>
      <c r="BJ85" s="91">
        <v>734860</v>
      </c>
      <c r="BK85" s="91">
        <v>733470</v>
      </c>
      <c r="BL85" s="91">
        <v>744530</v>
      </c>
      <c r="BM85" s="91">
        <v>743130</v>
      </c>
      <c r="BN85" s="91">
        <v>750850</v>
      </c>
      <c r="BO85" s="91">
        <v>748630</v>
      </c>
      <c r="BP85" s="91">
        <v>763860</v>
      </c>
      <c r="BQ85" s="91">
        <v>761100</v>
      </c>
      <c r="BR85" s="91">
        <v>765490</v>
      </c>
      <c r="BS85" s="91">
        <v>763950</v>
      </c>
      <c r="BT85" s="91">
        <v>778230</v>
      </c>
      <c r="BU85" s="91">
        <v>774280</v>
      </c>
      <c r="BV85" s="91">
        <v>777600</v>
      </c>
      <c r="BW85" s="91">
        <v>779160</v>
      </c>
      <c r="BX85" s="91">
        <v>788960</v>
      </c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Q85" s="64"/>
    </row>
    <row r="86" spans="2:95" x14ac:dyDescent="0.25">
      <c r="B86" s="68">
        <v>43983</v>
      </c>
      <c r="C86" s="96">
        <v>651420</v>
      </c>
      <c r="D86" s="97">
        <v>664660</v>
      </c>
      <c r="E86" s="97">
        <v>661040</v>
      </c>
      <c r="F86" s="97">
        <v>663630</v>
      </c>
      <c r="G86" s="97">
        <v>664600</v>
      </c>
      <c r="H86" s="97">
        <v>675260</v>
      </c>
      <c r="I86" s="97">
        <v>668930</v>
      </c>
      <c r="J86" s="97">
        <v>672610</v>
      </c>
      <c r="K86" s="97">
        <v>672910</v>
      </c>
      <c r="L86" s="97">
        <v>682850</v>
      </c>
      <c r="M86" s="97">
        <v>680530</v>
      </c>
      <c r="N86" s="97">
        <v>679900</v>
      </c>
      <c r="O86" s="97">
        <v>683930</v>
      </c>
      <c r="P86" s="97">
        <v>695660</v>
      </c>
      <c r="Q86" s="97">
        <v>696090</v>
      </c>
      <c r="R86" s="97">
        <v>694350</v>
      </c>
      <c r="S86" s="97">
        <v>695420</v>
      </c>
      <c r="T86" s="97">
        <v>708890</v>
      </c>
      <c r="U86" s="97">
        <v>705990</v>
      </c>
      <c r="V86" s="97">
        <v>705440</v>
      </c>
      <c r="W86" s="97">
        <v>706820</v>
      </c>
      <c r="X86" s="97">
        <v>717990</v>
      </c>
      <c r="Y86" s="97">
        <v>714820</v>
      </c>
      <c r="Z86" s="97">
        <v>719590</v>
      </c>
      <c r="AA86" s="97">
        <v>722060</v>
      </c>
      <c r="AB86" s="149">
        <v>734670</v>
      </c>
      <c r="AC86" s="149">
        <v>731740</v>
      </c>
      <c r="AD86" s="149">
        <v>732140</v>
      </c>
      <c r="AE86" s="149">
        <v>724050</v>
      </c>
      <c r="AF86" s="149">
        <v>726590</v>
      </c>
      <c r="AG86" s="149">
        <v>714210</v>
      </c>
      <c r="AH86" s="149">
        <v>709760</v>
      </c>
      <c r="AI86" s="149">
        <v>704850</v>
      </c>
      <c r="AJ86" s="150">
        <v>716330</v>
      </c>
      <c r="AK86" s="150">
        <v>708450</v>
      </c>
      <c r="AL86" s="150">
        <v>707310</v>
      </c>
      <c r="AM86" s="150">
        <v>701820</v>
      </c>
      <c r="AN86" s="150">
        <v>705760</v>
      </c>
      <c r="AO86" s="150">
        <v>698700</v>
      </c>
      <c r="AP86" s="150">
        <v>696710</v>
      </c>
      <c r="AQ86" s="150">
        <v>693080</v>
      </c>
      <c r="AR86" s="91">
        <v>696350</v>
      </c>
      <c r="AS86" s="91">
        <v>690130</v>
      </c>
      <c r="AT86" s="91">
        <v>693160</v>
      </c>
      <c r="AU86" s="91">
        <v>692360</v>
      </c>
      <c r="AV86" s="91">
        <v>700150</v>
      </c>
      <c r="AW86" s="91">
        <v>694660</v>
      </c>
      <c r="AX86" s="91">
        <v>700130</v>
      </c>
      <c r="AY86" s="91">
        <v>703610</v>
      </c>
      <c r="AZ86" s="91">
        <v>708950</v>
      </c>
      <c r="BA86" s="91">
        <v>709200</v>
      </c>
      <c r="BB86" s="91">
        <v>710700</v>
      </c>
      <c r="BC86" s="91">
        <v>719530</v>
      </c>
      <c r="BD86" s="91">
        <v>725560</v>
      </c>
      <c r="BE86" s="91">
        <v>721910</v>
      </c>
      <c r="BF86" s="91">
        <v>727580</v>
      </c>
      <c r="BG86" s="91">
        <v>728930</v>
      </c>
      <c r="BH86" s="91">
        <v>733880</v>
      </c>
      <c r="BI86" s="91">
        <v>729590</v>
      </c>
      <c r="BJ86" s="91">
        <v>734860</v>
      </c>
      <c r="BK86" s="91">
        <v>733470</v>
      </c>
      <c r="BL86" s="91">
        <v>744530</v>
      </c>
      <c r="BM86" s="91">
        <v>743130</v>
      </c>
      <c r="BN86" s="91">
        <v>750850</v>
      </c>
      <c r="BO86" s="91">
        <v>748630</v>
      </c>
      <c r="BP86" s="91">
        <v>763860</v>
      </c>
      <c r="BQ86" s="91">
        <v>761100</v>
      </c>
      <c r="BR86" s="91">
        <v>765490</v>
      </c>
      <c r="BS86" s="91">
        <v>763950</v>
      </c>
      <c r="BT86" s="91">
        <v>778230</v>
      </c>
      <c r="BU86" s="91">
        <v>773990</v>
      </c>
      <c r="BV86" s="91">
        <v>775630</v>
      </c>
      <c r="BW86" s="91">
        <v>775390</v>
      </c>
      <c r="BX86" s="91">
        <v>785040</v>
      </c>
      <c r="BY86" s="91">
        <v>782050</v>
      </c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91"/>
      <c r="CQ86" s="64"/>
    </row>
    <row r="87" spans="2:95" x14ac:dyDescent="0.25">
      <c r="B87" s="68">
        <v>44075</v>
      </c>
      <c r="C87" s="96">
        <v>651420</v>
      </c>
      <c r="D87" s="97">
        <v>664660</v>
      </c>
      <c r="E87" s="97">
        <v>661040</v>
      </c>
      <c r="F87" s="97">
        <v>663630</v>
      </c>
      <c r="G87" s="97">
        <v>664600</v>
      </c>
      <c r="H87" s="97">
        <v>675260</v>
      </c>
      <c r="I87" s="97">
        <v>668930</v>
      </c>
      <c r="J87" s="97">
        <v>672610</v>
      </c>
      <c r="K87" s="97">
        <v>672910</v>
      </c>
      <c r="L87" s="97">
        <v>682850</v>
      </c>
      <c r="M87" s="97">
        <v>680530</v>
      </c>
      <c r="N87" s="97">
        <v>679900</v>
      </c>
      <c r="O87" s="97">
        <v>683930</v>
      </c>
      <c r="P87" s="97">
        <v>695660</v>
      </c>
      <c r="Q87" s="97">
        <v>696090</v>
      </c>
      <c r="R87" s="97">
        <v>694350</v>
      </c>
      <c r="S87" s="97">
        <v>695420</v>
      </c>
      <c r="T87" s="97">
        <v>708890</v>
      </c>
      <c r="U87" s="97">
        <v>705990</v>
      </c>
      <c r="V87" s="97">
        <v>705440</v>
      </c>
      <c r="W87" s="97">
        <v>706820</v>
      </c>
      <c r="X87" s="97">
        <v>717990</v>
      </c>
      <c r="Y87" s="97">
        <v>714820</v>
      </c>
      <c r="Z87" s="97">
        <v>719590</v>
      </c>
      <c r="AA87" s="97">
        <v>722060</v>
      </c>
      <c r="AB87" s="149">
        <v>734670</v>
      </c>
      <c r="AC87" s="149">
        <v>731740</v>
      </c>
      <c r="AD87" s="149">
        <v>732140</v>
      </c>
      <c r="AE87" s="149">
        <v>724050</v>
      </c>
      <c r="AF87" s="149">
        <v>726590</v>
      </c>
      <c r="AG87" s="149">
        <v>714210</v>
      </c>
      <c r="AH87" s="149">
        <v>709760</v>
      </c>
      <c r="AI87" s="149">
        <v>704850</v>
      </c>
      <c r="AJ87" s="150">
        <v>716330</v>
      </c>
      <c r="AK87" s="150">
        <v>708450</v>
      </c>
      <c r="AL87" s="150">
        <v>707310</v>
      </c>
      <c r="AM87" s="150">
        <v>701820</v>
      </c>
      <c r="AN87" s="150">
        <v>705760</v>
      </c>
      <c r="AO87" s="150">
        <v>698700</v>
      </c>
      <c r="AP87" s="150">
        <v>696710</v>
      </c>
      <c r="AQ87" s="150">
        <v>693080</v>
      </c>
      <c r="AR87" s="91">
        <v>696350</v>
      </c>
      <c r="AS87" s="91">
        <v>690130</v>
      </c>
      <c r="AT87" s="91">
        <v>693160</v>
      </c>
      <c r="AU87" s="91">
        <v>692360</v>
      </c>
      <c r="AV87" s="91">
        <v>700150</v>
      </c>
      <c r="AW87" s="91">
        <v>694660</v>
      </c>
      <c r="AX87" s="91">
        <v>700130</v>
      </c>
      <c r="AY87" s="91">
        <v>703610</v>
      </c>
      <c r="AZ87" s="91">
        <v>708950</v>
      </c>
      <c r="BA87" s="91">
        <v>709200</v>
      </c>
      <c r="BB87" s="91">
        <v>710700</v>
      </c>
      <c r="BC87" s="91">
        <v>719530</v>
      </c>
      <c r="BD87" s="91">
        <v>725560</v>
      </c>
      <c r="BE87" s="91">
        <v>721910</v>
      </c>
      <c r="BF87" s="91">
        <v>727580</v>
      </c>
      <c r="BG87" s="91">
        <v>728930</v>
      </c>
      <c r="BH87" s="91">
        <v>733880</v>
      </c>
      <c r="BI87" s="91">
        <v>729590</v>
      </c>
      <c r="BJ87" s="91">
        <v>734860</v>
      </c>
      <c r="BK87" s="91">
        <v>733470</v>
      </c>
      <c r="BL87" s="91">
        <v>744530</v>
      </c>
      <c r="BM87" s="91">
        <v>743130</v>
      </c>
      <c r="BN87" s="91">
        <v>750850</v>
      </c>
      <c r="BO87" s="91">
        <v>748630</v>
      </c>
      <c r="BP87" s="91">
        <v>763860</v>
      </c>
      <c r="BQ87" s="91">
        <v>761100</v>
      </c>
      <c r="BR87" s="91">
        <v>765490</v>
      </c>
      <c r="BS87" s="91">
        <v>763950</v>
      </c>
      <c r="BT87" s="91">
        <v>778230</v>
      </c>
      <c r="BU87" s="91">
        <v>773990</v>
      </c>
      <c r="BV87" s="91">
        <v>775140</v>
      </c>
      <c r="BW87" s="91">
        <v>775680</v>
      </c>
      <c r="BX87" s="91">
        <v>785700</v>
      </c>
      <c r="BY87" s="91">
        <v>780320</v>
      </c>
      <c r="BZ87" s="91">
        <v>779470</v>
      </c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Q87" s="64"/>
    </row>
    <row r="88" spans="2:95" x14ac:dyDescent="0.25">
      <c r="B88" s="68">
        <v>44166</v>
      </c>
      <c r="C88" s="96">
        <v>651420</v>
      </c>
      <c r="D88" s="97">
        <v>664660</v>
      </c>
      <c r="E88" s="97">
        <v>661040</v>
      </c>
      <c r="F88" s="97">
        <v>663630</v>
      </c>
      <c r="G88" s="97">
        <v>664600</v>
      </c>
      <c r="H88" s="97">
        <v>675260</v>
      </c>
      <c r="I88" s="97">
        <v>668930</v>
      </c>
      <c r="J88" s="97">
        <v>672610</v>
      </c>
      <c r="K88" s="97">
        <v>672910</v>
      </c>
      <c r="L88" s="97">
        <v>682850</v>
      </c>
      <c r="M88" s="97">
        <v>680530</v>
      </c>
      <c r="N88" s="97">
        <v>679900</v>
      </c>
      <c r="O88" s="97">
        <v>683930</v>
      </c>
      <c r="P88" s="97">
        <v>695660</v>
      </c>
      <c r="Q88" s="97">
        <v>696090</v>
      </c>
      <c r="R88" s="97">
        <v>694350</v>
      </c>
      <c r="S88" s="97">
        <v>695420</v>
      </c>
      <c r="T88" s="97">
        <v>708890</v>
      </c>
      <c r="U88" s="97">
        <v>705990</v>
      </c>
      <c r="V88" s="97">
        <v>705440</v>
      </c>
      <c r="W88" s="97">
        <v>706820</v>
      </c>
      <c r="X88" s="97">
        <v>717990</v>
      </c>
      <c r="Y88" s="97">
        <v>714820</v>
      </c>
      <c r="Z88" s="97">
        <v>719590</v>
      </c>
      <c r="AA88" s="97">
        <v>722060</v>
      </c>
      <c r="AB88" s="149">
        <v>734670</v>
      </c>
      <c r="AC88" s="149">
        <v>731740</v>
      </c>
      <c r="AD88" s="149">
        <v>732140</v>
      </c>
      <c r="AE88" s="149">
        <v>724050</v>
      </c>
      <c r="AF88" s="149">
        <v>726590</v>
      </c>
      <c r="AG88" s="149">
        <v>714210</v>
      </c>
      <c r="AH88" s="149">
        <v>709760</v>
      </c>
      <c r="AI88" s="149">
        <v>704850</v>
      </c>
      <c r="AJ88" s="150">
        <v>716330</v>
      </c>
      <c r="AK88" s="150">
        <v>708450</v>
      </c>
      <c r="AL88" s="150">
        <v>707310</v>
      </c>
      <c r="AM88" s="150">
        <v>701820</v>
      </c>
      <c r="AN88" s="150">
        <v>705760</v>
      </c>
      <c r="AO88" s="150">
        <v>698700</v>
      </c>
      <c r="AP88" s="150">
        <v>696710</v>
      </c>
      <c r="AQ88" s="150">
        <v>693080</v>
      </c>
      <c r="AR88" s="91">
        <v>696350</v>
      </c>
      <c r="AS88" s="91">
        <v>690130</v>
      </c>
      <c r="AT88" s="91">
        <v>693160</v>
      </c>
      <c r="AU88" s="91">
        <v>692360</v>
      </c>
      <c r="AV88" s="91">
        <v>700150</v>
      </c>
      <c r="AW88" s="91">
        <v>694660</v>
      </c>
      <c r="AX88" s="91">
        <v>700130</v>
      </c>
      <c r="AY88" s="91">
        <v>703610</v>
      </c>
      <c r="AZ88" s="91">
        <v>708950</v>
      </c>
      <c r="BA88" s="91">
        <v>709200</v>
      </c>
      <c r="BB88" s="91">
        <v>710700</v>
      </c>
      <c r="BC88" s="91">
        <v>719530</v>
      </c>
      <c r="BD88" s="91">
        <v>725560</v>
      </c>
      <c r="BE88" s="91">
        <v>721910</v>
      </c>
      <c r="BF88" s="91">
        <v>727580</v>
      </c>
      <c r="BG88" s="91">
        <v>728930</v>
      </c>
      <c r="BH88" s="91">
        <v>733880</v>
      </c>
      <c r="BI88" s="91">
        <v>729590</v>
      </c>
      <c r="BJ88" s="91">
        <v>734860</v>
      </c>
      <c r="BK88" s="91">
        <v>733470</v>
      </c>
      <c r="BL88" s="91">
        <v>744530</v>
      </c>
      <c r="BM88" s="91">
        <v>743130</v>
      </c>
      <c r="BN88" s="91">
        <v>750850</v>
      </c>
      <c r="BO88" s="91">
        <v>748630</v>
      </c>
      <c r="BP88" s="91">
        <v>763860</v>
      </c>
      <c r="BQ88" s="91">
        <v>761100</v>
      </c>
      <c r="BR88" s="91">
        <v>765490</v>
      </c>
      <c r="BS88" s="91">
        <v>763950</v>
      </c>
      <c r="BT88" s="91">
        <v>778230</v>
      </c>
      <c r="BU88" s="91">
        <v>773990</v>
      </c>
      <c r="BV88" s="91">
        <v>775140</v>
      </c>
      <c r="BW88" s="91">
        <v>775360</v>
      </c>
      <c r="BX88" s="91">
        <v>785020</v>
      </c>
      <c r="BY88" s="91">
        <v>779270</v>
      </c>
      <c r="BZ88" s="91">
        <v>777950</v>
      </c>
      <c r="CA88" s="91">
        <v>771230</v>
      </c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Q88" s="64"/>
    </row>
    <row r="89" spans="2:95" x14ac:dyDescent="0.25">
      <c r="B89" s="68">
        <v>44256</v>
      </c>
      <c r="C89" s="96">
        <v>651420</v>
      </c>
      <c r="D89" s="97">
        <v>664660</v>
      </c>
      <c r="E89" s="97">
        <v>661040</v>
      </c>
      <c r="F89" s="97">
        <v>663630</v>
      </c>
      <c r="G89" s="97">
        <v>664600</v>
      </c>
      <c r="H89" s="97">
        <v>675260</v>
      </c>
      <c r="I89" s="97">
        <v>668930</v>
      </c>
      <c r="J89" s="97">
        <v>672610</v>
      </c>
      <c r="K89" s="97">
        <v>672910</v>
      </c>
      <c r="L89" s="97">
        <v>682850</v>
      </c>
      <c r="M89" s="97">
        <v>680530</v>
      </c>
      <c r="N89" s="97">
        <v>679900</v>
      </c>
      <c r="O89" s="97">
        <v>683930</v>
      </c>
      <c r="P89" s="97">
        <v>695660</v>
      </c>
      <c r="Q89" s="97">
        <v>696090</v>
      </c>
      <c r="R89" s="97">
        <v>694350</v>
      </c>
      <c r="S89" s="97">
        <v>695420</v>
      </c>
      <c r="T89" s="97">
        <v>708890</v>
      </c>
      <c r="U89" s="97">
        <v>705990</v>
      </c>
      <c r="V89" s="97">
        <v>705440</v>
      </c>
      <c r="W89" s="97">
        <v>706820</v>
      </c>
      <c r="X89" s="97">
        <v>717990</v>
      </c>
      <c r="Y89" s="97">
        <v>714820</v>
      </c>
      <c r="Z89" s="97">
        <v>719590</v>
      </c>
      <c r="AA89" s="97">
        <v>722060</v>
      </c>
      <c r="AB89" s="149">
        <v>734670</v>
      </c>
      <c r="AC89" s="149">
        <v>731740</v>
      </c>
      <c r="AD89" s="149">
        <v>732140</v>
      </c>
      <c r="AE89" s="149">
        <v>724050</v>
      </c>
      <c r="AF89" s="149">
        <v>726590</v>
      </c>
      <c r="AG89" s="149">
        <v>714210</v>
      </c>
      <c r="AH89" s="149">
        <v>709760</v>
      </c>
      <c r="AI89" s="149">
        <v>704850</v>
      </c>
      <c r="AJ89" s="150">
        <v>716330</v>
      </c>
      <c r="AK89" s="150">
        <v>708450</v>
      </c>
      <c r="AL89" s="150">
        <v>707310</v>
      </c>
      <c r="AM89" s="150">
        <v>701820</v>
      </c>
      <c r="AN89" s="150">
        <v>705760</v>
      </c>
      <c r="AO89" s="150">
        <v>698700</v>
      </c>
      <c r="AP89" s="150">
        <v>696710</v>
      </c>
      <c r="AQ89" s="150">
        <v>693080</v>
      </c>
      <c r="AR89" s="91">
        <v>696350</v>
      </c>
      <c r="AS89" s="91">
        <v>690130</v>
      </c>
      <c r="AT89" s="91">
        <v>693160</v>
      </c>
      <c r="AU89" s="91">
        <v>692360</v>
      </c>
      <c r="AV89" s="91">
        <v>700150</v>
      </c>
      <c r="AW89" s="91">
        <v>694660</v>
      </c>
      <c r="AX89" s="91">
        <v>700130</v>
      </c>
      <c r="AY89" s="91">
        <v>703610</v>
      </c>
      <c r="AZ89" s="91">
        <v>708950</v>
      </c>
      <c r="BA89" s="91">
        <v>709200</v>
      </c>
      <c r="BB89" s="91">
        <v>710700</v>
      </c>
      <c r="BC89" s="91">
        <v>719530</v>
      </c>
      <c r="BD89" s="91">
        <v>725560</v>
      </c>
      <c r="BE89" s="91">
        <v>721910</v>
      </c>
      <c r="BF89" s="91">
        <v>727580</v>
      </c>
      <c r="BG89" s="91">
        <v>728930</v>
      </c>
      <c r="BH89" s="91">
        <v>733880</v>
      </c>
      <c r="BI89" s="91">
        <v>729590</v>
      </c>
      <c r="BJ89" s="91">
        <v>734860</v>
      </c>
      <c r="BK89" s="91">
        <v>733470</v>
      </c>
      <c r="BL89" s="91">
        <v>744530</v>
      </c>
      <c r="BM89" s="91">
        <v>743130</v>
      </c>
      <c r="BN89" s="91">
        <v>750850</v>
      </c>
      <c r="BO89" s="91">
        <v>748630</v>
      </c>
      <c r="BP89" s="91">
        <v>763860</v>
      </c>
      <c r="BQ89" s="91">
        <v>761100</v>
      </c>
      <c r="BR89" s="91">
        <v>765490</v>
      </c>
      <c r="BS89" s="91">
        <v>763950</v>
      </c>
      <c r="BT89" s="91">
        <v>778230</v>
      </c>
      <c r="BU89" s="91">
        <v>773990</v>
      </c>
      <c r="BV89" s="91">
        <v>775140</v>
      </c>
      <c r="BW89" s="91">
        <v>775360</v>
      </c>
      <c r="BX89" s="91">
        <v>784400</v>
      </c>
      <c r="BY89" s="91">
        <v>779830</v>
      </c>
      <c r="BZ89" s="91">
        <v>777510</v>
      </c>
      <c r="CA89" s="91">
        <v>769710</v>
      </c>
      <c r="CB89" s="91">
        <v>775100</v>
      </c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Q89" s="64"/>
    </row>
    <row r="90" spans="2:95" x14ac:dyDescent="0.25">
      <c r="B90" s="68">
        <v>44348</v>
      </c>
      <c r="C90" s="96">
        <v>651420</v>
      </c>
      <c r="D90" s="97">
        <v>664660</v>
      </c>
      <c r="E90" s="97">
        <v>661040</v>
      </c>
      <c r="F90" s="97">
        <v>663630</v>
      </c>
      <c r="G90" s="97">
        <v>664600</v>
      </c>
      <c r="H90" s="97">
        <v>675260</v>
      </c>
      <c r="I90" s="97">
        <v>668930</v>
      </c>
      <c r="J90" s="97">
        <v>672610</v>
      </c>
      <c r="K90" s="97">
        <v>672910</v>
      </c>
      <c r="L90" s="97">
        <v>682850</v>
      </c>
      <c r="M90" s="97">
        <v>680530</v>
      </c>
      <c r="N90" s="97">
        <v>679900</v>
      </c>
      <c r="O90" s="97">
        <v>683930</v>
      </c>
      <c r="P90" s="97">
        <v>695660</v>
      </c>
      <c r="Q90" s="97">
        <v>696090</v>
      </c>
      <c r="R90" s="97">
        <v>694350</v>
      </c>
      <c r="S90" s="97">
        <v>695420</v>
      </c>
      <c r="T90" s="97">
        <v>708890</v>
      </c>
      <c r="U90" s="97">
        <v>705990</v>
      </c>
      <c r="V90" s="97">
        <v>705440</v>
      </c>
      <c r="W90" s="97">
        <v>706820</v>
      </c>
      <c r="X90" s="97">
        <v>717990</v>
      </c>
      <c r="Y90" s="97">
        <v>714820</v>
      </c>
      <c r="Z90" s="97">
        <v>719590</v>
      </c>
      <c r="AA90" s="97">
        <v>722060</v>
      </c>
      <c r="AB90" s="149">
        <v>734670</v>
      </c>
      <c r="AC90" s="149">
        <v>731740</v>
      </c>
      <c r="AD90" s="149">
        <v>732140</v>
      </c>
      <c r="AE90" s="149">
        <v>724050</v>
      </c>
      <c r="AF90" s="149">
        <v>726590</v>
      </c>
      <c r="AG90" s="149">
        <v>714210</v>
      </c>
      <c r="AH90" s="149">
        <v>709760</v>
      </c>
      <c r="AI90" s="149">
        <v>704850</v>
      </c>
      <c r="AJ90" s="150">
        <v>716330</v>
      </c>
      <c r="AK90" s="150">
        <v>708450</v>
      </c>
      <c r="AL90" s="150">
        <v>707310</v>
      </c>
      <c r="AM90" s="150">
        <v>701820</v>
      </c>
      <c r="AN90" s="150">
        <v>705760</v>
      </c>
      <c r="AO90" s="150">
        <v>698700</v>
      </c>
      <c r="AP90" s="150">
        <v>696710</v>
      </c>
      <c r="AQ90" s="150">
        <v>693080</v>
      </c>
      <c r="AR90" s="91">
        <v>696350</v>
      </c>
      <c r="AS90" s="91">
        <v>690130</v>
      </c>
      <c r="AT90" s="91">
        <v>693160</v>
      </c>
      <c r="AU90" s="91">
        <v>692360</v>
      </c>
      <c r="AV90" s="91">
        <v>700150</v>
      </c>
      <c r="AW90" s="91">
        <v>694660</v>
      </c>
      <c r="AX90" s="91">
        <v>700130</v>
      </c>
      <c r="AY90" s="91">
        <v>703610</v>
      </c>
      <c r="AZ90" s="91">
        <v>708950</v>
      </c>
      <c r="BA90" s="91">
        <v>709200</v>
      </c>
      <c r="BB90" s="91">
        <v>710700</v>
      </c>
      <c r="BC90" s="91">
        <v>719530</v>
      </c>
      <c r="BD90" s="91">
        <v>725560</v>
      </c>
      <c r="BE90" s="91">
        <v>721910</v>
      </c>
      <c r="BF90" s="91">
        <v>727580</v>
      </c>
      <c r="BG90" s="91">
        <v>728930</v>
      </c>
      <c r="BH90" s="91">
        <v>733880</v>
      </c>
      <c r="BI90" s="91">
        <v>729590</v>
      </c>
      <c r="BJ90" s="91">
        <v>734860</v>
      </c>
      <c r="BK90" s="91">
        <v>733470</v>
      </c>
      <c r="BL90" s="91">
        <v>744530</v>
      </c>
      <c r="BM90" s="91">
        <v>743130</v>
      </c>
      <c r="BN90" s="91">
        <v>750850</v>
      </c>
      <c r="BO90" s="91">
        <v>748630</v>
      </c>
      <c r="BP90" s="91">
        <v>763860</v>
      </c>
      <c r="BQ90" s="91">
        <v>761100</v>
      </c>
      <c r="BR90" s="91">
        <v>765490</v>
      </c>
      <c r="BS90" s="91">
        <v>763950</v>
      </c>
      <c r="BT90" s="91">
        <v>778230</v>
      </c>
      <c r="BU90" s="91">
        <v>773990</v>
      </c>
      <c r="BV90" s="91">
        <v>775140</v>
      </c>
      <c r="BW90" s="91">
        <v>775360</v>
      </c>
      <c r="BX90" s="91">
        <v>784400</v>
      </c>
      <c r="BY90" s="91">
        <v>777950</v>
      </c>
      <c r="BZ90" s="91">
        <v>776180</v>
      </c>
      <c r="CA90" s="91">
        <v>767790</v>
      </c>
      <c r="CB90" s="91">
        <v>773350</v>
      </c>
      <c r="CC90" s="91">
        <v>770890</v>
      </c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Q90" s="64"/>
    </row>
    <row r="91" spans="2:95" x14ac:dyDescent="0.25">
      <c r="B91" s="68">
        <v>44440</v>
      </c>
      <c r="C91" s="96">
        <v>651420</v>
      </c>
      <c r="D91" s="97">
        <v>664660</v>
      </c>
      <c r="E91" s="97">
        <v>661040</v>
      </c>
      <c r="F91" s="97">
        <v>663630</v>
      </c>
      <c r="G91" s="97">
        <v>664600</v>
      </c>
      <c r="H91" s="97">
        <v>675260</v>
      </c>
      <c r="I91" s="97">
        <v>668930</v>
      </c>
      <c r="J91" s="97">
        <v>672610</v>
      </c>
      <c r="K91" s="97">
        <v>672910</v>
      </c>
      <c r="L91" s="97">
        <v>682850</v>
      </c>
      <c r="M91" s="97">
        <v>680530</v>
      </c>
      <c r="N91" s="97">
        <v>679900</v>
      </c>
      <c r="O91" s="97">
        <v>683930</v>
      </c>
      <c r="P91" s="97">
        <v>695660</v>
      </c>
      <c r="Q91" s="97">
        <v>696090</v>
      </c>
      <c r="R91" s="97">
        <v>694350</v>
      </c>
      <c r="S91" s="97">
        <v>695420</v>
      </c>
      <c r="T91" s="97">
        <v>708890</v>
      </c>
      <c r="U91" s="97">
        <v>705990</v>
      </c>
      <c r="V91" s="97">
        <v>705440</v>
      </c>
      <c r="W91" s="97">
        <v>706820</v>
      </c>
      <c r="X91" s="97">
        <v>717990</v>
      </c>
      <c r="Y91" s="97">
        <v>714820</v>
      </c>
      <c r="Z91" s="97">
        <v>719590</v>
      </c>
      <c r="AA91" s="97">
        <v>722060</v>
      </c>
      <c r="AB91" s="149">
        <v>734670</v>
      </c>
      <c r="AC91" s="149">
        <v>731740</v>
      </c>
      <c r="AD91" s="149">
        <v>732140</v>
      </c>
      <c r="AE91" s="149">
        <v>724050</v>
      </c>
      <c r="AF91" s="149">
        <v>726590</v>
      </c>
      <c r="AG91" s="149">
        <v>714210</v>
      </c>
      <c r="AH91" s="149">
        <v>709760</v>
      </c>
      <c r="AI91" s="149">
        <v>704850</v>
      </c>
      <c r="AJ91" s="150">
        <v>716330</v>
      </c>
      <c r="AK91" s="150">
        <v>708450</v>
      </c>
      <c r="AL91" s="150">
        <v>707310</v>
      </c>
      <c r="AM91" s="150">
        <v>701820</v>
      </c>
      <c r="AN91" s="150">
        <v>705760</v>
      </c>
      <c r="AO91" s="150">
        <v>698700</v>
      </c>
      <c r="AP91" s="150">
        <v>696710</v>
      </c>
      <c r="AQ91" s="150">
        <v>693080</v>
      </c>
      <c r="AR91" s="91">
        <v>696350</v>
      </c>
      <c r="AS91" s="91">
        <v>690130</v>
      </c>
      <c r="AT91" s="91">
        <v>693160</v>
      </c>
      <c r="AU91" s="91">
        <v>692360</v>
      </c>
      <c r="AV91" s="91">
        <v>700150</v>
      </c>
      <c r="AW91" s="91">
        <v>694660</v>
      </c>
      <c r="AX91" s="91">
        <v>700130</v>
      </c>
      <c r="AY91" s="91">
        <v>703610</v>
      </c>
      <c r="AZ91" s="91">
        <v>708950</v>
      </c>
      <c r="BA91" s="91">
        <v>709200</v>
      </c>
      <c r="BB91" s="91">
        <v>710700</v>
      </c>
      <c r="BC91" s="91">
        <v>719530</v>
      </c>
      <c r="BD91" s="91">
        <v>725560</v>
      </c>
      <c r="BE91" s="91">
        <v>721910</v>
      </c>
      <c r="BF91" s="91">
        <v>727580</v>
      </c>
      <c r="BG91" s="91">
        <v>728930</v>
      </c>
      <c r="BH91" s="91">
        <v>733880</v>
      </c>
      <c r="BI91" s="91">
        <v>729590</v>
      </c>
      <c r="BJ91" s="91">
        <v>734860</v>
      </c>
      <c r="BK91" s="91">
        <v>733470</v>
      </c>
      <c r="BL91" s="91">
        <v>744530</v>
      </c>
      <c r="BM91" s="91">
        <v>743130</v>
      </c>
      <c r="BN91" s="91">
        <v>750850</v>
      </c>
      <c r="BO91" s="91">
        <v>748630</v>
      </c>
      <c r="BP91" s="91">
        <v>763860</v>
      </c>
      <c r="BQ91" s="91">
        <v>761100</v>
      </c>
      <c r="BR91" s="91">
        <v>765490</v>
      </c>
      <c r="BS91" s="91">
        <v>763950</v>
      </c>
      <c r="BT91" s="91">
        <v>778230</v>
      </c>
      <c r="BU91" s="91">
        <v>773990</v>
      </c>
      <c r="BV91" s="91">
        <v>775140</v>
      </c>
      <c r="BW91" s="91">
        <v>775360</v>
      </c>
      <c r="BX91" s="91">
        <v>784400</v>
      </c>
      <c r="BY91" s="91">
        <v>777950</v>
      </c>
      <c r="BZ91" s="91">
        <v>776670</v>
      </c>
      <c r="CA91" s="91">
        <v>767730</v>
      </c>
      <c r="CB91" s="91">
        <v>773870</v>
      </c>
      <c r="CC91" s="91">
        <v>769840</v>
      </c>
      <c r="CD91" s="91">
        <v>771870</v>
      </c>
      <c r="CE91" s="91"/>
      <c r="CF91" s="91"/>
      <c r="CG91" s="91"/>
      <c r="CH91" s="91"/>
      <c r="CI91" s="91"/>
      <c r="CJ91" s="91"/>
      <c r="CK91" s="91"/>
      <c r="CL91" s="91"/>
      <c r="CM91" s="91"/>
      <c r="CQ91" s="64"/>
    </row>
    <row r="92" spans="2:95" x14ac:dyDescent="0.25">
      <c r="B92" s="68">
        <v>44531</v>
      </c>
      <c r="C92" s="96">
        <v>651420</v>
      </c>
      <c r="D92" s="97">
        <v>664660</v>
      </c>
      <c r="E92" s="97">
        <v>661040</v>
      </c>
      <c r="F92" s="97">
        <v>663630</v>
      </c>
      <c r="G92" s="97">
        <v>664600</v>
      </c>
      <c r="H92" s="97">
        <v>675260</v>
      </c>
      <c r="I92" s="97">
        <v>668930</v>
      </c>
      <c r="J92" s="97">
        <v>672610</v>
      </c>
      <c r="K92" s="97">
        <v>672910</v>
      </c>
      <c r="L92" s="97">
        <v>682850</v>
      </c>
      <c r="M92" s="97">
        <v>680530</v>
      </c>
      <c r="N92" s="97">
        <v>679900</v>
      </c>
      <c r="O92" s="97">
        <v>683930</v>
      </c>
      <c r="P92" s="97">
        <v>695660</v>
      </c>
      <c r="Q92" s="97">
        <v>696090</v>
      </c>
      <c r="R92" s="97">
        <v>694350</v>
      </c>
      <c r="S92" s="97">
        <v>695420</v>
      </c>
      <c r="T92" s="97">
        <v>708890</v>
      </c>
      <c r="U92" s="97">
        <v>705990</v>
      </c>
      <c r="V92" s="97">
        <v>705440</v>
      </c>
      <c r="W92" s="97">
        <v>706820</v>
      </c>
      <c r="X92" s="97">
        <v>717990</v>
      </c>
      <c r="Y92" s="97">
        <v>714820</v>
      </c>
      <c r="Z92" s="97">
        <v>719590</v>
      </c>
      <c r="AA92" s="97">
        <v>722060</v>
      </c>
      <c r="AB92" s="149">
        <v>734670</v>
      </c>
      <c r="AC92" s="149">
        <v>731740</v>
      </c>
      <c r="AD92" s="149">
        <v>732140</v>
      </c>
      <c r="AE92" s="97">
        <v>724050</v>
      </c>
      <c r="AF92" s="97">
        <v>726590</v>
      </c>
      <c r="AG92" s="97">
        <v>714210</v>
      </c>
      <c r="AH92" s="97">
        <v>709760</v>
      </c>
      <c r="AI92" s="97">
        <v>704850</v>
      </c>
      <c r="AJ92" s="97">
        <v>716330</v>
      </c>
      <c r="AK92" s="97">
        <v>708450</v>
      </c>
      <c r="AL92" s="97">
        <v>707310</v>
      </c>
      <c r="AM92" s="97">
        <v>701820</v>
      </c>
      <c r="AN92" s="97">
        <v>705760</v>
      </c>
      <c r="AO92" s="97">
        <v>698700</v>
      </c>
      <c r="AP92" s="97">
        <v>696710</v>
      </c>
      <c r="AQ92" s="97">
        <v>693080</v>
      </c>
      <c r="AR92" s="97">
        <v>696350</v>
      </c>
      <c r="AS92" s="97">
        <v>690130</v>
      </c>
      <c r="AT92" s="97">
        <v>693160</v>
      </c>
      <c r="AU92" s="97">
        <v>692360</v>
      </c>
      <c r="AV92" s="97">
        <v>700150</v>
      </c>
      <c r="AW92" s="97">
        <v>694660</v>
      </c>
      <c r="AX92" s="97">
        <v>700130</v>
      </c>
      <c r="AY92" s="97">
        <v>703610</v>
      </c>
      <c r="AZ92" s="97">
        <v>708950</v>
      </c>
      <c r="BA92" s="97">
        <v>709200</v>
      </c>
      <c r="BB92" s="97">
        <v>710700</v>
      </c>
      <c r="BC92" s="97">
        <v>719530</v>
      </c>
      <c r="BD92" s="149">
        <v>725560</v>
      </c>
      <c r="BE92" s="149">
        <v>721910</v>
      </c>
      <c r="BF92" s="149">
        <v>727580</v>
      </c>
      <c r="BG92" s="97">
        <v>728930</v>
      </c>
      <c r="BH92" s="97">
        <v>733880</v>
      </c>
      <c r="BI92" s="97">
        <v>729590</v>
      </c>
      <c r="BJ92" s="97">
        <v>734860</v>
      </c>
      <c r="BK92" s="97">
        <v>733470</v>
      </c>
      <c r="BL92" s="97">
        <v>744530</v>
      </c>
      <c r="BM92" s="97">
        <v>743130</v>
      </c>
      <c r="BN92" s="97">
        <v>750850</v>
      </c>
      <c r="BO92" s="97">
        <v>748630</v>
      </c>
      <c r="BP92" s="97">
        <v>763860</v>
      </c>
      <c r="BQ92" s="97">
        <v>761100</v>
      </c>
      <c r="BR92" s="97">
        <v>765490</v>
      </c>
      <c r="BS92" s="97">
        <v>763950</v>
      </c>
      <c r="BT92" s="97">
        <v>778230</v>
      </c>
      <c r="BU92" s="97">
        <v>773990</v>
      </c>
      <c r="BV92" s="97">
        <v>775140</v>
      </c>
      <c r="BW92" s="97">
        <v>775360</v>
      </c>
      <c r="BX92" s="97">
        <v>784400</v>
      </c>
      <c r="BY92" s="97">
        <v>777950</v>
      </c>
      <c r="BZ92" s="97">
        <v>776670</v>
      </c>
      <c r="CA92" s="97">
        <v>768480</v>
      </c>
      <c r="CB92" s="97">
        <v>774660</v>
      </c>
      <c r="CC92" s="97">
        <v>769990</v>
      </c>
      <c r="CD92" s="97">
        <v>771210</v>
      </c>
      <c r="CE92" s="97">
        <v>776730</v>
      </c>
      <c r="CF92" s="149"/>
      <c r="CG92" s="97"/>
      <c r="CH92" s="149"/>
      <c r="CI92" s="149"/>
      <c r="CJ92" s="149"/>
      <c r="CK92" s="149"/>
      <c r="CL92" s="149"/>
      <c r="CM92" s="149"/>
      <c r="CQ92" s="64"/>
    </row>
    <row r="93" spans="2:95" x14ac:dyDescent="0.25">
      <c r="B93" s="68">
        <v>44621</v>
      </c>
      <c r="C93" s="96">
        <v>651420</v>
      </c>
      <c r="D93" s="97">
        <v>664660</v>
      </c>
      <c r="E93" s="97">
        <v>661040</v>
      </c>
      <c r="F93" s="97">
        <v>663630</v>
      </c>
      <c r="G93" s="97">
        <v>664600</v>
      </c>
      <c r="H93" s="97">
        <v>675260</v>
      </c>
      <c r="I93" s="97">
        <v>668930</v>
      </c>
      <c r="J93" s="97">
        <v>672610</v>
      </c>
      <c r="K93" s="97">
        <v>672910</v>
      </c>
      <c r="L93" s="97">
        <v>682850</v>
      </c>
      <c r="M93" s="97">
        <v>680530</v>
      </c>
      <c r="N93" s="97">
        <v>679900</v>
      </c>
      <c r="O93" s="97">
        <v>683930</v>
      </c>
      <c r="P93" s="97">
        <v>695660</v>
      </c>
      <c r="Q93" s="97">
        <v>696090</v>
      </c>
      <c r="R93" s="97">
        <v>694350</v>
      </c>
      <c r="S93" s="97">
        <v>695420</v>
      </c>
      <c r="T93" s="97">
        <v>708890</v>
      </c>
      <c r="U93" s="97">
        <v>705990</v>
      </c>
      <c r="V93" s="97">
        <v>705440</v>
      </c>
      <c r="W93" s="97">
        <v>706820</v>
      </c>
      <c r="X93" s="97">
        <v>717990</v>
      </c>
      <c r="Y93" s="97">
        <v>714820</v>
      </c>
      <c r="Z93" s="97">
        <v>719590</v>
      </c>
      <c r="AA93" s="97">
        <v>722060</v>
      </c>
      <c r="AB93" s="149">
        <v>734670</v>
      </c>
      <c r="AC93" s="149">
        <v>731740</v>
      </c>
      <c r="AD93" s="149">
        <v>732140</v>
      </c>
      <c r="AE93" s="97">
        <v>724050</v>
      </c>
      <c r="AF93" s="97">
        <v>726590</v>
      </c>
      <c r="AG93" s="97">
        <v>714210</v>
      </c>
      <c r="AH93" s="97">
        <v>709760</v>
      </c>
      <c r="AI93" s="97">
        <v>704850</v>
      </c>
      <c r="AJ93" s="97">
        <v>716330</v>
      </c>
      <c r="AK93" s="97">
        <v>708450</v>
      </c>
      <c r="AL93" s="97">
        <v>707310</v>
      </c>
      <c r="AM93" s="97">
        <v>701820</v>
      </c>
      <c r="AN93" s="97">
        <v>705760</v>
      </c>
      <c r="AO93" s="97">
        <v>698700</v>
      </c>
      <c r="AP93" s="97">
        <v>696710</v>
      </c>
      <c r="AQ93" s="97">
        <v>693080</v>
      </c>
      <c r="AR93" s="97">
        <v>696350</v>
      </c>
      <c r="AS93" s="97">
        <v>690130</v>
      </c>
      <c r="AT93" s="97">
        <v>693160</v>
      </c>
      <c r="AU93" s="97">
        <v>692360</v>
      </c>
      <c r="AV93" s="97">
        <v>700150</v>
      </c>
      <c r="AW93" s="97">
        <v>694660</v>
      </c>
      <c r="AX93" s="97">
        <v>700130</v>
      </c>
      <c r="AY93" s="97">
        <v>703610</v>
      </c>
      <c r="AZ93" s="97">
        <v>708950</v>
      </c>
      <c r="BA93" s="97">
        <v>709200</v>
      </c>
      <c r="BB93" s="97">
        <v>710700</v>
      </c>
      <c r="BC93" s="97">
        <v>719530</v>
      </c>
      <c r="BD93" s="149">
        <v>725560</v>
      </c>
      <c r="BE93" s="149">
        <v>721910</v>
      </c>
      <c r="BF93" s="149">
        <v>727580</v>
      </c>
      <c r="BG93" s="97">
        <v>728930</v>
      </c>
      <c r="BH93" s="97">
        <v>733880</v>
      </c>
      <c r="BI93" s="97">
        <v>729590</v>
      </c>
      <c r="BJ93" s="97">
        <v>734860</v>
      </c>
      <c r="BK93" s="97">
        <v>733470</v>
      </c>
      <c r="BL93" s="97">
        <v>744530</v>
      </c>
      <c r="BM93" s="97">
        <v>743130</v>
      </c>
      <c r="BN93" s="97">
        <v>750850</v>
      </c>
      <c r="BO93" s="97">
        <v>748630</v>
      </c>
      <c r="BP93" s="97">
        <v>763860</v>
      </c>
      <c r="BQ93" s="97">
        <v>761100</v>
      </c>
      <c r="BR93" s="97">
        <v>765490</v>
      </c>
      <c r="BS93" s="97">
        <v>763950</v>
      </c>
      <c r="BT93" s="97">
        <v>778230</v>
      </c>
      <c r="BU93" s="97">
        <v>773990</v>
      </c>
      <c r="BV93" s="97">
        <v>775140</v>
      </c>
      <c r="BW93" s="97">
        <v>775360</v>
      </c>
      <c r="BX93" s="97">
        <v>784400</v>
      </c>
      <c r="BY93" s="97">
        <v>777950</v>
      </c>
      <c r="BZ93" s="97">
        <v>776670</v>
      </c>
      <c r="CA93" s="97">
        <v>768480</v>
      </c>
      <c r="CB93" s="97">
        <v>774390</v>
      </c>
      <c r="CC93" s="97">
        <v>769840</v>
      </c>
      <c r="CD93" s="97">
        <v>771260</v>
      </c>
      <c r="CE93" s="97">
        <v>776900</v>
      </c>
      <c r="CF93" s="149">
        <v>786690</v>
      </c>
      <c r="CG93" s="97"/>
      <c r="CH93" s="149"/>
      <c r="CI93" s="149"/>
      <c r="CJ93" s="149"/>
      <c r="CK93" s="149"/>
      <c r="CL93" s="149"/>
      <c r="CM93" s="149"/>
      <c r="CQ93" s="64"/>
    </row>
    <row r="94" spans="2:95" x14ac:dyDescent="0.25">
      <c r="B94" s="68">
        <v>44713</v>
      </c>
      <c r="C94" s="96">
        <v>651420</v>
      </c>
      <c r="D94" s="97">
        <v>664660</v>
      </c>
      <c r="E94" s="97">
        <v>661040</v>
      </c>
      <c r="F94" s="97">
        <v>663630</v>
      </c>
      <c r="G94" s="97">
        <v>664600</v>
      </c>
      <c r="H94" s="97">
        <v>675260</v>
      </c>
      <c r="I94" s="97">
        <v>668930</v>
      </c>
      <c r="J94" s="97">
        <v>672610</v>
      </c>
      <c r="K94" s="97">
        <v>672910</v>
      </c>
      <c r="L94" s="97">
        <v>682850</v>
      </c>
      <c r="M94" s="97">
        <v>680530</v>
      </c>
      <c r="N94" s="97">
        <v>679900</v>
      </c>
      <c r="O94" s="97">
        <v>683930</v>
      </c>
      <c r="P94" s="97">
        <v>695660</v>
      </c>
      <c r="Q94" s="97">
        <v>696090</v>
      </c>
      <c r="R94" s="97">
        <v>694350</v>
      </c>
      <c r="S94" s="97">
        <v>695420</v>
      </c>
      <c r="T94" s="97">
        <v>708890</v>
      </c>
      <c r="U94" s="97">
        <v>705990</v>
      </c>
      <c r="V94" s="97">
        <v>705440</v>
      </c>
      <c r="W94" s="97">
        <v>706820</v>
      </c>
      <c r="X94" s="97">
        <v>717990</v>
      </c>
      <c r="Y94" s="97">
        <v>714820</v>
      </c>
      <c r="Z94" s="97">
        <v>719590</v>
      </c>
      <c r="AA94" s="97">
        <v>722060</v>
      </c>
      <c r="AB94" s="149">
        <v>734670</v>
      </c>
      <c r="AC94" s="149">
        <v>731740</v>
      </c>
      <c r="AD94" s="149">
        <v>732140</v>
      </c>
      <c r="AE94" s="97">
        <v>724050</v>
      </c>
      <c r="AF94" s="97">
        <v>726590</v>
      </c>
      <c r="AG94" s="97">
        <v>714210</v>
      </c>
      <c r="AH94" s="97">
        <v>709760</v>
      </c>
      <c r="AI94" s="97">
        <v>704850</v>
      </c>
      <c r="AJ94" s="97">
        <v>716330</v>
      </c>
      <c r="AK94" s="97">
        <v>708450</v>
      </c>
      <c r="AL94" s="97">
        <v>707310</v>
      </c>
      <c r="AM94" s="97">
        <v>701820</v>
      </c>
      <c r="AN94" s="97">
        <v>705760</v>
      </c>
      <c r="AO94" s="97">
        <v>698700</v>
      </c>
      <c r="AP94" s="97">
        <v>696710</v>
      </c>
      <c r="AQ94" s="97">
        <v>693080</v>
      </c>
      <c r="AR94" s="97">
        <v>696350</v>
      </c>
      <c r="AS94" s="97">
        <v>690130</v>
      </c>
      <c r="AT94" s="97">
        <v>693160</v>
      </c>
      <c r="AU94" s="97">
        <v>692360</v>
      </c>
      <c r="AV94" s="97">
        <v>700150</v>
      </c>
      <c r="AW94" s="97">
        <v>694660</v>
      </c>
      <c r="AX94" s="97">
        <v>700130</v>
      </c>
      <c r="AY94" s="97">
        <v>703610</v>
      </c>
      <c r="AZ94" s="97">
        <v>708950</v>
      </c>
      <c r="BA94" s="97">
        <v>709200</v>
      </c>
      <c r="BB94" s="97">
        <v>710700</v>
      </c>
      <c r="BC94" s="97">
        <v>719530</v>
      </c>
      <c r="BD94" s="149">
        <v>725560</v>
      </c>
      <c r="BE94" s="149">
        <v>721910</v>
      </c>
      <c r="BF94" s="149">
        <v>727580</v>
      </c>
      <c r="BG94" s="97">
        <v>728930</v>
      </c>
      <c r="BH94" s="97">
        <v>733880</v>
      </c>
      <c r="BI94" s="97">
        <v>729590</v>
      </c>
      <c r="BJ94" s="97">
        <v>734860</v>
      </c>
      <c r="BK94" s="97">
        <v>733470</v>
      </c>
      <c r="BL94" s="97">
        <v>744530</v>
      </c>
      <c r="BM94" s="97">
        <v>743130</v>
      </c>
      <c r="BN94" s="97">
        <v>750850</v>
      </c>
      <c r="BO94" s="97">
        <v>748630</v>
      </c>
      <c r="BP94" s="97">
        <v>763860</v>
      </c>
      <c r="BQ94" s="97">
        <v>761100</v>
      </c>
      <c r="BR94" s="97">
        <v>765490</v>
      </c>
      <c r="BS94" s="97">
        <v>763950</v>
      </c>
      <c r="BT94" s="97">
        <v>778230</v>
      </c>
      <c r="BU94" s="97">
        <v>773990</v>
      </c>
      <c r="BV94" s="97">
        <v>775140</v>
      </c>
      <c r="BW94" s="97">
        <v>775360</v>
      </c>
      <c r="BX94" s="97">
        <v>784400</v>
      </c>
      <c r="BY94" s="97">
        <v>777950</v>
      </c>
      <c r="BZ94" s="97">
        <v>776670</v>
      </c>
      <c r="CA94" s="97">
        <v>768480</v>
      </c>
      <c r="CB94" s="97">
        <v>774390</v>
      </c>
      <c r="CC94" s="97">
        <v>768710</v>
      </c>
      <c r="CD94" s="97">
        <v>770280</v>
      </c>
      <c r="CE94" s="97">
        <v>775790</v>
      </c>
      <c r="CF94" s="149">
        <v>787040</v>
      </c>
      <c r="CG94" s="97">
        <v>794430</v>
      </c>
      <c r="CH94" s="149"/>
      <c r="CI94" s="149"/>
      <c r="CJ94" s="149"/>
      <c r="CK94" s="149"/>
      <c r="CL94" s="149"/>
      <c r="CM94" s="149"/>
      <c r="CQ94" s="64"/>
    </row>
    <row r="95" spans="2:95" x14ac:dyDescent="0.25">
      <c r="B95" s="68">
        <v>44805</v>
      </c>
      <c r="C95" s="96">
        <v>651420</v>
      </c>
      <c r="D95" s="97">
        <v>664660</v>
      </c>
      <c r="E95" s="97">
        <v>661040</v>
      </c>
      <c r="F95" s="97">
        <v>663630</v>
      </c>
      <c r="G95" s="97">
        <v>664600</v>
      </c>
      <c r="H95" s="97">
        <v>675260</v>
      </c>
      <c r="I95" s="97">
        <v>668930</v>
      </c>
      <c r="J95" s="97">
        <v>672610</v>
      </c>
      <c r="K95" s="97">
        <v>672910</v>
      </c>
      <c r="L95" s="97">
        <v>682850</v>
      </c>
      <c r="M95" s="97">
        <v>680530</v>
      </c>
      <c r="N95" s="97">
        <v>679900</v>
      </c>
      <c r="O95" s="97">
        <v>683930</v>
      </c>
      <c r="P95" s="97">
        <v>695660</v>
      </c>
      <c r="Q95" s="97">
        <v>696090</v>
      </c>
      <c r="R95" s="97">
        <v>694350</v>
      </c>
      <c r="S95" s="97">
        <v>695420</v>
      </c>
      <c r="T95" s="97">
        <v>708890</v>
      </c>
      <c r="U95" s="97">
        <v>705990</v>
      </c>
      <c r="V95" s="97">
        <v>705440</v>
      </c>
      <c r="W95" s="97">
        <v>706820</v>
      </c>
      <c r="X95" s="97">
        <v>717990</v>
      </c>
      <c r="Y95" s="97">
        <v>714820</v>
      </c>
      <c r="Z95" s="97">
        <v>719590</v>
      </c>
      <c r="AA95" s="97">
        <v>722060</v>
      </c>
      <c r="AB95" s="149">
        <v>734670</v>
      </c>
      <c r="AC95" s="149">
        <v>731740</v>
      </c>
      <c r="AD95" s="149">
        <v>732140</v>
      </c>
      <c r="AE95" s="97">
        <v>724050</v>
      </c>
      <c r="AF95" s="97">
        <v>726590</v>
      </c>
      <c r="AG95" s="97">
        <v>714210</v>
      </c>
      <c r="AH95" s="97">
        <v>709760</v>
      </c>
      <c r="AI95" s="97">
        <v>704850</v>
      </c>
      <c r="AJ95" s="97">
        <v>716330</v>
      </c>
      <c r="AK95" s="97">
        <v>708450</v>
      </c>
      <c r="AL95" s="97">
        <v>707310</v>
      </c>
      <c r="AM95" s="97">
        <v>701820</v>
      </c>
      <c r="AN95" s="97">
        <v>705760</v>
      </c>
      <c r="AO95" s="97">
        <v>698700</v>
      </c>
      <c r="AP95" s="97">
        <v>696710</v>
      </c>
      <c r="AQ95" s="97">
        <v>693080</v>
      </c>
      <c r="AR95" s="97">
        <v>696350</v>
      </c>
      <c r="AS95" s="97">
        <v>690130</v>
      </c>
      <c r="AT95" s="97">
        <v>693160</v>
      </c>
      <c r="AU95" s="97">
        <v>692360</v>
      </c>
      <c r="AV95" s="97">
        <v>700150</v>
      </c>
      <c r="AW95" s="97">
        <v>694660</v>
      </c>
      <c r="AX95" s="97">
        <v>700130</v>
      </c>
      <c r="AY95" s="97">
        <v>703610</v>
      </c>
      <c r="AZ95" s="97">
        <v>708950</v>
      </c>
      <c r="BA95" s="97">
        <v>709200</v>
      </c>
      <c r="BB95" s="97">
        <v>710700</v>
      </c>
      <c r="BC95" s="97">
        <v>719530</v>
      </c>
      <c r="BD95" s="149">
        <v>725560</v>
      </c>
      <c r="BE95" s="149">
        <v>721910</v>
      </c>
      <c r="BF95" s="149">
        <v>727580</v>
      </c>
      <c r="BG95" s="97">
        <v>728930</v>
      </c>
      <c r="BH95" s="97">
        <v>733880</v>
      </c>
      <c r="BI95" s="97">
        <v>729590</v>
      </c>
      <c r="BJ95" s="97">
        <v>734860</v>
      </c>
      <c r="BK95" s="97">
        <v>733470</v>
      </c>
      <c r="BL95" s="97">
        <v>744530</v>
      </c>
      <c r="BM95" s="97">
        <v>743130</v>
      </c>
      <c r="BN95" s="97">
        <v>750850</v>
      </c>
      <c r="BO95" s="97">
        <v>748630</v>
      </c>
      <c r="BP95" s="97">
        <v>763860</v>
      </c>
      <c r="BQ95" s="97">
        <v>761100</v>
      </c>
      <c r="BR95" s="97">
        <v>765490</v>
      </c>
      <c r="BS95" s="97">
        <v>763950</v>
      </c>
      <c r="BT95" s="97">
        <v>778230</v>
      </c>
      <c r="BU95" s="97">
        <v>773990</v>
      </c>
      <c r="BV95" s="97">
        <v>775140</v>
      </c>
      <c r="BW95" s="97">
        <v>775360</v>
      </c>
      <c r="BX95" s="97">
        <v>784400</v>
      </c>
      <c r="BY95" s="97">
        <v>777950</v>
      </c>
      <c r="BZ95" s="97">
        <v>776670</v>
      </c>
      <c r="CA95" s="97">
        <v>768480</v>
      </c>
      <c r="CB95" s="97">
        <v>774390</v>
      </c>
      <c r="CC95" s="97">
        <v>768710</v>
      </c>
      <c r="CD95" s="97">
        <v>769750</v>
      </c>
      <c r="CE95" s="97">
        <v>775430</v>
      </c>
      <c r="CF95" s="149">
        <v>787100</v>
      </c>
      <c r="CG95" s="97">
        <v>794260</v>
      </c>
      <c r="CH95" s="149">
        <v>797650</v>
      </c>
      <c r="CI95" s="149"/>
      <c r="CJ95" s="149"/>
      <c r="CK95" s="149"/>
      <c r="CL95" s="149"/>
      <c r="CM95" s="149"/>
      <c r="CQ95" s="64"/>
    </row>
    <row r="96" spans="2:95" x14ac:dyDescent="0.25">
      <c r="B96" s="68">
        <v>44896</v>
      </c>
      <c r="C96" s="96">
        <v>651420</v>
      </c>
      <c r="D96" s="97">
        <v>664660</v>
      </c>
      <c r="E96" s="97">
        <v>661040</v>
      </c>
      <c r="F96" s="97">
        <v>663630</v>
      </c>
      <c r="G96" s="97">
        <v>664600</v>
      </c>
      <c r="H96" s="97">
        <v>675260</v>
      </c>
      <c r="I96" s="97">
        <v>668930</v>
      </c>
      <c r="J96" s="97">
        <v>672610</v>
      </c>
      <c r="K96" s="97">
        <v>672910</v>
      </c>
      <c r="L96" s="97">
        <v>682850</v>
      </c>
      <c r="M96" s="97">
        <v>680530</v>
      </c>
      <c r="N96" s="97">
        <v>679900</v>
      </c>
      <c r="O96" s="97">
        <v>683930</v>
      </c>
      <c r="P96" s="97">
        <v>695660</v>
      </c>
      <c r="Q96" s="97">
        <v>696090</v>
      </c>
      <c r="R96" s="97">
        <v>694350</v>
      </c>
      <c r="S96" s="97">
        <v>695420</v>
      </c>
      <c r="T96" s="97">
        <v>708890</v>
      </c>
      <c r="U96" s="97">
        <v>705990</v>
      </c>
      <c r="V96" s="97">
        <v>705440</v>
      </c>
      <c r="W96" s="97">
        <v>706820</v>
      </c>
      <c r="X96" s="97">
        <v>717990</v>
      </c>
      <c r="Y96" s="97">
        <v>714820</v>
      </c>
      <c r="Z96" s="97">
        <v>719590</v>
      </c>
      <c r="AA96" s="97">
        <v>722060</v>
      </c>
      <c r="AB96" s="149">
        <v>734670</v>
      </c>
      <c r="AC96" s="149">
        <v>731740</v>
      </c>
      <c r="AD96" s="149">
        <v>732140</v>
      </c>
      <c r="AE96" s="97">
        <v>724050</v>
      </c>
      <c r="AF96" s="97">
        <v>726590</v>
      </c>
      <c r="AG96" s="97">
        <v>714210</v>
      </c>
      <c r="AH96" s="97">
        <v>709760</v>
      </c>
      <c r="AI96" s="97">
        <v>704850</v>
      </c>
      <c r="AJ96" s="97">
        <v>716330</v>
      </c>
      <c r="AK96" s="97">
        <v>708450</v>
      </c>
      <c r="AL96" s="97">
        <v>707310</v>
      </c>
      <c r="AM96" s="97">
        <v>701820</v>
      </c>
      <c r="AN96" s="97">
        <v>705760</v>
      </c>
      <c r="AO96" s="97">
        <v>698700</v>
      </c>
      <c r="AP96" s="97">
        <v>696710</v>
      </c>
      <c r="AQ96" s="97">
        <v>693080</v>
      </c>
      <c r="AR96" s="97">
        <v>696350</v>
      </c>
      <c r="AS96" s="97">
        <v>690130</v>
      </c>
      <c r="AT96" s="97">
        <v>693160</v>
      </c>
      <c r="AU96" s="97">
        <v>692360</v>
      </c>
      <c r="AV96" s="97">
        <v>700150</v>
      </c>
      <c r="AW96" s="97">
        <v>694660</v>
      </c>
      <c r="AX96" s="97">
        <v>700130</v>
      </c>
      <c r="AY96" s="97">
        <v>703610</v>
      </c>
      <c r="AZ96" s="97">
        <v>708950</v>
      </c>
      <c r="BA96" s="97">
        <v>709200</v>
      </c>
      <c r="BB96" s="97">
        <v>710700</v>
      </c>
      <c r="BC96" s="97">
        <v>719530</v>
      </c>
      <c r="BD96" s="149">
        <v>725560</v>
      </c>
      <c r="BE96" s="149">
        <v>721910</v>
      </c>
      <c r="BF96" s="149">
        <v>727580</v>
      </c>
      <c r="BG96" s="97">
        <v>728930</v>
      </c>
      <c r="BH96" s="97">
        <v>733880</v>
      </c>
      <c r="BI96" s="97">
        <v>729590</v>
      </c>
      <c r="BJ96" s="97">
        <v>734860</v>
      </c>
      <c r="BK96" s="97">
        <v>733470</v>
      </c>
      <c r="BL96" s="97">
        <v>744530</v>
      </c>
      <c r="BM96" s="97">
        <v>743130</v>
      </c>
      <c r="BN96" s="97">
        <v>750850</v>
      </c>
      <c r="BO96" s="97">
        <v>748630</v>
      </c>
      <c r="BP96" s="97">
        <v>763860</v>
      </c>
      <c r="BQ96" s="97">
        <v>761100</v>
      </c>
      <c r="BR96" s="97">
        <v>765490</v>
      </c>
      <c r="BS96" s="97">
        <v>763950</v>
      </c>
      <c r="BT96" s="97">
        <v>778230</v>
      </c>
      <c r="BU96" s="97">
        <v>773990</v>
      </c>
      <c r="BV96" s="97">
        <v>775140</v>
      </c>
      <c r="BW96" s="97">
        <v>775360</v>
      </c>
      <c r="BX96" s="97">
        <v>784400</v>
      </c>
      <c r="BY96" s="97">
        <v>777950</v>
      </c>
      <c r="BZ96" s="97">
        <v>776670</v>
      </c>
      <c r="CA96" s="97">
        <v>768480</v>
      </c>
      <c r="CB96" s="97">
        <v>774390</v>
      </c>
      <c r="CC96" s="97">
        <v>768710</v>
      </c>
      <c r="CD96" s="97">
        <v>769750</v>
      </c>
      <c r="CE96" s="97">
        <v>775320</v>
      </c>
      <c r="CF96" s="149">
        <v>786900</v>
      </c>
      <c r="CG96" s="97">
        <v>793990</v>
      </c>
      <c r="CH96" s="149">
        <v>798610</v>
      </c>
      <c r="CI96" s="149">
        <v>799610</v>
      </c>
      <c r="CJ96" s="149"/>
      <c r="CK96" s="149"/>
      <c r="CL96" s="149"/>
      <c r="CM96" s="149"/>
      <c r="CQ96" s="64"/>
    </row>
    <row r="97" spans="2:99" x14ac:dyDescent="0.25">
      <c r="B97" s="68">
        <v>44986</v>
      </c>
      <c r="C97" s="96">
        <v>651420</v>
      </c>
      <c r="D97" s="91">
        <v>664660</v>
      </c>
      <c r="E97" s="91">
        <v>661040</v>
      </c>
      <c r="F97" s="91">
        <v>663630</v>
      </c>
      <c r="G97" s="91">
        <v>664600</v>
      </c>
      <c r="H97" s="91">
        <v>675260</v>
      </c>
      <c r="I97" s="91">
        <v>668930</v>
      </c>
      <c r="J97" s="91">
        <v>672610</v>
      </c>
      <c r="K97" s="91">
        <v>672910</v>
      </c>
      <c r="L97" s="91">
        <v>682850</v>
      </c>
      <c r="M97" s="91">
        <v>680530</v>
      </c>
      <c r="N97" s="91">
        <v>679900</v>
      </c>
      <c r="O97" s="91">
        <v>683930</v>
      </c>
      <c r="P97" s="91">
        <v>695660</v>
      </c>
      <c r="Q97" s="91">
        <v>696090</v>
      </c>
      <c r="R97" s="91">
        <v>694350</v>
      </c>
      <c r="S97" s="91">
        <v>695420</v>
      </c>
      <c r="T97" s="91">
        <v>708890</v>
      </c>
      <c r="U97" s="91">
        <v>705990</v>
      </c>
      <c r="V97" s="91">
        <v>705440</v>
      </c>
      <c r="W97" s="91">
        <v>706820</v>
      </c>
      <c r="X97" s="91">
        <v>717990</v>
      </c>
      <c r="Y97" s="91">
        <v>714820</v>
      </c>
      <c r="Z97" s="91">
        <v>719590</v>
      </c>
      <c r="AA97" s="91">
        <v>722060</v>
      </c>
      <c r="AB97" s="91">
        <v>734670</v>
      </c>
      <c r="AC97" s="91">
        <v>731740</v>
      </c>
      <c r="AD97" s="91">
        <v>732140</v>
      </c>
      <c r="AE97" s="91">
        <v>724050</v>
      </c>
      <c r="AF97" s="91">
        <v>726590</v>
      </c>
      <c r="AG97" s="91">
        <v>714210</v>
      </c>
      <c r="AH97" s="91">
        <v>709760</v>
      </c>
      <c r="AI97" s="91">
        <v>704850</v>
      </c>
      <c r="AJ97" s="91">
        <v>716330</v>
      </c>
      <c r="AK97" s="91">
        <v>708450</v>
      </c>
      <c r="AL97" s="91">
        <v>707310</v>
      </c>
      <c r="AM97" s="91">
        <v>701820</v>
      </c>
      <c r="AN97" s="91">
        <v>705760</v>
      </c>
      <c r="AO97" s="91">
        <v>698700</v>
      </c>
      <c r="AP97" s="91">
        <v>696710</v>
      </c>
      <c r="AQ97" s="91">
        <v>693080</v>
      </c>
      <c r="AR97" s="91">
        <v>696350</v>
      </c>
      <c r="AS97" s="91">
        <v>690130</v>
      </c>
      <c r="AT97" s="91">
        <v>693160</v>
      </c>
      <c r="AU97" s="91">
        <v>692360</v>
      </c>
      <c r="AV97" s="91">
        <v>700150</v>
      </c>
      <c r="AW97" s="91">
        <v>694660</v>
      </c>
      <c r="AX97" s="91">
        <v>700130</v>
      </c>
      <c r="AY97" s="91">
        <v>703610</v>
      </c>
      <c r="AZ97" s="91">
        <v>708950</v>
      </c>
      <c r="BA97" s="91">
        <v>709200</v>
      </c>
      <c r="BB97" s="91">
        <v>710700</v>
      </c>
      <c r="BC97" s="91">
        <v>719530</v>
      </c>
      <c r="BD97" s="91">
        <v>725560</v>
      </c>
      <c r="BE97" s="91">
        <v>721910</v>
      </c>
      <c r="BF97" s="91">
        <v>727580</v>
      </c>
      <c r="BG97" s="91">
        <v>728930</v>
      </c>
      <c r="BH97" s="91">
        <v>733880</v>
      </c>
      <c r="BI97" s="91">
        <v>729590</v>
      </c>
      <c r="BJ97" s="91">
        <v>734860</v>
      </c>
      <c r="BK97" s="91">
        <v>733470</v>
      </c>
      <c r="BL97" s="91">
        <v>744530</v>
      </c>
      <c r="BM97" s="91">
        <v>743130</v>
      </c>
      <c r="BN97" s="91">
        <v>750850</v>
      </c>
      <c r="BO97" s="91">
        <v>748630</v>
      </c>
      <c r="BP97" s="91">
        <v>763860</v>
      </c>
      <c r="BQ97" s="91">
        <v>761100</v>
      </c>
      <c r="BR97" s="91">
        <v>765490</v>
      </c>
      <c r="BS97" s="91">
        <v>763950</v>
      </c>
      <c r="BT97" s="91">
        <v>778230</v>
      </c>
      <c r="BU97" s="91">
        <v>773990</v>
      </c>
      <c r="BV97" s="91">
        <v>775140</v>
      </c>
      <c r="BW97" s="91">
        <v>775360</v>
      </c>
      <c r="BX97" s="91">
        <v>784400</v>
      </c>
      <c r="BY97" s="91">
        <v>777950</v>
      </c>
      <c r="BZ97" s="91">
        <v>776670</v>
      </c>
      <c r="CA97" s="91">
        <v>768480</v>
      </c>
      <c r="CB97" s="91">
        <v>774390</v>
      </c>
      <c r="CC97" s="91">
        <v>768710</v>
      </c>
      <c r="CD97" s="91">
        <v>769750</v>
      </c>
      <c r="CE97" s="91">
        <v>775320</v>
      </c>
      <c r="CF97" s="91">
        <v>786730</v>
      </c>
      <c r="CG97" s="91">
        <v>795720</v>
      </c>
      <c r="CH97" s="91">
        <v>799630</v>
      </c>
      <c r="CI97" s="91">
        <v>802830</v>
      </c>
      <c r="CJ97" s="91">
        <v>813850</v>
      </c>
      <c r="CK97" s="91"/>
      <c r="CL97" s="91"/>
      <c r="CM97" s="91"/>
      <c r="CQ97" s="64"/>
    </row>
    <row r="98" spans="2:99" x14ac:dyDescent="0.25">
      <c r="B98" s="68">
        <v>45078</v>
      </c>
      <c r="C98" s="96">
        <v>651420</v>
      </c>
      <c r="D98" s="91">
        <v>664660</v>
      </c>
      <c r="E98" s="91">
        <v>661040</v>
      </c>
      <c r="F98" s="91">
        <v>663630</v>
      </c>
      <c r="G98" s="91">
        <v>664600</v>
      </c>
      <c r="H98" s="91">
        <v>675260</v>
      </c>
      <c r="I98" s="91">
        <v>668930</v>
      </c>
      <c r="J98" s="91">
        <v>672610</v>
      </c>
      <c r="K98" s="91">
        <v>672910</v>
      </c>
      <c r="L98" s="91">
        <v>682850</v>
      </c>
      <c r="M98" s="91">
        <v>680530</v>
      </c>
      <c r="N98" s="91">
        <v>679900</v>
      </c>
      <c r="O98" s="91">
        <v>683930</v>
      </c>
      <c r="P98" s="91">
        <v>695660</v>
      </c>
      <c r="Q98" s="91">
        <v>696090</v>
      </c>
      <c r="R98" s="91">
        <v>694350</v>
      </c>
      <c r="S98" s="91">
        <v>695420</v>
      </c>
      <c r="T98" s="91">
        <v>708890</v>
      </c>
      <c r="U98" s="91">
        <v>705990</v>
      </c>
      <c r="V98" s="91">
        <v>705440</v>
      </c>
      <c r="W98" s="91">
        <v>706820</v>
      </c>
      <c r="X98" s="91">
        <v>717990</v>
      </c>
      <c r="Y98" s="91">
        <v>714820</v>
      </c>
      <c r="Z98" s="91">
        <v>719590</v>
      </c>
      <c r="AA98" s="91">
        <v>722060</v>
      </c>
      <c r="AB98" s="91">
        <v>734670</v>
      </c>
      <c r="AC98" s="91">
        <v>731740</v>
      </c>
      <c r="AD98" s="91">
        <v>732140</v>
      </c>
      <c r="AE98" s="91">
        <v>724050</v>
      </c>
      <c r="AF98" s="91">
        <v>726590</v>
      </c>
      <c r="AG98" s="91">
        <v>714210</v>
      </c>
      <c r="AH98" s="91">
        <v>709760</v>
      </c>
      <c r="AI98" s="91">
        <v>704850</v>
      </c>
      <c r="AJ98" s="91">
        <v>716330</v>
      </c>
      <c r="AK98" s="91">
        <v>708450</v>
      </c>
      <c r="AL98" s="91">
        <v>707310</v>
      </c>
      <c r="AM98" s="91">
        <v>701820</v>
      </c>
      <c r="AN98" s="91">
        <v>705760</v>
      </c>
      <c r="AO98" s="91">
        <v>698700</v>
      </c>
      <c r="AP98" s="91">
        <v>696710</v>
      </c>
      <c r="AQ98" s="91">
        <v>693080</v>
      </c>
      <c r="AR98" s="91">
        <v>696350</v>
      </c>
      <c r="AS98" s="91">
        <v>690130</v>
      </c>
      <c r="AT98" s="91">
        <v>693160</v>
      </c>
      <c r="AU98" s="91">
        <v>692360</v>
      </c>
      <c r="AV98" s="91">
        <v>700150</v>
      </c>
      <c r="AW98" s="91">
        <v>694660</v>
      </c>
      <c r="AX98" s="91">
        <v>700130</v>
      </c>
      <c r="AY98" s="91">
        <v>703610</v>
      </c>
      <c r="AZ98" s="91">
        <v>708950</v>
      </c>
      <c r="BA98" s="91">
        <v>709200</v>
      </c>
      <c r="BB98" s="91">
        <v>710700</v>
      </c>
      <c r="BC98" s="91">
        <v>719530</v>
      </c>
      <c r="BD98" s="91">
        <v>725560</v>
      </c>
      <c r="BE98" s="91">
        <v>721910</v>
      </c>
      <c r="BF98" s="91">
        <v>727580</v>
      </c>
      <c r="BG98" s="91">
        <v>728930</v>
      </c>
      <c r="BH98" s="91">
        <v>733880</v>
      </c>
      <c r="BI98" s="91">
        <v>729590</v>
      </c>
      <c r="BJ98" s="91">
        <v>734860</v>
      </c>
      <c r="BK98" s="91">
        <v>733470</v>
      </c>
      <c r="BL98" s="91">
        <v>744530</v>
      </c>
      <c r="BM98" s="91">
        <v>743130</v>
      </c>
      <c r="BN98" s="91">
        <v>750850</v>
      </c>
      <c r="BO98" s="91">
        <v>748630</v>
      </c>
      <c r="BP98" s="91">
        <v>763860</v>
      </c>
      <c r="BQ98" s="91">
        <v>761100</v>
      </c>
      <c r="BR98" s="91">
        <v>765490</v>
      </c>
      <c r="BS98" s="91">
        <v>763950</v>
      </c>
      <c r="BT98" s="91">
        <v>778230</v>
      </c>
      <c r="BU98" s="91">
        <v>773990</v>
      </c>
      <c r="BV98" s="91">
        <v>775140</v>
      </c>
      <c r="BW98" s="91">
        <v>775360</v>
      </c>
      <c r="BX98" s="91">
        <v>784400</v>
      </c>
      <c r="BY98" s="91">
        <v>777950</v>
      </c>
      <c r="BZ98" s="91">
        <v>776670</v>
      </c>
      <c r="CA98" s="91">
        <v>768480</v>
      </c>
      <c r="CB98" s="91">
        <v>774390</v>
      </c>
      <c r="CC98" s="91">
        <v>768710</v>
      </c>
      <c r="CD98" s="91">
        <v>769750</v>
      </c>
      <c r="CE98" s="91">
        <v>775320</v>
      </c>
      <c r="CF98" s="91">
        <v>786730</v>
      </c>
      <c r="CG98" s="91">
        <v>795850</v>
      </c>
      <c r="CH98" s="91">
        <v>800660</v>
      </c>
      <c r="CI98" s="91">
        <v>805220</v>
      </c>
      <c r="CJ98" s="91">
        <v>817300</v>
      </c>
      <c r="CK98" s="91">
        <v>818740</v>
      </c>
      <c r="CL98" s="91"/>
      <c r="CM98" s="91"/>
      <c r="CN98" s="91"/>
      <c r="CO98" s="91"/>
      <c r="CP98" s="91"/>
      <c r="CQ98" s="64"/>
    </row>
    <row r="99" spans="2:99" x14ac:dyDescent="0.25">
      <c r="B99" s="68">
        <v>45170</v>
      </c>
      <c r="C99" s="96">
        <v>651420</v>
      </c>
      <c r="D99" s="91">
        <v>664660</v>
      </c>
      <c r="E99" s="91">
        <v>661040</v>
      </c>
      <c r="F99" s="91">
        <v>663630</v>
      </c>
      <c r="G99" s="91">
        <v>664600</v>
      </c>
      <c r="H99" s="91">
        <v>675260</v>
      </c>
      <c r="I99" s="91">
        <v>668930</v>
      </c>
      <c r="J99" s="91">
        <v>672610</v>
      </c>
      <c r="K99" s="91">
        <v>672910</v>
      </c>
      <c r="L99" s="91">
        <v>682850</v>
      </c>
      <c r="M99" s="91">
        <v>680530</v>
      </c>
      <c r="N99" s="91">
        <v>679900</v>
      </c>
      <c r="O99" s="91">
        <v>683930</v>
      </c>
      <c r="P99" s="91">
        <v>695660</v>
      </c>
      <c r="Q99" s="91">
        <v>696090</v>
      </c>
      <c r="R99" s="91">
        <v>694350</v>
      </c>
      <c r="S99" s="91">
        <v>695420</v>
      </c>
      <c r="T99" s="91">
        <v>708890</v>
      </c>
      <c r="U99" s="91">
        <v>705990</v>
      </c>
      <c r="V99" s="91">
        <v>705440</v>
      </c>
      <c r="W99" s="91">
        <v>706820</v>
      </c>
      <c r="X99" s="91">
        <v>717990</v>
      </c>
      <c r="Y99" s="91">
        <v>714820</v>
      </c>
      <c r="Z99" s="91">
        <v>719590</v>
      </c>
      <c r="AA99" s="91">
        <v>722060</v>
      </c>
      <c r="AB99" s="91">
        <v>734670</v>
      </c>
      <c r="AC99" s="91">
        <v>731740</v>
      </c>
      <c r="AD99" s="91">
        <v>732140</v>
      </c>
      <c r="AE99" s="91">
        <v>724050</v>
      </c>
      <c r="AF99" s="91">
        <v>726590</v>
      </c>
      <c r="AG99" s="91">
        <v>714210</v>
      </c>
      <c r="AH99" s="91">
        <v>709760</v>
      </c>
      <c r="AI99" s="91">
        <v>704850</v>
      </c>
      <c r="AJ99" s="91">
        <v>716330</v>
      </c>
      <c r="AK99" s="91">
        <v>708450</v>
      </c>
      <c r="AL99" s="91">
        <v>707310</v>
      </c>
      <c r="AM99" s="91">
        <v>701820</v>
      </c>
      <c r="AN99" s="91">
        <v>705760</v>
      </c>
      <c r="AO99" s="91">
        <v>698700</v>
      </c>
      <c r="AP99" s="91">
        <v>696710</v>
      </c>
      <c r="AQ99" s="91">
        <v>693080</v>
      </c>
      <c r="AR99" s="91">
        <v>696350</v>
      </c>
      <c r="AS99" s="91">
        <v>690130</v>
      </c>
      <c r="AT99" s="91">
        <v>693160</v>
      </c>
      <c r="AU99" s="91">
        <v>692360</v>
      </c>
      <c r="AV99" s="91">
        <v>700150</v>
      </c>
      <c r="AW99" s="91">
        <v>694660</v>
      </c>
      <c r="AX99" s="91">
        <v>700130</v>
      </c>
      <c r="AY99" s="91">
        <v>703610</v>
      </c>
      <c r="AZ99" s="91">
        <v>708950</v>
      </c>
      <c r="BA99" s="91">
        <v>709200</v>
      </c>
      <c r="BB99" s="91">
        <v>710700</v>
      </c>
      <c r="BC99" s="91">
        <v>719530</v>
      </c>
      <c r="BD99" s="91">
        <v>725560</v>
      </c>
      <c r="BE99" s="91">
        <v>721910</v>
      </c>
      <c r="BF99" s="91">
        <v>727580</v>
      </c>
      <c r="BG99" s="91">
        <v>728930</v>
      </c>
      <c r="BH99" s="91">
        <v>733880</v>
      </c>
      <c r="BI99" s="91">
        <v>729590</v>
      </c>
      <c r="BJ99" s="91">
        <v>734860</v>
      </c>
      <c r="BK99" s="91">
        <v>733470</v>
      </c>
      <c r="BL99" s="91">
        <v>744530</v>
      </c>
      <c r="BM99" s="91">
        <v>743130</v>
      </c>
      <c r="BN99" s="91">
        <v>750850</v>
      </c>
      <c r="BO99" s="91">
        <v>748630</v>
      </c>
      <c r="BP99" s="91">
        <v>763860</v>
      </c>
      <c r="BQ99" s="91">
        <v>761100</v>
      </c>
      <c r="BR99" s="91">
        <v>765490</v>
      </c>
      <c r="BS99" s="91">
        <v>763950</v>
      </c>
      <c r="BT99" s="91">
        <v>778230</v>
      </c>
      <c r="BU99" s="91">
        <v>773990</v>
      </c>
      <c r="BV99" s="91">
        <v>775140</v>
      </c>
      <c r="BW99" s="91">
        <v>775360</v>
      </c>
      <c r="BX99" s="91">
        <v>784400</v>
      </c>
      <c r="BY99" s="91">
        <v>777950</v>
      </c>
      <c r="BZ99" s="91">
        <v>776670</v>
      </c>
      <c r="CA99" s="91">
        <v>768480</v>
      </c>
      <c r="CB99" s="91">
        <v>774390</v>
      </c>
      <c r="CC99" s="91">
        <v>768710</v>
      </c>
      <c r="CD99" s="91">
        <v>769750</v>
      </c>
      <c r="CE99" s="91">
        <v>775320</v>
      </c>
      <c r="CF99" s="91">
        <v>786730</v>
      </c>
      <c r="CG99" s="91">
        <v>795850</v>
      </c>
      <c r="CH99" s="91">
        <v>799570</v>
      </c>
      <c r="CI99" s="91">
        <v>801250</v>
      </c>
      <c r="CJ99" s="91">
        <v>815690</v>
      </c>
      <c r="CK99" s="91">
        <v>814480</v>
      </c>
      <c r="CL99" s="152">
        <v>813300</v>
      </c>
      <c r="CM99" s="152"/>
      <c r="CN99" s="91"/>
      <c r="CO99" s="91"/>
      <c r="CP99" s="91"/>
      <c r="CQ99" s="64"/>
    </row>
    <row r="100" spans="2:99" x14ac:dyDescent="0.25">
      <c r="B100" s="68">
        <v>45261</v>
      </c>
      <c r="C100" s="96">
        <v>651420</v>
      </c>
      <c r="D100" s="91">
        <v>664660</v>
      </c>
      <c r="E100" s="91">
        <v>661040</v>
      </c>
      <c r="F100" s="91">
        <v>663630</v>
      </c>
      <c r="G100" s="91">
        <v>664600</v>
      </c>
      <c r="H100" s="91">
        <v>675260</v>
      </c>
      <c r="I100" s="91">
        <v>668930</v>
      </c>
      <c r="J100" s="91">
        <v>672610</v>
      </c>
      <c r="K100" s="91">
        <v>672910</v>
      </c>
      <c r="L100" s="91">
        <v>682850</v>
      </c>
      <c r="M100" s="91">
        <v>680530</v>
      </c>
      <c r="N100" s="91">
        <v>679900</v>
      </c>
      <c r="O100" s="91">
        <v>683930</v>
      </c>
      <c r="P100" s="91">
        <v>695660</v>
      </c>
      <c r="Q100" s="91">
        <v>696090</v>
      </c>
      <c r="R100" s="91">
        <v>694350</v>
      </c>
      <c r="S100" s="91">
        <v>695420</v>
      </c>
      <c r="T100" s="91">
        <v>708890</v>
      </c>
      <c r="U100" s="91">
        <v>705990</v>
      </c>
      <c r="V100" s="91">
        <v>705440</v>
      </c>
      <c r="W100" s="91">
        <v>706820</v>
      </c>
      <c r="X100" s="91">
        <v>717990</v>
      </c>
      <c r="Y100" s="91">
        <v>714820</v>
      </c>
      <c r="Z100" s="91">
        <v>719590</v>
      </c>
      <c r="AA100" s="91">
        <v>722060</v>
      </c>
      <c r="AB100" s="91">
        <v>734670</v>
      </c>
      <c r="AC100" s="91">
        <v>731740</v>
      </c>
      <c r="AD100" s="91">
        <v>732140</v>
      </c>
      <c r="AE100" s="91">
        <v>724050</v>
      </c>
      <c r="AF100" s="91">
        <v>726590</v>
      </c>
      <c r="AG100" s="91">
        <v>714210</v>
      </c>
      <c r="AH100" s="91">
        <v>709760</v>
      </c>
      <c r="AI100" s="91">
        <v>704850</v>
      </c>
      <c r="AJ100" s="91">
        <v>716330</v>
      </c>
      <c r="AK100" s="91">
        <v>708450</v>
      </c>
      <c r="AL100" s="91">
        <v>707310</v>
      </c>
      <c r="AM100" s="91">
        <v>701820</v>
      </c>
      <c r="AN100" s="91">
        <v>705760</v>
      </c>
      <c r="AO100" s="91">
        <v>698700</v>
      </c>
      <c r="AP100" s="91">
        <v>696710</v>
      </c>
      <c r="AQ100" s="91">
        <v>693080</v>
      </c>
      <c r="AR100" s="91">
        <v>696350</v>
      </c>
      <c r="AS100" s="91">
        <v>690130</v>
      </c>
      <c r="AT100" s="91">
        <v>693160</v>
      </c>
      <c r="AU100" s="91">
        <v>692360</v>
      </c>
      <c r="AV100" s="91">
        <v>700150</v>
      </c>
      <c r="AW100" s="91">
        <v>694660</v>
      </c>
      <c r="AX100" s="91">
        <v>700130</v>
      </c>
      <c r="AY100" s="91">
        <v>703610</v>
      </c>
      <c r="AZ100" s="91">
        <v>708950</v>
      </c>
      <c r="BA100" s="91">
        <v>709200</v>
      </c>
      <c r="BB100" s="91">
        <v>710700</v>
      </c>
      <c r="BC100" s="91">
        <v>719530</v>
      </c>
      <c r="BD100" s="91">
        <v>725560</v>
      </c>
      <c r="BE100" s="91">
        <v>721910</v>
      </c>
      <c r="BF100" s="91">
        <v>727580</v>
      </c>
      <c r="BG100" s="91">
        <v>728930</v>
      </c>
      <c r="BH100" s="91">
        <v>733880</v>
      </c>
      <c r="BI100" s="91">
        <v>729590</v>
      </c>
      <c r="BJ100" s="91">
        <v>734860</v>
      </c>
      <c r="BK100" s="91">
        <v>733470</v>
      </c>
      <c r="BL100" s="91">
        <v>744530</v>
      </c>
      <c r="BM100" s="91">
        <v>743130</v>
      </c>
      <c r="BN100" s="91">
        <v>750850</v>
      </c>
      <c r="BO100" s="91">
        <v>748630</v>
      </c>
      <c r="BP100" s="91">
        <v>763860</v>
      </c>
      <c r="BQ100" s="91">
        <v>761100</v>
      </c>
      <c r="BR100" s="91">
        <v>765490</v>
      </c>
      <c r="BS100" s="91">
        <v>763950</v>
      </c>
      <c r="BT100" s="91">
        <v>778230</v>
      </c>
      <c r="BU100" s="91">
        <v>773990</v>
      </c>
      <c r="BV100" s="91">
        <v>775140</v>
      </c>
      <c r="BW100" s="91">
        <v>775360</v>
      </c>
      <c r="BX100" s="91">
        <v>784400</v>
      </c>
      <c r="BY100" s="91">
        <v>777950</v>
      </c>
      <c r="BZ100" s="91">
        <v>776670</v>
      </c>
      <c r="CA100" s="91">
        <v>768480</v>
      </c>
      <c r="CB100" s="91">
        <v>774390</v>
      </c>
      <c r="CC100" s="91">
        <v>768710</v>
      </c>
      <c r="CD100" s="91">
        <v>769750</v>
      </c>
      <c r="CE100" s="91">
        <v>775320</v>
      </c>
      <c r="CF100" s="91">
        <v>786730</v>
      </c>
      <c r="CG100" s="91">
        <v>795850</v>
      </c>
      <c r="CH100" s="91">
        <v>799570</v>
      </c>
      <c r="CI100" s="91">
        <v>800250</v>
      </c>
      <c r="CJ100" s="91">
        <v>814700</v>
      </c>
      <c r="CK100" s="91">
        <v>812880</v>
      </c>
      <c r="CL100" s="156">
        <v>814600</v>
      </c>
      <c r="CM100" s="156">
        <v>819410</v>
      </c>
      <c r="CN100" s="91"/>
      <c r="CO100" s="91"/>
      <c r="CP100" s="91"/>
      <c r="CQ100" s="64"/>
    </row>
    <row r="101" spans="2:99" x14ac:dyDescent="0.25">
      <c r="B101" s="68">
        <v>45352</v>
      </c>
      <c r="C101" s="151">
        <v>651420</v>
      </c>
      <c r="D101" s="152">
        <v>664660</v>
      </c>
      <c r="E101" s="152">
        <v>661040</v>
      </c>
      <c r="F101" s="152">
        <v>663630</v>
      </c>
      <c r="G101" s="152">
        <v>664600</v>
      </c>
      <c r="H101" s="152">
        <v>675260</v>
      </c>
      <c r="I101" s="152">
        <v>668930</v>
      </c>
      <c r="J101" s="152">
        <v>672610</v>
      </c>
      <c r="K101" s="152">
        <v>672910</v>
      </c>
      <c r="L101" s="152">
        <v>682850</v>
      </c>
      <c r="M101" s="152">
        <v>680530</v>
      </c>
      <c r="N101" s="152">
        <v>679900</v>
      </c>
      <c r="O101" s="152">
        <v>683930</v>
      </c>
      <c r="P101" s="152">
        <v>695660</v>
      </c>
      <c r="Q101" s="152">
        <v>696090</v>
      </c>
      <c r="R101" s="152">
        <v>694350</v>
      </c>
      <c r="S101" s="152">
        <v>695420</v>
      </c>
      <c r="T101" s="152">
        <v>708890</v>
      </c>
      <c r="U101" s="152">
        <v>705990</v>
      </c>
      <c r="V101" s="152">
        <v>705440</v>
      </c>
      <c r="W101" s="152">
        <v>706820</v>
      </c>
      <c r="X101" s="152">
        <v>717990</v>
      </c>
      <c r="Y101" s="152">
        <v>714820</v>
      </c>
      <c r="Z101" s="152">
        <v>719590</v>
      </c>
      <c r="AA101" s="152">
        <v>722060</v>
      </c>
      <c r="AB101" s="152">
        <v>734670</v>
      </c>
      <c r="AC101" s="152">
        <v>731740</v>
      </c>
      <c r="AD101" s="152">
        <v>732140</v>
      </c>
      <c r="AE101" s="152">
        <v>724050</v>
      </c>
      <c r="AF101" s="152">
        <v>726590</v>
      </c>
      <c r="AG101" s="152">
        <v>714210</v>
      </c>
      <c r="AH101" s="152">
        <v>709760</v>
      </c>
      <c r="AI101" s="152">
        <v>704850</v>
      </c>
      <c r="AJ101" s="152">
        <v>716330</v>
      </c>
      <c r="AK101" s="152">
        <v>708450</v>
      </c>
      <c r="AL101" s="152">
        <v>707310</v>
      </c>
      <c r="AM101" s="152">
        <v>701820</v>
      </c>
      <c r="AN101" s="152">
        <v>705760</v>
      </c>
      <c r="AO101" s="152">
        <v>698700</v>
      </c>
      <c r="AP101" s="152">
        <v>696710</v>
      </c>
      <c r="AQ101" s="152">
        <v>693080</v>
      </c>
      <c r="AR101" s="152">
        <v>696350</v>
      </c>
      <c r="AS101" s="152">
        <v>690130</v>
      </c>
      <c r="AT101" s="152">
        <v>693160</v>
      </c>
      <c r="AU101" s="152">
        <v>692360</v>
      </c>
      <c r="AV101" s="152">
        <v>700150</v>
      </c>
      <c r="AW101" s="152">
        <v>694660</v>
      </c>
      <c r="AX101" s="152">
        <v>700130</v>
      </c>
      <c r="AY101" s="152">
        <v>703610</v>
      </c>
      <c r="AZ101" s="152">
        <v>708950</v>
      </c>
      <c r="BA101" s="152">
        <v>709200</v>
      </c>
      <c r="BB101" s="152">
        <v>710700</v>
      </c>
      <c r="BC101" s="152">
        <v>719530</v>
      </c>
      <c r="BD101" s="152">
        <v>725560</v>
      </c>
      <c r="BE101" s="152">
        <v>721910</v>
      </c>
      <c r="BF101" s="152">
        <v>727580</v>
      </c>
      <c r="BG101" s="152">
        <v>728930</v>
      </c>
      <c r="BH101" s="152">
        <v>733880</v>
      </c>
      <c r="BI101" s="152">
        <v>729590</v>
      </c>
      <c r="BJ101" s="152">
        <v>734860</v>
      </c>
      <c r="BK101" s="152">
        <v>733470</v>
      </c>
      <c r="BL101" s="152">
        <v>744530</v>
      </c>
      <c r="BM101" s="152">
        <v>743130</v>
      </c>
      <c r="BN101" s="152">
        <v>750850</v>
      </c>
      <c r="BO101" s="152">
        <v>748630</v>
      </c>
      <c r="BP101" s="152">
        <v>763860</v>
      </c>
      <c r="BQ101" s="152">
        <v>761100</v>
      </c>
      <c r="BR101" s="152">
        <v>765490</v>
      </c>
      <c r="BS101" s="152">
        <v>763950</v>
      </c>
      <c r="BT101" s="152">
        <v>778230</v>
      </c>
      <c r="BU101" s="152">
        <v>773990</v>
      </c>
      <c r="BV101" s="152">
        <v>775140</v>
      </c>
      <c r="BW101" s="152">
        <v>775360</v>
      </c>
      <c r="BX101" s="152">
        <v>784400</v>
      </c>
      <c r="BY101" s="152">
        <v>777950</v>
      </c>
      <c r="BZ101" s="152">
        <v>776670</v>
      </c>
      <c r="CA101" s="152">
        <v>768480</v>
      </c>
      <c r="CB101" s="152">
        <v>774390</v>
      </c>
      <c r="CC101" s="152">
        <v>768710</v>
      </c>
      <c r="CD101" s="152">
        <v>769750</v>
      </c>
      <c r="CE101" s="152">
        <v>775320</v>
      </c>
      <c r="CF101" s="152">
        <v>786730</v>
      </c>
      <c r="CG101" s="152">
        <v>795850</v>
      </c>
      <c r="CH101" s="152">
        <v>799570</v>
      </c>
      <c r="CI101" s="152">
        <v>800250</v>
      </c>
      <c r="CJ101" s="152">
        <v>815450</v>
      </c>
      <c r="CK101" s="152">
        <v>813000</v>
      </c>
      <c r="CL101" s="152">
        <v>815330</v>
      </c>
      <c r="CM101" s="152">
        <v>820100</v>
      </c>
      <c r="CN101" s="152">
        <v>821770</v>
      </c>
      <c r="CO101" s="91"/>
      <c r="CP101" s="91"/>
      <c r="CQ101" s="64"/>
    </row>
    <row r="102" spans="2:99" x14ac:dyDescent="0.25">
      <c r="B102" s="68">
        <v>45444</v>
      </c>
      <c r="C102" s="151">
        <v>651420</v>
      </c>
      <c r="D102" s="151">
        <v>664660</v>
      </c>
      <c r="E102" s="151">
        <v>661040</v>
      </c>
      <c r="F102" s="151">
        <v>663630</v>
      </c>
      <c r="G102" s="151">
        <v>664600</v>
      </c>
      <c r="H102" s="151">
        <v>675260</v>
      </c>
      <c r="I102" s="151">
        <v>668930</v>
      </c>
      <c r="J102" s="151">
        <v>672610</v>
      </c>
      <c r="K102" s="151">
        <v>672910</v>
      </c>
      <c r="L102" s="151">
        <v>682850</v>
      </c>
      <c r="M102" s="151">
        <v>680530</v>
      </c>
      <c r="N102" s="151">
        <v>679900</v>
      </c>
      <c r="O102" s="151">
        <v>683930</v>
      </c>
      <c r="P102" s="151">
        <v>695660</v>
      </c>
      <c r="Q102" s="151">
        <v>696090</v>
      </c>
      <c r="R102" s="151">
        <v>694350</v>
      </c>
      <c r="S102" s="151">
        <v>695420</v>
      </c>
      <c r="T102" s="151">
        <v>708890</v>
      </c>
      <c r="U102" s="151">
        <v>705990</v>
      </c>
      <c r="V102" s="151">
        <v>705440</v>
      </c>
      <c r="W102" s="151">
        <v>706820</v>
      </c>
      <c r="X102" s="151">
        <v>717990</v>
      </c>
      <c r="Y102" s="151">
        <v>714820</v>
      </c>
      <c r="Z102" s="151">
        <v>719590</v>
      </c>
      <c r="AA102" s="151">
        <v>722060</v>
      </c>
      <c r="AB102" s="151">
        <v>734670</v>
      </c>
      <c r="AC102" s="151">
        <v>731740</v>
      </c>
      <c r="AD102" s="151">
        <v>732140</v>
      </c>
      <c r="AE102" s="151">
        <v>724050</v>
      </c>
      <c r="AF102" s="151">
        <v>726590</v>
      </c>
      <c r="AG102" s="151">
        <v>714210</v>
      </c>
      <c r="AH102" s="151">
        <v>709760</v>
      </c>
      <c r="AI102" s="151">
        <v>704850</v>
      </c>
      <c r="AJ102" s="151">
        <v>716330</v>
      </c>
      <c r="AK102" s="151">
        <v>708450</v>
      </c>
      <c r="AL102" s="151">
        <v>707310</v>
      </c>
      <c r="AM102" s="151">
        <v>701820</v>
      </c>
      <c r="AN102" s="151">
        <v>705760</v>
      </c>
      <c r="AO102" s="151">
        <v>698700</v>
      </c>
      <c r="AP102" s="151">
        <v>696710</v>
      </c>
      <c r="AQ102" s="151">
        <v>693080</v>
      </c>
      <c r="AR102" s="151">
        <v>696350</v>
      </c>
      <c r="AS102" s="151">
        <v>690130</v>
      </c>
      <c r="AT102" s="151">
        <v>693160</v>
      </c>
      <c r="AU102" s="151">
        <v>692360</v>
      </c>
      <c r="AV102" s="151">
        <v>700150</v>
      </c>
      <c r="AW102" s="151">
        <v>694660</v>
      </c>
      <c r="AX102" s="151">
        <v>700130</v>
      </c>
      <c r="AY102" s="151">
        <v>703610</v>
      </c>
      <c r="AZ102" s="151">
        <v>708950</v>
      </c>
      <c r="BA102" s="151">
        <v>709200</v>
      </c>
      <c r="BB102" s="151">
        <v>710700</v>
      </c>
      <c r="BC102" s="151">
        <v>719530</v>
      </c>
      <c r="BD102" s="151">
        <v>725560</v>
      </c>
      <c r="BE102" s="151">
        <v>721910</v>
      </c>
      <c r="BF102" s="151">
        <v>727580</v>
      </c>
      <c r="BG102" s="151">
        <v>728930</v>
      </c>
      <c r="BH102" s="151">
        <v>733880</v>
      </c>
      <c r="BI102" s="151">
        <v>729590</v>
      </c>
      <c r="BJ102" s="151">
        <v>734860</v>
      </c>
      <c r="BK102" s="151">
        <v>733470</v>
      </c>
      <c r="BL102" s="151">
        <v>744530</v>
      </c>
      <c r="BM102" s="152">
        <v>743130</v>
      </c>
      <c r="BN102" s="151">
        <v>750850</v>
      </c>
      <c r="BO102" s="151">
        <v>748630</v>
      </c>
      <c r="BP102" s="152">
        <v>763860</v>
      </c>
      <c r="BQ102" s="151">
        <v>761100</v>
      </c>
      <c r="BR102" s="151">
        <v>765490</v>
      </c>
      <c r="BS102" s="151">
        <v>763950</v>
      </c>
      <c r="BT102" s="151">
        <v>778230</v>
      </c>
      <c r="BU102" s="152">
        <v>773990</v>
      </c>
      <c r="BV102" s="151">
        <v>775140</v>
      </c>
      <c r="BW102" s="151">
        <v>775360</v>
      </c>
      <c r="BX102" s="152">
        <v>784400</v>
      </c>
      <c r="BY102" s="151">
        <v>777950</v>
      </c>
      <c r="BZ102" s="151">
        <v>776670</v>
      </c>
      <c r="CA102" s="151">
        <v>768480</v>
      </c>
      <c r="CB102" s="151">
        <v>774390</v>
      </c>
      <c r="CC102" s="152">
        <v>768710</v>
      </c>
      <c r="CD102" s="151">
        <v>769750</v>
      </c>
      <c r="CE102" s="151">
        <v>775320</v>
      </c>
      <c r="CF102" s="152">
        <v>786730</v>
      </c>
      <c r="CG102" s="151">
        <v>795850</v>
      </c>
      <c r="CH102" s="151">
        <v>799570</v>
      </c>
      <c r="CI102" s="151">
        <v>800250</v>
      </c>
      <c r="CJ102" s="151">
        <v>815450</v>
      </c>
      <c r="CK102" s="152">
        <v>813420</v>
      </c>
      <c r="CL102" s="151">
        <v>815700</v>
      </c>
      <c r="CM102" s="151">
        <v>820060</v>
      </c>
      <c r="CN102" s="152">
        <v>823560</v>
      </c>
      <c r="CO102" s="152">
        <v>822880</v>
      </c>
      <c r="CP102" s="152"/>
      <c r="CQ102" s="64"/>
    </row>
    <row r="103" spans="2:99" x14ac:dyDescent="0.25">
      <c r="B103" s="68">
        <v>45536</v>
      </c>
      <c r="C103" s="164">
        <v>651420</v>
      </c>
      <c r="D103" s="152">
        <v>664660</v>
      </c>
      <c r="E103" s="152">
        <v>661040</v>
      </c>
      <c r="F103" s="152">
        <v>663630</v>
      </c>
      <c r="G103" s="152">
        <v>664600</v>
      </c>
      <c r="H103" s="152">
        <v>675260</v>
      </c>
      <c r="I103" s="152">
        <v>668930</v>
      </c>
      <c r="J103" s="152">
        <v>672610</v>
      </c>
      <c r="K103" s="152">
        <v>672910</v>
      </c>
      <c r="L103" s="152">
        <v>682850</v>
      </c>
      <c r="M103" s="152">
        <v>680530</v>
      </c>
      <c r="N103" s="152">
        <v>679900</v>
      </c>
      <c r="O103" s="152">
        <v>683930</v>
      </c>
      <c r="P103" s="152">
        <v>695660</v>
      </c>
      <c r="Q103" s="152">
        <v>696090</v>
      </c>
      <c r="R103" s="152">
        <v>694350</v>
      </c>
      <c r="S103" s="152">
        <v>695420</v>
      </c>
      <c r="T103" s="152">
        <v>708890</v>
      </c>
      <c r="U103" s="152">
        <v>705990</v>
      </c>
      <c r="V103" s="152">
        <v>705440</v>
      </c>
      <c r="W103" s="152">
        <v>706820</v>
      </c>
      <c r="X103" s="152">
        <v>717990</v>
      </c>
      <c r="Y103" s="152">
        <v>714820</v>
      </c>
      <c r="Z103" s="152">
        <v>719590</v>
      </c>
      <c r="AA103" s="152">
        <v>722060</v>
      </c>
      <c r="AB103" s="152">
        <v>734670</v>
      </c>
      <c r="AC103" s="152">
        <v>731740</v>
      </c>
      <c r="AD103" s="152">
        <v>732140</v>
      </c>
      <c r="AE103" s="152">
        <v>724050</v>
      </c>
      <c r="AF103" s="152">
        <v>726590</v>
      </c>
      <c r="AG103" s="152">
        <v>714210</v>
      </c>
      <c r="AH103" s="152">
        <v>709760</v>
      </c>
      <c r="AI103" s="152">
        <v>704850</v>
      </c>
      <c r="AJ103" s="152">
        <v>716330</v>
      </c>
      <c r="AK103" s="152">
        <v>708450</v>
      </c>
      <c r="AL103" s="152">
        <v>707310</v>
      </c>
      <c r="AM103" s="152">
        <v>701820</v>
      </c>
      <c r="AN103" s="152">
        <v>705760</v>
      </c>
      <c r="AO103" s="152">
        <v>698700</v>
      </c>
      <c r="AP103" s="152">
        <v>696710</v>
      </c>
      <c r="AQ103" s="152">
        <v>693080</v>
      </c>
      <c r="AR103" s="152">
        <v>696350</v>
      </c>
      <c r="AS103" s="152">
        <v>690130</v>
      </c>
      <c r="AT103" s="152">
        <v>693160</v>
      </c>
      <c r="AU103" s="152">
        <v>692360</v>
      </c>
      <c r="AV103" s="152">
        <v>700150</v>
      </c>
      <c r="AW103" s="152">
        <v>694660</v>
      </c>
      <c r="AX103" s="152">
        <v>700130</v>
      </c>
      <c r="AY103" s="152">
        <v>703610</v>
      </c>
      <c r="AZ103" s="152">
        <v>708950</v>
      </c>
      <c r="BA103" s="152">
        <v>709200</v>
      </c>
      <c r="BB103" s="152">
        <v>710700</v>
      </c>
      <c r="BC103" s="152">
        <v>719530</v>
      </c>
      <c r="BD103" s="152">
        <v>725560</v>
      </c>
      <c r="BE103" s="152">
        <v>721910</v>
      </c>
      <c r="BF103" s="152">
        <v>727580</v>
      </c>
      <c r="BG103" s="152">
        <v>728930</v>
      </c>
      <c r="BH103" s="152">
        <v>733880</v>
      </c>
      <c r="BI103" s="152">
        <v>729590</v>
      </c>
      <c r="BJ103" s="152">
        <v>734860</v>
      </c>
      <c r="BK103" s="152">
        <v>733470</v>
      </c>
      <c r="BL103" s="152">
        <v>744530</v>
      </c>
      <c r="BM103" s="152">
        <v>743130</v>
      </c>
      <c r="BN103" s="152">
        <v>750850</v>
      </c>
      <c r="BO103" s="152">
        <v>748630</v>
      </c>
      <c r="BP103" s="152">
        <v>763860</v>
      </c>
      <c r="BQ103" s="152">
        <v>761100</v>
      </c>
      <c r="BR103" s="152">
        <v>765490</v>
      </c>
      <c r="BS103" s="152">
        <v>763950</v>
      </c>
      <c r="BT103" s="152">
        <v>778230</v>
      </c>
      <c r="BU103" s="152">
        <v>773990</v>
      </c>
      <c r="BV103" s="152">
        <v>775140</v>
      </c>
      <c r="BW103" s="152">
        <v>775360</v>
      </c>
      <c r="BX103" s="152">
        <v>784400</v>
      </c>
      <c r="BY103" s="152">
        <v>777950</v>
      </c>
      <c r="BZ103" s="152">
        <v>776670</v>
      </c>
      <c r="CA103" s="152">
        <v>768480</v>
      </c>
      <c r="CB103" s="152">
        <v>774390</v>
      </c>
      <c r="CC103" s="152">
        <v>768710</v>
      </c>
      <c r="CD103" s="152">
        <v>769750</v>
      </c>
      <c r="CE103" s="152">
        <v>775320</v>
      </c>
      <c r="CF103" s="152">
        <v>786730</v>
      </c>
      <c r="CG103" s="152">
        <v>795850</v>
      </c>
      <c r="CH103" s="152">
        <v>799570</v>
      </c>
      <c r="CI103" s="152">
        <v>800250</v>
      </c>
      <c r="CJ103" s="152">
        <v>815450</v>
      </c>
      <c r="CK103" s="152">
        <v>813420</v>
      </c>
      <c r="CL103" s="152">
        <v>815930</v>
      </c>
      <c r="CM103" s="152">
        <v>820290</v>
      </c>
      <c r="CN103" s="152">
        <v>823770</v>
      </c>
      <c r="CO103" s="152">
        <v>822960</v>
      </c>
      <c r="CP103" s="152">
        <v>825960</v>
      </c>
      <c r="CQ103" s="64"/>
    </row>
    <row r="104" spans="2:99" ht="13.8" thickBot="1" x14ac:dyDescent="0.3">
      <c r="B104" s="68">
        <v>45627</v>
      </c>
      <c r="C104" s="160">
        <v>651420</v>
      </c>
      <c r="D104" s="159">
        <v>664660</v>
      </c>
      <c r="E104" s="159">
        <v>661040</v>
      </c>
      <c r="F104" s="159">
        <v>663630</v>
      </c>
      <c r="G104" s="159">
        <v>664600</v>
      </c>
      <c r="H104" s="159">
        <v>675260</v>
      </c>
      <c r="I104" s="159">
        <v>668930</v>
      </c>
      <c r="J104" s="159">
        <v>672610</v>
      </c>
      <c r="K104" s="159">
        <v>672910</v>
      </c>
      <c r="L104" s="159">
        <v>682850</v>
      </c>
      <c r="M104" s="159">
        <v>680530</v>
      </c>
      <c r="N104" s="159">
        <v>679900</v>
      </c>
      <c r="O104" s="159">
        <v>683930</v>
      </c>
      <c r="P104" s="159">
        <v>695660</v>
      </c>
      <c r="Q104" s="159">
        <v>696090</v>
      </c>
      <c r="R104" s="159">
        <v>694350</v>
      </c>
      <c r="S104" s="159">
        <v>695420</v>
      </c>
      <c r="T104" s="159">
        <v>708890</v>
      </c>
      <c r="U104" s="159">
        <v>705990</v>
      </c>
      <c r="V104" s="159">
        <v>705440</v>
      </c>
      <c r="W104" s="159">
        <v>706820</v>
      </c>
      <c r="X104" s="159">
        <v>717990</v>
      </c>
      <c r="Y104" s="159">
        <v>714820</v>
      </c>
      <c r="Z104" s="159">
        <v>719590</v>
      </c>
      <c r="AA104" s="159">
        <v>722060</v>
      </c>
      <c r="AB104" s="159">
        <v>734670</v>
      </c>
      <c r="AC104" s="159">
        <v>731740</v>
      </c>
      <c r="AD104" s="159">
        <v>732140</v>
      </c>
      <c r="AE104" s="159">
        <v>724050</v>
      </c>
      <c r="AF104" s="159">
        <v>726590</v>
      </c>
      <c r="AG104" s="159">
        <v>714210</v>
      </c>
      <c r="AH104" s="159">
        <v>709760</v>
      </c>
      <c r="AI104" s="159">
        <v>704850</v>
      </c>
      <c r="AJ104" s="159">
        <v>716330</v>
      </c>
      <c r="AK104" s="159">
        <v>708450</v>
      </c>
      <c r="AL104" s="159">
        <v>707310</v>
      </c>
      <c r="AM104" s="159">
        <v>701820</v>
      </c>
      <c r="AN104" s="159">
        <v>705760</v>
      </c>
      <c r="AO104" s="159">
        <v>698700</v>
      </c>
      <c r="AP104" s="159">
        <v>696710</v>
      </c>
      <c r="AQ104" s="159">
        <v>693080</v>
      </c>
      <c r="AR104" s="159">
        <v>696350</v>
      </c>
      <c r="AS104" s="159">
        <v>690130</v>
      </c>
      <c r="AT104" s="159">
        <v>693160</v>
      </c>
      <c r="AU104" s="159">
        <v>692360</v>
      </c>
      <c r="AV104" s="159">
        <v>700150</v>
      </c>
      <c r="AW104" s="159">
        <v>694660</v>
      </c>
      <c r="AX104" s="159">
        <v>700130</v>
      </c>
      <c r="AY104" s="159">
        <v>703610</v>
      </c>
      <c r="AZ104" s="159">
        <v>708950</v>
      </c>
      <c r="BA104" s="159">
        <v>709200</v>
      </c>
      <c r="BB104" s="159">
        <v>710700</v>
      </c>
      <c r="BC104" s="159">
        <v>719530</v>
      </c>
      <c r="BD104" s="159">
        <v>725560</v>
      </c>
      <c r="BE104" s="159">
        <v>721910</v>
      </c>
      <c r="BF104" s="159">
        <v>727580</v>
      </c>
      <c r="BG104" s="159">
        <v>728930</v>
      </c>
      <c r="BH104" s="159">
        <v>733880</v>
      </c>
      <c r="BI104" s="159">
        <v>729590</v>
      </c>
      <c r="BJ104" s="159">
        <v>734860</v>
      </c>
      <c r="BK104" s="159">
        <v>733470</v>
      </c>
      <c r="BL104" s="159">
        <v>744530</v>
      </c>
      <c r="BM104" s="159">
        <v>743130</v>
      </c>
      <c r="BN104" s="159">
        <v>750850</v>
      </c>
      <c r="BO104" s="159">
        <v>748630</v>
      </c>
      <c r="BP104" s="159">
        <v>763860</v>
      </c>
      <c r="BQ104" s="159">
        <v>761100</v>
      </c>
      <c r="BR104" s="159">
        <v>765490</v>
      </c>
      <c r="BS104" s="159">
        <v>763950</v>
      </c>
      <c r="BT104" s="159">
        <v>778230</v>
      </c>
      <c r="BU104" s="159">
        <v>773990</v>
      </c>
      <c r="BV104" s="159">
        <v>775140</v>
      </c>
      <c r="BW104" s="159">
        <v>775360</v>
      </c>
      <c r="BX104" s="159">
        <v>784400</v>
      </c>
      <c r="BY104" s="159">
        <v>777950</v>
      </c>
      <c r="BZ104" s="159">
        <v>776670</v>
      </c>
      <c r="CA104" s="159">
        <v>768480</v>
      </c>
      <c r="CB104" s="159">
        <v>774390</v>
      </c>
      <c r="CC104" s="159">
        <v>768710</v>
      </c>
      <c r="CD104" s="159">
        <v>769750</v>
      </c>
      <c r="CE104" s="159">
        <v>775320</v>
      </c>
      <c r="CF104" s="159">
        <v>786730</v>
      </c>
      <c r="CG104" s="159">
        <v>795850</v>
      </c>
      <c r="CH104" s="159">
        <v>799570</v>
      </c>
      <c r="CI104" s="159">
        <v>800250</v>
      </c>
      <c r="CJ104" s="159">
        <v>815450</v>
      </c>
      <c r="CK104" s="159">
        <v>813420</v>
      </c>
      <c r="CL104" s="159">
        <v>815930</v>
      </c>
      <c r="CM104" s="159">
        <v>820330</v>
      </c>
      <c r="CN104" s="159">
        <v>823810</v>
      </c>
      <c r="CO104" s="159">
        <v>821860</v>
      </c>
      <c r="CP104" s="159">
        <v>823800</v>
      </c>
      <c r="CQ104" s="161">
        <v>829730</v>
      </c>
    </row>
    <row r="105" spans="2:99" ht="13.8" thickBot="1" x14ac:dyDescent="0.3">
      <c r="B105" s="59" t="s">
        <v>19</v>
      </c>
      <c r="C105" s="153">
        <f t="shared" ref="C105:AH105" si="18">C104</f>
        <v>651420</v>
      </c>
      <c r="D105" s="153">
        <f t="shared" si="18"/>
        <v>664660</v>
      </c>
      <c r="E105" s="153">
        <f t="shared" si="18"/>
        <v>661040</v>
      </c>
      <c r="F105" s="153">
        <f t="shared" si="18"/>
        <v>663630</v>
      </c>
      <c r="G105" s="153">
        <f t="shared" si="18"/>
        <v>664600</v>
      </c>
      <c r="H105" s="153">
        <f t="shared" si="18"/>
        <v>675260</v>
      </c>
      <c r="I105" s="153">
        <f t="shared" si="18"/>
        <v>668930</v>
      </c>
      <c r="J105" s="153">
        <f t="shared" si="18"/>
        <v>672610</v>
      </c>
      <c r="K105" s="153">
        <f t="shared" si="18"/>
        <v>672910</v>
      </c>
      <c r="L105" s="153">
        <f t="shared" si="18"/>
        <v>682850</v>
      </c>
      <c r="M105" s="153">
        <f t="shared" si="18"/>
        <v>680530</v>
      </c>
      <c r="N105" s="153">
        <f t="shared" si="18"/>
        <v>679900</v>
      </c>
      <c r="O105" s="153">
        <f t="shared" si="18"/>
        <v>683930</v>
      </c>
      <c r="P105" s="153">
        <f t="shared" si="18"/>
        <v>695660</v>
      </c>
      <c r="Q105" s="153">
        <f t="shared" si="18"/>
        <v>696090</v>
      </c>
      <c r="R105" s="153">
        <f t="shared" si="18"/>
        <v>694350</v>
      </c>
      <c r="S105" s="153">
        <f t="shared" si="18"/>
        <v>695420</v>
      </c>
      <c r="T105" s="153">
        <f t="shared" si="18"/>
        <v>708890</v>
      </c>
      <c r="U105" s="153">
        <f t="shared" si="18"/>
        <v>705990</v>
      </c>
      <c r="V105" s="153">
        <f t="shared" si="18"/>
        <v>705440</v>
      </c>
      <c r="W105" s="153">
        <f t="shared" si="18"/>
        <v>706820</v>
      </c>
      <c r="X105" s="153">
        <f t="shared" si="18"/>
        <v>717990</v>
      </c>
      <c r="Y105" s="153">
        <f t="shared" si="18"/>
        <v>714820</v>
      </c>
      <c r="Z105" s="153">
        <f t="shared" si="18"/>
        <v>719590</v>
      </c>
      <c r="AA105" s="153">
        <f t="shared" si="18"/>
        <v>722060</v>
      </c>
      <c r="AB105" s="153">
        <f t="shared" si="18"/>
        <v>734670</v>
      </c>
      <c r="AC105" s="153">
        <f t="shared" si="18"/>
        <v>731740</v>
      </c>
      <c r="AD105" s="153">
        <f t="shared" si="18"/>
        <v>732140</v>
      </c>
      <c r="AE105" s="153">
        <f t="shared" si="18"/>
        <v>724050</v>
      </c>
      <c r="AF105" s="153">
        <f t="shared" si="18"/>
        <v>726590</v>
      </c>
      <c r="AG105" s="153">
        <f t="shared" si="18"/>
        <v>714210</v>
      </c>
      <c r="AH105" s="153">
        <f t="shared" si="18"/>
        <v>709760</v>
      </c>
      <c r="AI105" s="153">
        <f t="shared" ref="AI105:BN105" si="19">AI104</f>
        <v>704850</v>
      </c>
      <c r="AJ105" s="153">
        <f t="shared" si="19"/>
        <v>716330</v>
      </c>
      <c r="AK105" s="153">
        <f t="shared" si="19"/>
        <v>708450</v>
      </c>
      <c r="AL105" s="153">
        <f t="shared" si="19"/>
        <v>707310</v>
      </c>
      <c r="AM105" s="153">
        <f t="shared" si="19"/>
        <v>701820</v>
      </c>
      <c r="AN105" s="153">
        <f t="shared" si="19"/>
        <v>705760</v>
      </c>
      <c r="AO105" s="153">
        <f t="shared" si="19"/>
        <v>698700</v>
      </c>
      <c r="AP105" s="153">
        <f t="shared" si="19"/>
        <v>696710</v>
      </c>
      <c r="AQ105" s="153">
        <f t="shared" si="19"/>
        <v>693080</v>
      </c>
      <c r="AR105" s="153">
        <f t="shared" si="19"/>
        <v>696350</v>
      </c>
      <c r="AS105" s="153">
        <f t="shared" si="19"/>
        <v>690130</v>
      </c>
      <c r="AT105" s="153">
        <f t="shared" si="19"/>
        <v>693160</v>
      </c>
      <c r="AU105" s="153">
        <f t="shared" si="19"/>
        <v>692360</v>
      </c>
      <c r="AV105" s="153">
        <f t="shared" si="19"/>
        <v>700150</v>
      </c>
      <c r="AW105" s="153">
        <f t="shared" si="19"/>
        <v>694660</v>
      </c>
      <c r="AX105" s="153">
        <f t="shared" si="19"/>
        <v>700130</v>
      </c>
      <c r="AY105" s="153">
        <f t="shared" si="19"/>
        <v>703610</v>
      </c>
      <c r="AZ105" s="153">
        <f t="shared" si="19"/>
        <v>708950</v>
      </c>
      <c r="BA105" s="153">
        <f t="shared" si="19"/>
        <v>709200</v>
      </c>
      <c r="BB105" s="153">
        <f t="shared" si="19"/>
        <v>710700</v>
      </c>
      <c r="BC105" s="153">
        <f t="shared" si="19"/>
        <v>719530</v>
      </c>
      <c r="BD105" s="153">
        <f t="shared" si="19"/>
        <v>725560</v>
      </c>
      <c r="BE105" s="153">
        <f t="shared" si="19"/>
        <v>721910</v>
      </c>
      <c r="BF105" s="153">
        <f t="shared" si="19"/>
        <v>727580</v>
      </c>
      <c r="BG105" s="153">
        <f t="shared" si="19"/>
        <v>728930</v>
      </c>
      <c r="BH105" s="153">
        <f t="shared" si="19"/>
        <v>733880</v>
      </c>
      <c r="BI105" s="153">
        <f t="shared" si="19"/>
        <v>729590</v>
      </c>
      <c r="BJ105" s="153">
        <f t="shared" si="19"/>
        <v>734860</v>
      </c>
      <c r="BK105" s="153">
        <f t="shared" si="19"/>
        <v>733470</v>
      </c>
      <c r="BL105" s="153">
        <f t="shared" si="19"/>
        <v>744530</v>
      </c>
      <c r="BM105" s="153">
        <f t="shared" si="19"/>
        <v>743130</v>
      </c>
      <c r="BN105" s="153">
        <f t="shared" si="19"/>
        <v>750850</v>
      </c>
      <c r="BO105" s="140">
        <f t="shared" ref="BO105:CQ105" si="20">BO104</f>
        <v>748630</v>
      </c>
      <c r="BP105" s="140">
        <f t="shared" si="20"/>
        <v>763860</v>
      </c>
      <c r="BQ105" s="140">
        <f t="shared" si="20"/>
        <v>761100</v>
      </c>
      <c r="BR105" s="140">
        <f t="shared" si="20"/>
        <v>765490</v>
      </c>
      <c r="BS105" s="140">
        <f t="shared" si="20"/>
        <v>763950</v>
      </c>
      <c r="BT105" s="140">
        <f t="shared" si="20"/>
        <v>778230</v>
      </c>
      <c r="BU105" s="140">
        <f t="shared" si="20"/>
        <v>773990</v>
      </c>
      <c r="BV105" s="140">
        <f t="shared" si="20"/>
        <v>775140</v>
      </c>
      <c r="BW105" s="140">
        <f t="shared" si="20"/>
        <v>775360</v>
      </c>
      <c r="BX105" s="140">
        <f t="shared" si="20"/>
        <v>784400</v>
      </c>
      <c r="BY105" s="140">
        <f t="shared" si="20"/>
        <v>777950</v>
      </c>
      <c r="BZ105" s="140">
        <f t="shared" si="20"/>
        <v>776670</v>
      </c>
      <c r="CA105" s="140">
        <f t="shared" si="20"/>
        <v>768480</v>
      </c>
      <c r="CB105" s="140">
        <f t="shared" si="20"/>
        <v>774390</v>
      </c>
      <c r="CC105" s="140">
        <f t="shared" si="20"/>
        <v>768710</v>
      </c>
      <c r="CD105" s="140">
        <f t="shared" si="20"/>
        <v>769750</v>
      </c>
      <c r="CE105" s="140">
        <f t="shared" si="20"/>
        <v>775320</v>
      </c>
      <c r="CF105" s="140">
        <f t="shared" si="20"/>
        <v>786730</v>
      </c>
      <c r="CG105" s="140">
        <f t="shared" si="20"/>
        <v>795850</v>
      </c>
      <c r="CH105" s="140">
        <f t="shared" si="20"/>
        <v>799570</v>
      </c>
      <c r="CI105" s="140">
        <f t="shared" si="20"/>
        <v>800250</v>
      </c>
      <c r="CJ105" s="140">
        <f t="shared" si="20"/>
        <v>815450</v>
      </c>
      <c r="CK105" s="140">
        <f t="shared" si="20"/>
        <v>813420</v>
      </c>
      <c r="CL105" s="140">
        <f t="shared" si="20"/>
        <v>815930</v>
      </c>
      <c r="CM105" s="140">
        <f t="shared" si="20"/>
        <v>820330</v>
      </c>
      <c r="CN105" s="141">
        <f t="shared" si="20"/>
        <v>823810</v>
      </c>
      <c r="CO105" s="141">
        <f t="shared" si="20"/>
        <v>821860</v>
      </c>
      <c r="CP105" s="140">
        <f t="shared" si="20"/>
        <v>823800</v>
      </c>
      <c r="CQ105" s="141">
        <f t="shared" si="20"/>
        <v>829730</v>
      </c>
      <c r="CU105" s="60"/>
    </row>
    <row r="107" spans="2:99" x14ac:dyDescent="0.25">
      <c r="B107" s="82" t="s">
        <v>297</v>
      </c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</row>
    <row r="108" spans="2:99" x14ac:dyDescent="0.25">
      <c r="B108" s="69" t="s">
        <v>294</v>
      </c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</row>
    <row r="109" spans="2:99" x14ac:dyDescent="0.25">
      <c r="B109" s="70" t="s">
        <v>295</v>
      </c>
    </row>
  </sheetData>
  <phoneticPr fontId="0" type="noConversion"/>
  <pageMargins left="0.7" right="0.7" top="0.75" bottom="0.75" header="0.3" footer="0.3"/>
  <pageSetup paperSize="8" scale="27" orientation="landscape" r:id="rId1"/>
  <headerFooter alignWithMargins="0"/>
  <rowBreaks count="1" manualBreakCount="1">
    <brk id="3" max="16383" man="1"/>
  </rowBreaks>
  <ignoredErrors>
    <ignoredError sqref="B10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R107"/>
  <sheetViews>
    <sheetView topLeftCell="B1" zoomScaleNormal="100" workbookViewId="0">
      <pane xSplit="1" ySplit="11" topLeftCell="C12" activePane="bottomRight" state="frozen"/>
      <selection activeCell="AJ54" sqref="AJ54:AT55"/>
      <selection pane="topRight" activeCell="AJ54" sqref="AJ54:AT55"/>
      <selection pane="bottomLeft" activeCell="AJ54" sqref="AJ54:AT55"/>
      <selection pane="bottomRight" activeCell="B6" sqref="B6"/>
    </sheetView>
  </sheetViews>
  <sheetFormatPr defaultColWidth="7" defaultRowHeight="13.2" zeroHeight="1" x14ac:dyDescent="0.25"/>
  <cols>
    <col min="1" max="1" width="0" hidden="1" customWidth="1"/>
    <col min="2" max="2" width="30.33203125" customWidth="1"/>
    <col min="3" max="10" width="8.33203125" bestFit="1" customWidth="1"/>
    <col min="11" max="18" width="9.6640625" customWidth="1"/>
    <col min="19" max="30" width="8.33203125" bestFit="1" customWidth="1"/>
    <col min="31" max="32" width="9.33203125" bestFit="1" customWidth="1"/>
    <col min="33" max="35" width="8.33203125" bestFit="1" customWidth="1"/>
    <col min="36" max="36" width="8.6640625" bestFit="1" customWidth="1"/>
    <col min="37" max="38" width="9.33203125" bestFit="1" customWidth="1"/>
    <col min="39" max="39" width="8.6640625" bestFit="1" customWidth="1"/>
    <col min="40" max="40" width="9.33203125" bestFit="1" customWidth="1"/>
    <col min="41" max="44" width="8.33203125" bestFit="1" customWidth="1"/>
    <col min="45" max="45" width="8" bestFit="1" customWidth="1"/>
    <col min="46" max="50" width="8.33203125" bestFit="1" customWidth="1"/>
    <col min="51" max="51" width="8.6640625" customWidth="1"/>
    <col min="52" max="52" width="7.6640625" bestFit="1" customWidth="1"/>
    <col min="53" max="53" width="8" bestFit="1" customWidth="1"/>
    <col min="54" max="55" width="10.5546875" bestFit="1" customWidth="1"/>
    <col min="56" max="58" width="8.33203125" bestFit="1" customWidth="1"/>
    <col min="59" max="60" width="9.44140625" customWidth="1"/>
    <col min="61" max="61" width="8.5546875" customWidth="1"/>
    <col min="62" max="62" width="8.6640625" customWidth="1"/>
    <col min="63" max="63" width="9.33203125" customWidth="1"/>
    <col min="64" max="65" width="9.44140625" customWidth="1"/>
    <col min="66" max="66" width="8.33203125" bestFit="1" customWidth="1"/>
    <col min="67" max="67" width="8.6640625" customWidth="1"/>
    <col min="68" max="68" width="9.33203125" customWidth="1"/>
    <col min="69" max="82" width="9" customWidth="1"/>
    <col min="83" max="84" width="7.6640625" bestFit="1" customWidth="1"/>
    <col min="85" max="87" width="8.5546875" customWidth="1"/>
    <col min="88" max="88" width="7.6640625" bestFit="1" customWidth="1"/>
  </cols>
  <sheetData>
    <row r="1" spans="1:94" x14ac:dyDescent="0.25"/>
    <row r="2" spans="1:94" x14ac:dyDescent="0.25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94" x14ac:dyDescent="0.2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94" x14ac:dyDescent="0.2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94" ht="13.8" thickBot="1" x14ac:dyDescent="0.3">
      <c r="BF5" s="102"/>
    </row>
    <row r="6" spans="1:94" s="80" customFormat="1" ht="25.5" customHeight="1" x14ac:dyDescent="0.25">
      <c r="B6" s="103" t="s">
        <v>18</v>
      </c>
      <c r="C6" s="83">
        <v>37135</v>
      </c>
      <c r="D6" s="83">
        <v>37226</v>
      </c>
      <c r="E6" s="83">
        <v>37316</v>
      </c>
      <c r="F6" s="83">
        <v>37408</v>
      </c>
      <c r="G6" s="83">
        <v>37500</v>
      </c>
      <c r="H6" s="83">
        <v>37591</v>
      </c>
      <c r="I6" s="83">
        <v>37681</v>
      </c>
      <c r="J6" s="83">
        <v>37773</v>
      </c>
      <c r="K6" s="83">
        <v>37865</v>
      </c>
      <c r="L6" s="83">
        <v>37956</v>
      </c>
      <c r="M6" s="83">
        <v>38047</v>
      </c>
      <c r="N6" s="83">
        <v>38139</v>
      </c>
      <c r="O6" s="83">
        <v>38231</v>
      </c>
      <c r="P6" s="83">
        <v>38322</v>
      </c>
      <c r="Q6" s="83">
        <v>38412</v>
      </c>
      <c r="R6" s="83">
        <v>38504</v>
      </c>
      <c r="S6" s="83">
        <v>38596</v>
      </c>
      <c r="T6" s="83">
        <v>38687</v>
      </c>
      <c r="U6" s="83">
        <v>38777</v>
      </c>
      <c r="V6" s="83">
        <v>38869</v>
      </c>
      <c r="W6" s="83">
        <v>38961</v>
      </c>
      <c r="X6" s="83">
        <v>39052</v>
      </c>
      <c r="Y6" s="83">
        <v>39142</v>
      </c>
      <c r="Z6" s="83">
        <v>39234</v>
      </c>
      <c r="AA6" s="83">
        <v>39326</v>
      </c>
      <c r="AB6" s="83">
        <v>39417</v>
      </c>
      <c r="AC6" s="83">
        <v>39508</v>
      </c>
      <c r="AD6" s="83">
        <v>39600</v>
      </c>
      <c r="AE6" s="83">
        <v>39692</v>
      </c>
      <c r="AF6" s="83">
        <v>39783</v>
      </c>
      <c r="AG6" s="83">
        <v>39873</v>
      </c>
      <c r="AH6" s="83">
        <v>39965</v>
      </c>
      <c r="AI6" s="83">
        <v>40057</v>
      </c>
      <c r="AJ6" s="83">
        <v>40148</v>
      </c>
      <c r="AK6" s="83">
        <v>40238</v>
      </c>
      <c r="AL6" s="83">
        <v>40330</v>
      </c>
      <c r="AM6" s="83">
        <v>40422</v>
      </c>
      <c r="AN6" s="83">
        <v>40513</v>
      </c>
      <c r="AO6" s="83">
        <v>40603</v>
      </c>
      <c r="AP6" s="83">
        <v>40695</v>
      </c>
      <c r="AQ6" s="83">
        <v>40787</v>
      </c>
      <c r="AR6" s="83">
        <v>40878</v>
      </c>
      <c r="AS6" s="83">
        <v>40969</v>
      </c>
      <c r="AT6" s="83">
        <v>41061</v>
      </c>
      <c r="AU6" s="83">
        <v>41153</v>
      </c>
      <c r="AV6" s="83">
        <v>41244</v>
      </c>
      <c r="AW6" s="83">
        <v>41334</v>
      </c>
      <c r="AX6" s="83">
        <v>41426</v>
      </c>
      <c r="AY6" s="83">
        <v>41518</v>
      </c>
      <c r="AZ6" s="83">
        <v>41609</v>
      </c>
      <c r="BA6" s="83">
        <v>41699</v>
      </c>
      <c r="BB6" s="83">
        <v>41791</v>
      </c>
      <c r="BC6" s="83">
        <v>41883</v>
      </c>
      <c r="BD6" s="83">
        <v>41974</v>
      </c>
      <c r="BE6" s="83">
        <v>42064</v>
      </c>
      <c r="BF6" s="83">
        <v>42156</v>
      </c>
      <c r="BG6" s="83">
        <v>42248</v>
      </c>
      <c r="BH6" s="83">
        <v>42339</v>
      </c>
      <c r="BI6" s="83">
        <v>42430</v>
      </c>
      <c r="BJ6" s="83">
        <v>42522</v>
      </c>
      <c r="BK6" s="83">
        <v>42614</v>
      </c>
      <c r="BL6" s="83">
        <v>42705</v>
      </c>
      <c r="BM6" s="83">
        <v>42795</v>
      </c>
      <c r="BN6" s="83">
        <v>42887</v>
      </c>
      <c r="BO6" s="83">
        <v>42979</v>
      </c>
      <c r="BP6" s="83">
        <v>43070</v>
      </c>
      <c r="BQ6" s="83">
        <v>43160</v>
      </c>
      <c r="BR6" s="83">
        <v>43252</v>
      </c>
      <c r="BS6" s="83">
        <v>43344</v>
      </c>
      <c r="BT6" s="83">
        <v>43435</v>
      </c>
      <c r="BU6" s="83">
        <v>43525</v>
      </c>
      <c r="BV6" s="83">
        <v>43617</v>
      </c>
      <c r="BW6" s="83">
        <v>43709</v>
      </c>
      <c r="BX6" s="83">
        <v>43800</v>
      </c>
      <c r="BY6" s="83">
        <v>43891</v>
      </c>
      <c r="BZ6" s="83">
        <v>43983</v>
      </c>
      <c r="CA6" s="83">
        <v>44075</v>
      </c>
      <c r="CB6" s="83">
        <v>44166</v>
      </c>
      <c r="CC6" s="83">
        <v>44256</v>
      </c>
      <c r="CD6" s="83">
        <v>44348</v>
      </c>
      <c r="CE6" s="83">
        <v>44440</v>
      </c>
      <c r="CF6" s="83">
        <v>44531</v>
      </c>
      <c r="CG6" s="83">
        <v>44621</v>
      </c>
      <c r="CH6" s="83">
        <v>44713</v>
      </c>
      <c r="CI6" s="83">
        <v>44805</v>
      </c>
      <c r="CJ6" s="83">
        <v>44896</v>
      </c>
      <c r="CK6" s="83">
        <v>44986</v>
      </c>
      <c r="CL6" s="83">
        <v>45078</v>
      </c>
      <c r="CM6" s="83">
        <v>45170</v>
      </c>
      <c r="CN6" s="83">
        <v>45261</v>
      </c>
      <c r="CO6" s="83">
        <v>45352</v>
      </c>
      <c r="CP6" s="84">
        <v>45444</v>
      </c>
    </row>
    <row r="7" spans="1:94" s="60" customFormat="1" x14ac:dyDescent="0.25">
      <c r="B7" s="88" t="s">
        <v>255</v>
      </c>
      <c r="C7" s="65">
        <f>triangle!C7</f>
        <v>653620</v>
      </c>
      <c r="D7" s="65">
        <f>triangle!D7</f>
        <v>652410</v>
      </c>
      <c r="E7" s="65">
        <f>triangle!E7</f>
        <v>650570</v>
      </c>
      <c r="F7" s="65">
        <f>triangle!F7</f>
        <v>655770</v>
      </c>
      <c r="G7" s="65">
        <f>triangle!G7</f>
        <v>657000</v>
      </c>
      <c r="H7" s="65">
        <f>triangle!H7</f>
        <v>665780</v>
      </c>
      <c r="I7" s="65">
        <f>triangle!I7</f>
        <v>666870</v>
      </c>
      <c r="J7" s="65">
        <f>triangle!J7</f>
        <v>667610</v>
      </c>
      <c r="K7" s="65">
        <f>triangle!K7</f>
        <v>667050</v>
      </c>
      <c r="L7" s="65">
        <f>triangle!L7</f>
        <v>677970</v>
      </c>
      <c r="M7" s="65">
        <f>triangle!M7</f>
        <v>676530</v>
      </c>
      <c r="N7" s="65">
        <f>triangle!N7</f>
        <v>681370</v>
      </c>
      <c r="O7" s="65">
        <f>triangle!O7</f>
        <v>682490</v>
      </c>
      <c r="P7" s="65">
        <f>triangle!P7</f>
        <v>692650</v>
      </c>
      <c r="Q7" s="65">
        <f>triangle!Q7</f>
        <v>691160</v>
      </c>
      <c r="R7" s="65">
        <f>triangle!R7</f>
        <v>691600</v>
      </c>
      <c r="S7" s="65">
        <f>triangle!S7</f>
        <v>690750</v>
      </c>
      <c r="T7" s="65">
        <f>triangle!T7</f>
        <v>696000</v>
      </c>
      <c r="U7" s="65">
        <f>triangle!U7</f>
        <v>695900</v>
      </c>
      <c r="V7" s="65">
        <f>triangle!V7</f>
        <v>696550</v>
      </c>
      <c r="W7" s="65">
        <f>triangle!W7</f>
        <v>701820</v>
      </c>
      <c r="X7" s="65">
        <f>triangle!X7</f>
        <v>713500</v>
      </c>
      <c r="Y7" s="65">
        <f>triangle!Y7</f>
        <v>712110</v>
      </c>
      <c r="Z7" s="65">
        <f>triangle!Z7</f>
        <v>716760</v>
      </c>
      <c r="AA7" s="65">
        <f>triangle!AA7</f>
        <v>717210</v>
      </c>
      <c r="AB7" s="65">
        <f>triangle!AB7</f>
        <v>727090</v>
      </c>
      <c r="AC7" s="65">
        <f>triangle!AC7</f>
        <v>721720</v>
      </c>
      <c r="AD7" s="65">
        <f>triangle!AD7</f>
        <v>720850</v>
      </c>
      <c r="AE7" s="65">
        <f>triangle!AE7</f>
        <v>714680</v>
      </c>
      <c r="AF7" s="65">
        <f>triangle!AF7</f>
        <v>714950</v>
      </c>
      <c r="AG7" s="65">
        <f>triangle!AG7</f>
        <v>713920</v>
      </c>
      <c r="AH7" s="65">
        <f>triangle!AH7</f>
        <v>707750</v>
      </c>
      <c r="AI7" s="65">
        <f>triangle!AI7</f>
        <v>697870</v>
      </c>
      <c r="AJ7" s="65">
        <f>triangle!AJ7</f>
        <v>704590</v>
      </c>
      <c r="AK7" s="65">
        <f>triangle!AK7</f>
        <v>699450</v>
      </c>
      <c r="AL7" s="65">
        <f>triangle!AL7</f>
        <v>697950</v>
      </c>
      <c r="AM7" s="65">
        <f>triangle!AM7</f>
        <v>694130</v>
      </c>
      <c r="AN7" s="65">
        <f>triangle!AN7</f>
        <v>697520</v>
      </c>
      <c r="AO7" s="65">
        <f>triangle!AO7</f>
        <v>702870</v>
      </c>
      <c r="AP7" s="65">
        <f>triangle!AP7</f>
        <v>698890</v>
      </c>
      <c r="AQ7" s="65">
        <f>triangle!AQ7</f>
        <v>694480</v>
      </c>
      <c r="AR7" s="65">
        <f>triangle!AR7</f>
        <v>699020</v>
      </c>
      <c r="AS7" s="65">
        <f>triangle!AS7</f>
        <v>691490</v>
      </c>
      <c r="AT7" s="65">
        <f>triangle!AT7</f>
        <v>692730</v>
      </c>
      <c r="AU7" s="65">
        <f>triangle!AU7</f>
        <v>689790</v>
      </c>
      <c r="AV7" s="65">
        <f>triangle!AV7</f>
        <v>697850</v>
      </c>
      <c r="AW7" s="65">
        <f>triangle!AW7</f>
        <v>692160</v>
      </c>
      <c r="AX7" s="65">
        <f>triangle!AX7</f>
        <v>698090</v>
      </c>
      <c r="AY7" s="65">
        <f>triangle!AY7</f>
        <v>700710</v>
      </c>
      <c r="AZ7" s="65">
        <f>triangle!AZ7</f>
        <v>711910</v>
      </c>
      <c r="BA7" s="65">
        <f>triangle!BA7</f>
        <v>709710</v>
      </c>
      <c r="BB7" s="65">
        <f>triangle!BB7</f>
        <v>711920</v>
      </c>
      <c r="BC7" s="65">
        <f>triangle!BC7</f>
        <v>717820</v>
      </c>
      <c r="BD7" s="65">
        <f>triangle!BD7</f>
        <v>723670</v>
      </c>
      <c r="BE7" s="65">
        <f>triangle!BE7</f>
        <v>719030</v>
      </c>
      <c r="BF7" s="65">
        <f>triangle!BF7</f>
        <v>734160</v>
      </c>
      <c r="BG7" s="65">
        <f>triangle!BG7</f>
        <v>726720</v>
      </c>
      <c r="BH7" s="65">
        <f>triangle!BH7</f>
        <v>735230</v>
      </c>
      <c r="BI7" s="65">
        <f>triangle!BI7</f>
        <v>731280</v>
      </c>
      <c r="BJ7" s="65">
        <f>triangle!BJ7</f>
        <v>733020</v>
      </c>
      <c r="BK7" s="65">
        <f>triangle!BK7</f>
        <v>729530</v>
      </c>
      <c r="BL7" s="65">
        <f>triangle!BL7</f>
        <v>736790</v>
      </c>
      <c r="BM7" s="65">
        <f>triangle!BM7</f>
        <v>743620</v>
      </c>
      <c r="BN7" s="65">
        <f>triangle!BN7</f>
        <v>749510</v>
      </c>
      <c r="BO7" s="65">
        <f>triangle!BO7</f>
        <v>748770</v>
      </c>
      <c r="BP7" s="65">
        <f>triangle!BP7</f>
        <v>761840</v>
      </c>
      <c r="BQ7" s="65">
        <f>triangle!BQ7</f>
        <v>761810</v>
      </c>
      <c r="BR7" s="65">
        <f>triangle!BR7</f>
        <v>765510</v>
      </c>
      <c r="BS7" s="65">
        <f>triangle!BS7</f>
        <v>762360</v>
      </c>
      <c r="BT7" s="65">
        <f>triangle!BT7</f>
        <v>778350</v>
      </c>
      <c r="BU7" s="65">
        <f>triangle!BU7</f>
        <v>776740</v>
      </c>
      <c r="BV7" s="65">
        <f>triangle!BV7</f>
        <v>779440</v>
      </c>
      <c r="BW7" s="65">
        <f>triangle!BW7</f>
        <v>779470</v>
      </c>
      <c r="BX7" s="65">
        <f>triangle!BX7</f>
        <v>788960</v>
      </c>
      <c r="BY7" s="65">
        <f>triangle!BY7</f>
        <v>782050</v>
      </c>
      <c r="BZ7" s="65">
        <f>triangle!BZ7</f>
        <v>779470</v>
      </c>
      <c r="CA7" s="65">
        <f>triangle!CA7</f>
        <v>771230</v>
      </c>
      <c r="CB7" s="65">
        <f>triangle!CB7</f>
        <v>775100</v>
      </c>
      <c r="CC7" s="65">
        <f>triangle!CC7</f>
        <v>770890</v>
      </c>
      <c r="CD7" s="65">
        <f>triangle!CD7</f>
        <v>771870</v>
      </c>
      <c r="CE7" s="65">
        <f>triangle!CE7</f>
        <v>776730</v>
      </c>
      <c r="CF7" s="65">
        <f>triangle!CF7</f>
        <v>786690</v>
      </c>
      <c r="CG7" s="65">
        <f>triangle!CG7</f>
        <v>794430</v>
      </c>
      <c r="CH7" s="65">
        <f>triangle!CH7</f>
        <v>797650</v>
      </c>
      <c r="CI7" s="65">
        <f>triangle!CI7</f>
        <v>799610</v>
      </c>
      <c r="CJ7" s="65">
        <f>triangle!CJ7</f>
        <v>813850</v>
      </c>
      <c r="CK7" s="65">
        <f>triangle!CK7</f>
        <v>818740</v>
      </c>
      <c r="CL7" s="65">
        <f>triangle!CL7</f>
        <v>813300</v>
      </c>
      <c r="CM7" s="65">
        <f>triangle!CM7</f>
        <v>819410</v>
      </c>
      <c r="CN7" s="65">
        <f>triangle!CN7</f>
        <v>821770</v>
      </c>
      <c r="CO7" s="65">
        <f>triangle!CO7</f>
        <v>822880</v>
      </c>
      <c r="CP7" s="85">
        <f>triangle!CP7</f>
        <v>823800</v>
      </c>
    </row>
    <row r="8" spans="1:94" s="60" customFormat="1" hidden="1" x14ac:dyDescent="0.25">
      <c r="B8" s="88" t="s">
        <v>264</v>
      </c>
      <c r="C8" s="142">
        <v>644590</v>
      </c>
      <c r="D8" s="142">
        <v>654780</v>
      </c>
      <c r="E8" s="142">
        <v>653390</v>
      </c>
      <c r="F8" s="142">
        <v>656550</v>
      </c>
      <c r="G8" s="142">
        <v>657370</v>
      </c>
      <c r="H8" s="142">
        <v>672750</v>
      </c>
      <c r="I8" s="142">
        <v>665830</v>
      </c>
      <c r="J8" s="142">
        <v>666290</v>
      </c>
      <c r="K8" s="142">
        <v>666950</v>
      </c>
      <c r="L8" s="142">
        <v>679620</v>
      </c>
      <c r="M8" s="142">
        <v>678890</v>
      </c>
      <c r="N8" s="142">
        <v>678480</v>
      </c>
      <c r="O8" s="142">
        <v>682380</v>
      </c>
      <c r="P8" s="142">
        <v>692340</v>
      </c>
      <c r="Q8" s="142">
        <v>691020</v>
      </c>
      <c r="R8" s="142">
        <v>691460</v>
      </c>
      <c r="S8" s="142">
        <v>688390</v>
      </c>
      <c r="T8" s="142">
        <v>698450</v>
      </c>
      <c r="U8" s="142">
        <v>697080</v>
      </c>
      <c r="V8" s="142">
        <v>700070</v>
      </c>
      <c r="W8" s="142">
        <v>703770</v>
      </c>
      <c r="X8" s="142">
        <v>714890</v>
      </c>
      <c r="Y8" s="142">
        <v>712860</v>
      </c>
      <c r="Z8" s="142">
        <v>717210</v>
      </c>
      <c r="AA8" s="142">
        <v>717070</v>
      </c>
      <c r="AB8" s="142">
        <v>725760</v>
      </c>
      <c r="AC8" s="142">
        <v>721200</v>
      </c>
      <c r="AD8" s="142">
        <v>724480</v>
      </c>
      <c r="AE8" s="142">
        <v>713460</v>
      </c>
      <c r="AF8" s="142">
        <v>726600</v>
      </c>
      <c r="AG8" s="142">
        <v>713890</v>
      </c>
      <c r="AH8" s="142" t="s">
        <v>286</v>
      </c>
      <c r="AI8" s="142" t="s">
        <v>286</v>
      </c>
      <c r="AJ8" s="142" t="s">
        <v>286</v>
      </c>
      <c r="AK8" s="142" t="s">
        <v>286</v>
      </c>
      <c r="AL8" s="142" t="s">
        <v>286</v>
      </c>
      <c r="AM8" s="142" t="s">
        <v>286</v>
      </c>
      <c r="AN8" s="142" t="s">
        <v>286</v>
      </c>
      <c r="AO8" s="142" t="s">
        <v>286</v>
      </c>
      <c r="AP8" s="142" t="s">
        <v>286</v>
      </c>
      <c r="AQ8" s="142" t="s">
        <v>286</v>
      </c>
      <c r="AR8" s="142" t="s">
        <v>286</v>
      </c>
      <c r="AS8" s="142" t="s">
        <v>286</v>
      </c>
      <c r="AT8" s="142" t="s">
        <v>286</v>
      </c>
      <c r="AU8" s="142" t="s">
        <v>286</v>
      </c>
      <c r="AV8" s="142">
        <v>0</v>
      </c>
      <c r="AW8" s="142">
        <v>0</v>
      </c>
      <c r="AX8" s="142">
        <v>0</v>
      </c>
      <c r="AY8" s="142">
        <v>0</v>
      </c>
      <c r="AZ8" s="142">
        <v>0</v>
      </c>
      <c r="BA8" s="142">
        <v>0</v>
      </c>
      <c r="BB8" s="142">
        <v>0</v>
      </c>
      <c r="BC8" s="142">
        <v>0</v>
      </c>
      <c r="BD8" s="142">
        <v>0</v>
      </c>
      <c r="BE8" s="142">
        <v>0</v>
      </c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CK8" s="64"/>
      <c r="CP8" s="64"/>
    </row>
    <row r="9" spans="1:94" hidden="1" x14ac:dyDescent="0.25">
      <c r="B9" s="88" t="s">
        <v>265</v>
      </c>
      <c r="C9" s="142">
        <v>650150</v>
      </c>
      <c r="D9" s="142">
        <v>658690</v>
      </c>
      <c r="E9" s="142">
        <v>660270</v>
      </c>
      <c r="F9" s="142">
        <v>661960</v>
      </c>
      <c r="G9" s="142">
        <v>661540</v>
      </c>
      <c r="H9" s="142">
        <v>672060</v>
      </c>
      <c r="I9" s="142">
        <v>666490</v>
      </c>
      <c r="J9" s="142">
        <v>669160</v>
      </c>
      <c r="K9" s="142">
        <v>670600</v>
      </c>
      <c r="L9" s="142">
        <v>681530</v>
      </c>
      <c r="M9" s="142">
        <v>678310</v>
      </c>
      <c r="N9" s="142">
        <v>677720</v>
      </c>
      <c r="O9" s="142">
        <v>681040</v>
      </c>
      <c r="P9" s="142">
        <v>691520</v>
      </c>
      <c r="Q9" s="142">
        <v>692290</v>
      </c>
      <c r="R9" s="142">
        <v>691850</v>
      </c>
      <c r="S9" s="142">
        <v>693280</v>
      </c>
      <c r="T9" s="142">
        <v>702730</v>
      </c>
      <c r="U9" s="142">
        <v>705220</v>
      </c>
      <c r="V9" s="142">
        <v>704310</v>
      </c>
      <c r="W9" s="142">
        <v>705210</v>
      </c>
      <c r="X9" s="142">
        <v>713630</v>
      </c>
      <c r="Y9" s="142">
        <v>711170</v>
      </c>
      <c r="Z9" s="142">
        <v>716170</v>
      </c>
      <c r="AA9" s="142">
        <v>719240</v>
      </c>
      <c r="AB9" s="142">
        <v>729350</v>
      </c>
      <c r="AC9" s="142">
        <v>733150</v>
      </c>
      <c r="AD9" s="142">
        <v>733090</v>
      </c>
      <c r="AE9" s="142" t="s">
        <v>286</v>
      </c>
      <c r="AF9" s="142" t="s">
        <v>286</v>
      </c>
      <c r="AG9" s="142" t="s">
        <v>286</v>
      </c>
      <c r="AH9" s="142" t="s">
        <v>286</v>
      </c>
      <c r="AI9" s="142" t="s">
        <v>286</v>
      </c>
      <c r="AJ9" s="142" t="s">
        <v>286</v>
      </c>
      <c r="AK9" s="142" t="s">
        <v>286</v>
      </c>
      <c r="AL9" s="142" t="s">
        <v>286</v>
      </c>
      <c r="AM9" s="142" t="s">
        <v>286</v>
      </c>
      <c r="AN9" s="142" t="s">
        <v>286</v>
      </c>
      <c r="AO9" s="142" t="s">
        <v>286</v>
      </c>
      <c r="AP9" s="142" t="s">
        <v>286</v>
      </c>
      <c r="AQ9" s="142" t="s">
        <v>286</v>
      </c>
      <c r="AR9" s="142" t="s">
        <v>286</v>
      </c>
      <c r="AS9" s="142" t="s">
        <v>286</v>
      </c>
      <c r="AT9" s="142" t="s">
        <v>286</v>
      </c>
      <c r="AU9" s="142" t="s">
        <v>286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4"/>
      <c r="CL9" s="60"/>
      <c r="CM9" s="60"/>
      <c r="CN9" s="60"/>
      <c r="CO9" s="60"/>
      <c r="CP9" s="64"/>
    </row>
    <row r="10" spans="1:94" hidden="1" x14ac:dyDescent="0.25">
      <c r="B10" s="88" t="s">
        <v>266</v>
      </c>
      <c r="C10" s="142">
        <v>651420</v>
      </c>
      <c r="D10" s="142">
        <v>663140</v>
      </c>
      <c r="E10" s="142">
        <v>660600</v>
      </c>
      <c r="F10" s="142">
        <v>663580</v>
      </c>
      <c r="G10" s="142">
        <v>664090</v>
      </c>
      <c r="H10" s="142">
        <v>675250</v>
      </c>
      <c r="I10" s="142">
        <v>668930</v>
      </c>
      <c r="J10" s="142">
        <v>672610</v>
      </c>
      <c r="K10" s="142">
        <v>672910</v>
      </c>
      <c r="L10" s="142">
        <v>681630</v>
      </c>
      <c r="M10" s="142">
        <v>678170</v>
      </c>
      <c r="N10" s="142">
        <v>677900</v>
      </c>
      <c r="O10" s="142">
        <v>682530</v>
      </c>
      <c r="P10" s="142">
        <v>695650</v>
      </c>
      <c r="Q10" s="142">
        <v>696090</v>
      </c>
      <c r="R10" s="142">
        <v>694360</v>
      </c>
      <c r="S10" s="142">
        <v>695410</v>
      </c>
      <c r="T10" s="142">
        <v>708360</v>
      </c>
      <c r="U10" s="142">
        <v>703870</v>
      </c>
      <c r="V10" s="142">
        <v>703570</v>
      </c>
      <c r="W10" s="142">
        <v>705420</v>
      </c>
      <c r="X10" s="142">
        <v>717990</v>
      </c>
      <c r="Y10" s="142">
        <v>714810</v>
      </c>
      <c r="Z10" s="142">
        <v>719590</v>
      </c>
      <c r="AA10" s="142" t="s">
        <v>286</v>
      </c>
      <c r="AB10" s="142" t="s">
        <v>286</v>
      </c>
      <c r="AC10" s="142" t="s">
        <v>286</v>
      </c>
      <c r="AD10" s="142" t="s">
        <v>286</v>
      </c>
      <c r="AE10" s="142" t="s">
        <v>286</v>
      </c>
      <c r="AF10" s="142" t="s">
        <v>286</v>
      </c>
      <c r="AG10" s="142" t="s">
        <v>286</v>
      </c>
      <c r="AH10" s="142" t="s">
        <v>286</v>
      </c>
      <c r="AI10" s="142" t="s">
        <v>286</v>
      </c>
      <c r="AJ10" s="142" t="s">
        <v>286</v>
      </c>
      <c r="AK10" s="142" t="s">
        <v>286</v>
      </c>
      <c r="AL10" s="142" t="s">
        <v>286</v>
      </c>
      <c r="AM10" s="142" t="s">
        <v>286</v>
      </c>
      <c r="AN10" s="142" t="s">
        <v>286</v>
      </c>
      <c r="AO10" s="142" t="s">
        <v>286</v>
      </c>
      <c r="AP10" s="142" t="s">
        <v>286</v>
      </c>
      <c r="AQ10" s="142" t="s">
        <v>286</v>
      </c>
      <c r="AR10" s="142" t="s">
        <v>286</v>
      </c>
      <c r="AS10" s="142" t="s">
        <v>286</v>
      </c>
      <c r="AT10" s="142" t="s">
        <v>286</v>
      </c>
      <c r="AU10" s="142" t="s">
        <v>286</v>
      </c>
      <c r="AV10" s="142">
        <v>0</v>
      </c>
      <c r="AW10" s="142">
        <v>0</v>
      </c>
      <c r="AX10" s="142">
        <v>0</v>
      </c>
      <c r="AY10" s="142">
        <v>0</v>
      </c>
      <c r="AZ10" s="142">
        <v>0</v>
      </c>
      <c r="BA10" s="142">
        <v>0</v>
      </c>
      <c r="BB10" s="142">
        <v>0</v>
      </c>
      <c r="BC10" s="142">
        <v>0</v>
      </c>
      <c r="BD10" s="142">
        <v>0</v>
      </c>
      <c r="BE10" s="142">
        <v>0</v>
      </c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4"/>
      <c r="CL10" s="60"/>
      <c r="CM10" s="60"/>
      <c r="CN10" s="60"/>
      <c r="CO10" s="60"/>
      <c r="CP10" s="64"/>
    </row>
    <row r="11" spans="1:94" ht="13.8" thickBot="1" x14ac:dyDescent="0.3">
      <c r="B11" s="89" t="s">
        <v>281</v>
      </c>
      <c r="C11" s="86">
        <f>triangle!C11</f>
        <v>651420</v>
      </c>
      <c r="D11" s="86">
        <f>triangle!D11</f>
        <v>664660</v>
      </c>
      <c r="E11" s="86">
        <f>triangle!E11</f>
        <v>661040</v>
      </c>
      <c r="F11" s="86">
        <f>triangle!F11</f>
        <v>663630</v>
      </c>
      <c r="G11" s="86">
        <f>triangle!G11</f>
        <v>664600</v>
      </c>
      <c r="H11" s="86">
        <f>triangle!H11</f>
        <v>675250</v>
      </c>
      <c r="I11" s="86">
        <f>triangle!I11</f>
        <v>668930</v>
      </c>
      <c r="J11" s="86">
        <f>triangle!J11</f>
        <v>672610</v>
      </c>
      <c r="K11" s="86">
        <f>triangle!K11</f>
        <v>672910</v>
      </c>
      <c r="L11" s="86">
        <f>triangle!L11</f>
        <v>682850</v>
      </c>
      <c r="M11" s="86">
        <f>triangle!M11</f>
        <v>680530</v>
      </c>
      <c r="N11" s="86">
        <f>triangle!N11</f>
        <v>679900</v>
      </c>
      <c r="O11" s="86">
        <f>triangle!O11</f>
        <v>683930</v>
      </c>
      <c r="P11" s="86">
        <f>triangle!P11</f>
        <v>695650</v>
      </c>
      <c r="Q11" s="86">
        <f>triangle!Q11</f>
        <v>696090</v>
      </c>
      <c r="R11" s="86">
        <f>triangle!R11</f>
        <v>694360</v>
      </c>
      <c r="S11" s="86">
        <f>triangle!S11</f>
        <v>695410</v>
      </c>
      <c r="T11" s="86">
        <f>triangle!T11</f>
        <v>708890</v>
      </c>
      <c r="U11" s="86">
        <f>triangle!U11</f>
        <v>706000</v>
      </c>
      <c r="V11" s="86">
        <f>triangle!V11</f>
        <v>705430</v>
      </c>
      <c r="W11" s="86">
        <f>triangle!W11</f>
        <v>706810</v>
      </c>
      <c r="X11" s="86">
        <f>triangle!X11</f>
        <v>717990</v>
      </c>
      <c r="Y11" s="86">
        <f>triangle!Y11</f>
        <v>714810</v>
      </c>
      <c r="Z11" s="86">
        <f>triangle!Z11</f>
        <v>719590</v>
      </c>
      <c r="AA11" s="86">
        <f>triangle!AA11</f>
        <v>722060</v>
      </c>
      <c r="AB11" s="86">
        <f>triangle!AB11</f>
        <v>734670</v>
      </c>
      <c r="AC11" s="86">
        <f>triangle!AC11</f>
        <v>731740</v>
      </c>
      <c r="AD11" s="86">
        <f>triangle!AD11</f>
        <v>732140</v>
      </c>
      <c r="AE11" s="86">
        <f>triangle!AE11</f>
        <v>724050</v>
      </c>
      <c r="AF11" s="86">
        <f>triangle!AF11</f>
        <v>726590</v>
      </c>
      <c r="AG11" s="86">
        <f>triangle!AG11</f>
        <v>714210</v>
      </c>
      <c r="AH11" s="86">
        <f>triangle!AH11</f>
        <v>709760</v>
      </c>
      <c r="AI11" s="86">
        <f>triangle!AI11</f>
        <v>704850</v>
      </c>
      <c r="AJ11" s="86">
        <f>triangle!AJ11</f>
        <v>716330</v>
      </c>
      <c r="AK11" s="86">
        <f>triangle!AK11</f>
        <v>708450</v>
      </c>
      <c r="AL11" s="86">
        <f>triangle!AL11</f>
        <v>707310</v>
      </c>
      <c r="AM11" s="86">
        <f>triangle!AM11</f>
        <v>701820</v>
      </c>
      <c r="AN11" s="86">
        <f>triangle!AN11</f>
        <v>705760</v>
      </c>
      <c r="AO11" s="86">
        <f>triangle!AO11</f>
        <v>698700</v>
      </c>
      <c r="AP11" s="86">
        <f>triangle!AP11</f>
        <v>696710</v>
      </c>
      <c r="AQ11" s="86">
        <f>triangle!AQ11</f>
        <v>693080</v>
      </c>
      <c r="AR11" s="86">
        <f>triangle!AR11</f>
        <v>696350</v>
      </c>
      <c r="AS11" s="86">
        <f>triangle!AS11</f>
        <v>690130</v>
      </c>
      <c r="AT11" s="86">
        <f>triangle!AT11</f>
        <v>693160</v>
      </c>
      <c r="AU11" s="86">
        <f>triangle!AU11</f>
        <v>692360</v>
      </c>
      <c r="AV11" s="86">
        <f>triangle!AV11</f>
        <v>700150</v>
      </c>
      <c r="AW11" s="86">
        <f>triangle!AW11</f>
        <v>694660</v>
      </c>
      <c r="AX11" s="86">
        <f>triangle!AX11</f>
        <v>700130</v>
      </c>
      <c r="AY11" s="86">
        <f>triangle!AY11</f>
        <v>703610</v>
      </c>
      <c r="AZ11" s="86">
        <f>triangle!AZ11</f>
        <v>708950</v>
      </c>
      <c r="BA11" s="86">
        <f>triangle!BA11</f>
        <v>709200</v>
      </c>
      <c r="BB11" s="86">
        <f>triangle!BB11</f>
        <v>710700</v>
      </c>
      <c r="BC11" s="86">
        <f>triangle!BC11</f>
        <v>719530</v>
      </c>
      <c r="BD11" s="86">
        <f>triangle!BD11</f>
        <v>725560</v>
      </c>
      <c r="BE11" s="86">
        <f>triangle!BE11</f>
        <v>721910</v>
      </c>
      <c r="BF11" s="86">
        <f>triangle!BF11</f>
        <v>727580</v>
      </c>
      <c r="BG11" s="86">
        <f>triangle!BG11</f>
        <v>728930</v>
      </c>
      <c r="BH11" s="86">
        <f>triangle!BH11</f>
        <v>733880</v>
      </c>
      <c r="BI11" s="86">
        <f>triangle!BI11</f>
        <v>729590</v>
      </c>
      <c r="BJ11" s="86">
        <f>triangle!BJ11</f>
        <v>734860</v>
      </c>
      <c r="BK11" s="86">
        <f>triangle!BK11</f>
        <v>733470</v>
      </c>
      <c r="BL11" s="86">
        <f>triangle!BL11</f>
        <v>744530</v>
      </c>
      <c r="BM11" s="86">
        <f>triangle!BM11</f>
        <v>743130</v>
      </c>
      <c r="BN11" s="86">
        <f>triangle!BN11</f>
        <v>750850</v>
      </c>
      <c r="BO11" s="86">
        <f>triangle!BO11</f>
        <v>748630</v>
      </c>
      <c r="BP11" s="86">
        <f>triangle!BP11</f>
        <v>763860</v>
      </c>
      <c r="BQ11" s="86">
        <f>triangle!BQ11</f>
        <v>761100</v>
      </c>
      <c r="BR11" s="86">
        <f>triangle!BR11</f>
        <v>765490</v>
      </c>
      <c r="BS11" s="86">
        <f>triangle!BS11</f>
        <v>763950</v>
      </c>
      <c r="BT11" s="86">
        <f>triangle!BT11</f>
        <v>778230</v>
      </c>
      <c r="BU11" s="86">
        <f>triangle!BU11</f>
        <v>773990</v>
      </c>
      <c r="BV11" s="86">
        <f>triangle!BV11</f>
        <v>775140</v>
      </c>
      <c r="BW11" s="86">
        <f>triangle!BW11</f>
        <v>775360</v>
      </c>
      <c r="BX11" s="86">
        <f>triangle!BX11</f>
        <v>784400</v>
      </c>
      <c r="BY11" s="86">
        <f>triangle!BY11</f>
        <v>777950</v>
      </c>
      <c r="BZ11" s="86">
        <f>triangle!BZ11</f>
        <v>776670</v>
      </c>
      <c r="CA11" s="86">
        <f>triangle!CA11</f>
        <v>768480</v>
      </c>
      <c r="CB11" s="86">
        <f>triangle!CB11</f>
        <v>774390</v>
      </c>
      <c r="CC11" s="86">
        <f>triangle!CC11</f>
        <v>768710</v>
      </c>
      <c r="CD11" s="86">
        <f>triangle!CD11</f>
        <v>769750</v>
      </c>
      <c r="CE11" s="86">
        <f>triangle!CE11</f>
        <v>775320</v>
      </c>
      <c r="CF11" s="86">
        <f>triangle!CF11</f>
        <v>786730</v>
      </c>
      <c r="CG11" s="86" t="str">
        <f>triangle!CG11</f>
        <v>N/A</v>
      </c>
      <c r="CH11" s="86" t="str">
        <f>triangle!CH11</f>
        <v>N/A</v>
      </c>
      <c r="CI11" s="86" t="str">
        <f>triangle!CI11</f>
        <v>N/A</v>
      </c>
      <c r="CJ11" s="65" t="str">
        <f>triangle!CJ11</f>
        <v>N/A</v>
      </c>
      <c r="CK11" s="138" t="str">
        <f>triangle!CK11</f>
        <v>N/A</v>
      </c>
      <c r="CL11" s="138" t="str">
        <f>triangle!CL11</f>
        <v>N/A</v>
      </c>
      <c r="CM11" s="138" t="str">
        <f>triangle!CM11</f>
        <v>N/A</v>
      </c>
      <c r="CN11" s="138" t="str">
        <f>triangle!CN11</f>
        <v>N/A</v>
      </c>
      <c r="CO11" s="138" t="str">
        <f>triangle!CO11</f>
        <v>N/A</v>
      </c>
      <c r="CP11" s="137" t="str">
        <f>triangle!CP11</f>
        <v>N/A</v>
      </c>
    </row>
    <row r="12" spans="1:94" s="81" customFormat="1" x14ac:dyDescent="0.25">
      <c r="A12"/>
      <c r="B12" s="68">
        <v>37226</v>
      </c>
      <c r="C12" s="143">
        <f>IF(OR(ISBLANK(triangle!C12),ISBLANK(triangle!C11)),"-",triangle!C12-triangle!C11)</f>
        <v>2200</v>
      </c>
      <c r="D12" s="143" t="str">
        <f>IF(OR(ISBLANK(triangle!D12),ISBLANK(triangle!D11)),"-",triangle!D12-triangle!D11)</f>
        <v>-</v>
      </c>
      <c r="E12" s="143" t="str">
        <f>IF(OR(ISBLANK(triangle!E12),ISBLANK(triangle!E11)),"-",triangle!E12-triangle!E11)</f>
        <v>-</v>
      </c>
      <c r="F12" s="143" t="str">
        <f>IF(OR(ISBLANK(triangle!F12),ISBLANK(triangle!F11)),"-",triangle!F12-triangle!F11)</f>
        <v>-</v>
      </c>
      <c r="G12" s="143" t="str">
        <f>IF(OR(ISBLANK(triangle!G12),ISBLANK(triangle!G11)),"-",triangle!G12-triangle!G11)</f>
        <v>-</v>
      </c>
      <c r="H12" s="143" t="str">
        <f>IF(OR(ISBLANK(triangle!H12),ISBLANK(triangle!H11)),"-",triangle!H12-triangle!H11)</f>
        <v>-</v>
      </c>
      <c r="I12" s="143" t="str">
        <f>IF(OR(ISBLANK(triangle!I12),ISBLANK(triangle!I11)),"-",triangle!I12-triangle!I11)</f>
        <v>-</v>
      </c>
      <c r="J12" s="143" t="str">
        <f>IF(OR(ISBLANK(triangle!J12),ISBLANK(triangle!J11)),"-",triangle!J12-triangle!J11)</f>
        <v>-</v>
      </c>
      <c r="K12" s="143" t="str">
        <f>IF(OR(ISBLANK(triangle!K12),ISBLANK(triangle!K11)),"-",triangle!K12-triangle!K11)</f>
        <v>-</v>
      </c>
      <c r="L12" s="143" t="str">
        <f>IF(OR(ISBLANK(triangle!L12),ISBLANK(triangle!L11)),"-",triangle!L12-triangle!L11)</f>
        <v>-</v>
      </c>
      <c r="M12" s="143" t="str">
        <f>IF(OR(ISBLANK(triangle!M12),ISBLANK(triangle!M11)),"-",triangle!M12-triangle!M11)</f>
        <v>-</v>
      </c>
      <c r="N12" s="143" t="str">
        <f>IF(OR(ISBLANK(triangle!N12),ISBLANK(triangle!N11)),"-",triangle!N12-triangle!N11)</f>
        <v>-</v>
      </c>
      <c r="O12" s="143" t="str">
        <f>IF(OR(ISBLANK(triangle!O12),ISBLANK(triangle!O11)),"-",triangle!O12-triangle!O11)</f>
        <v>-</v>
      </c>
      <c r="P12" s="143" t="str">
        <f>IF(OR(ISBLANK(triangle!P12),ISBLANK(triangle!P11)),"-",triangle!P12-triangle!P11)</f>
        <v>-</v>
      </c>
      <c r="Q12" s="143" t="str">
        <f>IF(OR(ISBLANK(triangle!Q12),ISBLANK(triangle!Q11)),"-",triangle!Q12-triangle!Q11)</f>
        <v>-</v>
      </c>
      <c r="R12" s="143" t="str">
        <f>IF(OR(ISBLANK(triangle!R12),ISBLANK(triangle!R11)),"-",triangle!R12-triangle!R11)</f>
        <v>-</v>
      </c>
      <c r="S12" s="143" t="str">
        <f>IF(OR(ISBLANK(triangle!S12),ISBLANK(triangle!S11)),"-",triangle!S12-triangle!S11)</f>
        <v>-</v>
      </c>
      <c r="T12" s="143" t="str">
        <f>IF(OR(ISBLANK(triangle!T12),ISBLANK(triangle!T11)),"-",triangle!T12-triangle!T11)</f>
        <v>-</v>
      </c>
      <c r="U12" s="143" t="str">
        <f>IF(OR(ISBLANK(triangle!U12),ISBLANK(triangle!U11)),"-",triangle!U12-triangle!U11)</f>
        <v>-</v>
      </c>
      <c r="V12" s="143" t="str">
        <f>IF(OR(ISBLANK(triangle!V12),ISBLANK(triangle!V11)),"-",triangle!V12-triangle!V11)</f>
        <v>-</v>
      </c>
      <c r="W12" s="143" t="str">
        <f>IF(OR(ISBLANK(triangle!W12),ISBLANK(triangle!W11)),"-",triangle!W12-triangle!W11)</f>
        <v>-</v>
      </c>
      <c r="X12" s="143" t="str">
        <f>IF(OR(ISBLANK(triangle!X12),ISBLANK(triangle!X11)),"-",triangle!X12-triangle!X11)</f>
        <v>-</v>
      </c>
      <c r="Y12" s="143" t="str">
        <f>IF(OR(ISBLANK(triangle!Y12),ISBLANK(triangle!Y11)),"-",triangle!Y12-triangle!Y11)</f>
        <v>-</v>
      </c>
      <c r="Z12" s="143" t="str">
        <f>IF(OR(ISBLANK(triangle!Z12),ISBLANK(triangle!Z11)),"-",triangle!Z12-triangle!Z11)</f>
        <v>-</v>
      </c>
      <c r="AA12" s="143" t="str">
        <f>IF(OR(ISBLANK(triangle!AA12),ISBLANK(triangle!AA11)),"-",triangle!AA12-triangle!AA11)</f>
        <v>-</v>
      </c>
      <c r="AB12" s="143" t="str">
        <f>IF(OR(ISBLANK(triangle!AB12),ISBLANK(triangle!AB11)),"-",triangle!AB12-triangle!AB11)</f>
        <v>-</v>
      </c>
      <c r="AC12" s="143" t="str">
        <f>IF(OR(ISBLANK(triangle!AC12),ISBLANK(triangle!AC11)),"-",triangle!AC12-triangle!AC11)</f>
        <v>-</v>
      </c>
      <c r="AD12" s="143" t="str">
        <f>IF(OR(ISBLANK(triangle!AD12),ISBLANK(triangle!AD11)),"-",triangle!AD12-triangle!AD11)</f>
        <v>-</v>
      </c>
      <c r="AE12" s="143" t="str">
        <f>IF(OR(ISBLANK(triangle!AE12),ISBLANK(triangle!AE11)),"-",triangle!AE12-triangle!AE11)</f>
        <v>-</v>
      </c>
      <c r="AF12" s="143" t="str">
        <f>IF(OR(ISBLANK(triangle!AF12),ISBLANK(triangle!AF11)),"-",triangle!AF12-triangle!AF11)</f>
        <v>-</v>
      </c>
      <c r="AG12" s="143" t="str">
        <f>IF(OR(ISBLANK(triangle!AG12),ISBLANK(triangle!AG11)),"-",triangle!AG12-triangle!AG11)</f>
        <v>-</v>
      </c>
      <c r="AH12" s="143" t="str">
        <f>IF(OR(ISBLANK(triangle!AH12),ISBLANK(triangle!AH11)),"-",triangle!AH12-triangle!AH11)</f>
        <v>-</v>
      </c>
      <c r="AI12" s="143" t="str">
        <f>IF(OR(ISBLANK(triangle!AI12),ISBLANK(triangle!AI11)),"-",triangle!AI12-triangle!AI11)</f>
        <v>-</v>
      </c>
      <c r="AJ12" s="143" t="str">
        <f>IF(OR(ISBLANK(triangle!AJ12),ISBLANK(triangle!AJ11)),"-",triangle!AJ12-triangle!AJ11)</f>
        <v>-</v>
      </c>
      <c r="AK12" s="143" t="str">
        <f>IF(OR(ISBLANK(triangle!AK12),ISBLANK(triangle!AK11)),"-",triangle!AK12-triangle!AK11)</f>
        <v>-</v>
      </c>
      <c r="AL12" s="143" t="str">
        <f>IF(OR(ISBLANK(triangle!AL12),ISBLANK(triangle!AL11)),"-",triangle!AL12-triangle!AL11)</f>
        <v>-</v>
      </c>
      <c r="AM12" s="143" t="str">
        <f>IF(OR(ISBLANK(triangle!AM12),ISBLANK(triangle!AM11)),"-",triangle!AM12-triangle!AM11)</f>
        <v>-</v>
      </c>
      <c r="AN12" s="143" t="str">
        <f>IF(OR(ISBLANK(triangle!AN12),ISBLANK(triangle!AN11)),"-",triangle!AN12-triangle!AN11)</f>
        <v>-</v>
      </c>
      <c r="AO12" s="143" t="str">
        <f>IF(OR(ISBLANK(triangle!AO12),ISBLANK(triangle!AO11)),"-",triangle!AO12-triangle!AO11)</f>
        <v>-</v>
      </c>
      <c r="AP12" s="143" t="str">
        <f>IF(OR(ISBLANK(triangle!AP12),ISBLANK(triangle!AP11)),"-",triangle!AP12-triangle!AP11)</f>
        <v>-</v>
      </c>
      <c r="AQ12" s="143" t="str">
        <f>IF(OR(ISBLANK(triangle!AQ12),ISBLANK(triangle!AQ11)),"-",triangle!AQ12-triangle!AQ11)</f>
        <v>-</v>
      </c>
      <c r="AR12" s="143" t="str">
        <f>IF(OR(ISBLANK(triangle!AR12),ISBLANK(triangle!AR11)),"-",triangle!AR12-triangle!AR11)</f>
        <v>-</v>
      </c>
      <c r="AS12" s="143" t="str">
        <f>IF(OR(ISBLANK(triangle!AS12),ISBLANK(triangle!AS11)),"-",triangle!AS12-triangle!AS11)</f>
        <v>-</v>
      </c>
      <c r="AT12" s="143" t="str">
        <f>IF(OR(ISBLANK(triangle!AT12),ISBLANK(triangle!AT11)),"-",triangle!AT12-triangle!AT11)</f>
        <v>-</v>
      </c>
      <c r="AU12" s="143" t="str">
        <f>IF(OR(ISBLANK(triangle!AU12),ISBLANK(triangle!AU11)),"-",triangle!AU12-triangle!AU11)</f>
        <v>-</v>
      </c>
      <c r="AV12" s="143" t="str">
        <f>IF(OR(ISBLANK(triangle!AV12),ISBLANK(triangle!AV11)),"-",triangle!AV12-triangle!AV11)</f>
        <v>-</v>
      </c>
      <c r="AW12" s="143" t="str">
        <f>IF(OR(ISBLANK(triangle!AW12),ISBLANK(triangle!AW11)),"-",triangle!AW12-triangle!AW11)</f>
        <v>-</v>
      </c>
      <c r="AX12" s="143" t="str">
        <f>IF(OR(ISBLANK(triangle!AX12),ISBLANK(triangle!AX11)),"-",triangle!AX12-triangle!AX11)</f>
        <v>-</v>
      </c>
      <c r="AY12" s="143" t="str">
        <f>IF(OR(ISBLANK(triangle!AY12),ISBLANK(triangle!AY11)),"-",triangle!AY12-triangle!AY11)</f>
        <v>-</v>
      </c>
      <c r="AZ12" s="143" t="str">
        <f>IF(OR(ISBLANK(triangle!AZ12),ISBLANK(triangle!AZ11)),"-",triangle!AZ12-triangle!AZ11)</f>
        <v>-</v>
      </c>
      <c r="BA12" s="143" t="str">
        <f>IF(OR(ISBLANK(triangle!BA12),ISBLANK(triangle!BA11)),"-",triangle!BA12-triangle!BA11)</f>
        <v>-</v>
      </c>
      <c r="BB12" s="143" t="str">
        <f>IF(OR(ISBLANK(triangle!BB12),ISBLANK(triangle!BB11)),"-",triangle!BB12-triangle!BB11)</f>
        <v>-</v>
      </c>
      <c r="BC12" s="143" t="str">
        <f>IF(OR(ISBLANK(triangle!BC12),ISBLANK(triangle!BC11)),"-",triangle!BC12-triangle!BC11)</f>
        <v>-</v>
      </c>
      <c r="BD12" s="143" t="str">
        <f>IF(OR(ISBLANK(triangle!BD12),ISBLANK(triangle!BD11)),"-",triangle!BD12-triangle!BD11)</f>
        <v>-</v>
      </c>
      <c r="BE12" s="143" t="str">
        <f>IF(OR(ISBLANK(triangle!BE12),ISBLANK(triangle!BE11)),"-",triangle!BE12-triangle!BE11)</f>
        <v>-</v>
      </c>
      <c r="BF12" s="143" t="str">
        <f>IF(OR(ISBLANK(triangle!BF12),ISBLANK(triangle!BF11)),"-",triangle!BF12-triangle!BF11)</f>
        <v>-</v>
      </c>
      <c r="BG12" s="143" t="str">
        <f>IF(OR(ISBLANK(triangle!BG12),ISBLANK(triangle!BG11)),"-",triangle!BG12-triangle!BG11)</f>
        <v>-</v>
      </c>
      <c r="BH12" s="143" t="str">
        <f>IF(OR(ISBLANK(triangle!BH12),ISBLANK(triangle!BH11)),"-",triangle!BH12-triangle!BH11)</f>
        <v>-</v>
      </c>
      <c r="BI12" s="143" t="str">
        <f>IF(OR(ISBLANK(triangle!BI12),ISBLANK(triangle!BI11)),"-",triangle!BI12-triangle!BI11)</f>
        <v>-</v>
      </c>
      <c r="BJ12" s="143" t="str">
        <f>IF(OR(ISBLANK(triangle!BJ12),ISBLANK(triangle!BJ11)),"-",triangle!BJ12-triangle!BJ11)</f>
        <v>-</v>
      </c>
      <c r="BK12" s="143" t="str">
        <f>IF(OR(ISBLANK(triangle!BK12),ISBLANK(triangle!BK11)),"-",triangle!BK12-triangle!BK11)</f>
        <v>-</v>
      </c>
      <c r="BL12" s="143" t="str">
        <f>IF(OR(ISBLANK(triangle!BL12),ISBLANK(triangle!BL11)),"-",triangle!BL12-triangle!BL11)</f>
        <v>-</v>
      </c>
      <c r="BM12" s="143" t="str">
        <f>IF(OR(ISBLANK(triangle!BM12),ISBLANK(triangle!BM11)),"-",triangle!BM12-triangle!BM11)</f>
        <v>-</v>
      </c>
      <c r="BN12" s="143" t="str">
        <f>IF(OR(ISBLANK(triangle!BN12),ISBLANK(triangle!BN11)),"-",triangle!BN12-triangle!BN11)</f>
        <v>-</v>
      </c>
      <c r="BO12" s="143" t="str">
        <f>IF(OR(ISBLANK(triangle!BO12),ISBLANK(triangle!BO11)),"-",triangle!BO12-triangle!BO11)</f>
        <v>-</v>
      </c>
      <c r="BP12" s="143" t="str">
        <f>IF(OR(ISBLANK(triangle!BP12),ISBLANK(triangle!BP11)),"-",triangle!BP12-triangle!BP11)</f>
        <v>-</v>
      </c>
      <c r="BQ12" s="143" t="str">
        <f>IF(OR(ISBLANK(triangle!BQ12),ISBLANK(triangle!BQ11)),"-",triangle!BQ12-triangle!BQ11)</f>
        <v>-</v>
      </c>
      <c r="BR12" s="143" t="str">
        <f>IF(OR(ISBLANK(triangle!BR12),ISBLANK(triangle!BR11)),"-",triangle!BR12-triangle!BR11)</f>
        <v>-</v>
      </c>
      <c r="BS12" s="143" t="str">
        <f>IF(OR(ISBLANK(triangle!BS12),ISBLANK(triangle!BS11)),"-",triangle!BS12-triangle!BS11)</f>
        <v>-</v>
      </c>
      <c r="BT12" s="143" t="str">
        <f>IF(OR(ISBLANK(triangle!BT12),ISBLANK(triangle!BT11)),"-",triangle!BT12-triangle!BT11)</f>
        <v>-</v>
      </c>
      <c r="BU12" s="143" t="str">
        <f>IF(OR(ISBLANK(triangle!BU12),ISBLANK(triangle!BU11)),"-",triangle!BU12-triangle!BU11)</f>
        <v>-</v>
      </c>
      <c r="BV12" s="143" t="str">
        <f>IF(OR(ISBLANK(triangle!BV12),ISBLANK(triangle!BV11)),"-",triangle!BV12-triangle!BV11)</f>
        <v>-</v>
      </c>
      <c r="BW12" s="143" t="str">
        <f>IF(OR(ISBLANK(triangle!BW12),ISBLANK(triangle!BW11)),"-",triangle!BW12-triangle!BW11)</f>
        <v>-</v>
      </c>
      <c r="BX12" s="143" t="str">
        <f>IF(OR(ISBLANK(triangle!BX12),ISBLANK(triangle!BX11)),"-",triangle!BX12-triangle!BX11)</f>
        <v>-</v>
      </c>
      <c r="BY12" s="143" t="str">
        <f>IF(OR(ISBLANK(triangle!BY12),ISBLANK(triangle!BY11)),"-",triangle!BY12-triangle!BY11)</f>
        <v>-</v>
      </c>
      <c r="BZ12" s="143" t="str">
        <f>IF(OR(ISBLANK(triangle!BZ12),ISBLANK(triangle!BZ11)),"-",triangle!BZ12-triangle!BZ11)</f>
        <v>-</v>
      </c>
      <c r="CA12" s="143" t="str">
        <f>IF(OR(ISBLANK(triangle!CA12),ISBLANK(triangle!CA11)),"-",triangle!CA12-triangle!CA11)</f>
        <v>-</v>
      </c>
      <c r="CB12" s="143" t="str">
        <f>IF(OR(ISBLANK(triangle!CB12),ISBLANK(triangle!CB11)),"-",triangle!CB12-triangle!CB11)</f>
        <v>-</v>
      </c>
      <c r="CC12" s="143" t="str">
        <f>IF(OR(ISBLANK(triangle!CC12),ISBLANK(triangle!CC11)),"-",triangle!CC12-triangle!CC11)</f>
        <v>-</v>
      </c>
      <c r="CD12" s="143" t="str">
        <f>IF(OR(ISBLANK(triangle!CD12),ISBLANK(triangle!CD11)),"-",triangle!CD12-triangle!CD11)</f>
        <v>-</v>
      </c>
      <c r="CE12" s="143" t="str">
        <f>IF(OR(ISBLANK(triangle!CE12),ISBLANK(triangle!CE11)),"-",triangle!CE12-triangle!CE11)</f>
        <v>-</v>
      </c>
      <c r="CF12" s="143" t="str">
        <f>IF(OR(ISBLANK(triangle!CF12),ISBLANK(triangle!CF11)),"-",triangle!CF12-triangle!CF11)</f>
        <v>-</v>
      </c>
      <c r="CG12" s="143" t="str">
        <f>IF(OR(ISBLANK(triangle!CG12),ISBLANK(triangle!CG11)),"-",triangle!CG12-triangle!CG11)</f>
        <v>-</v>
      </c>
      <c r="CH12" s="136" t="str">
        <f>IF(OR(ISBLANK(triangle!CH12),ISBLANK(triangle!CH11)),"-",triangle!CH12-triangle!CH11)</f>
        <v>-</v>
      </c>
      <c r="CI12" s="136" t="str">
        <f>IF(OR(ISBLANK(triangle!CI12),ISBLANK(triangle!CI11)),"-",triangle!CI12-triangle!CI11)</f>
        <v>-</v>
      </c>
      <c r="CJ12" s="136" t="str">
        <f>IF(OR(ISBLANK(triangle!CJ12),ISBLANK(triangle!CJ11)),"-",triangle!CJ12-triangle!CJ11)</f>
        <v>-</v>
      </c>
      <c r="CK12" s="136" t="str">
        <f>IF(OR(ISBLANK(triangle!CK12),ISBLANK(triangle!CK11)),"-",triangle!CK12-triangle!CK11)</f>
        <v>-</v>
      </c>
      <c r="CL12" s="136" t="str">
        <f>IF(OR(ISBLANK(triangle!CL12),ISBLANK(triangle!CL11)),"-",triangle!CL12-triangle!CL11)</f>
        <v>-</v>
      </c>
      <c r="CM12" s="136" t="str">
        <f>IF(OR(ISBLANK(triangle!CM12),ISBLANK(triangle!CM11)),"-",triangle!CM12-triangle!CM11)</f>
        <v>-</v>
      </c>
      <c r="CN12" s="136" t="str">
        <f>IF(OR(ISBLANK(triangle!CN12),ISBLANK(triangle!CN11)),"-",triangle!CN12-triangle!CN11)</f>
        <v>-</v>
      </c>
      <c r="CO12" s="136" t="str">
        <f>IF(OR(ISBLANK(triangle!CO12),ISBLANK(triangle!CO11)),"-",triangle!CO12-triangle!CO11)</f>
        <v>-</v>
      </c>
      <c r="CP12" s="144" t="str">
        <f>IF(OR(ISBLANK(triangle!CP12),ISBLANK(triangle!CP11)),"-",triangle!CP12-triangle!CP11)</f>
        <v>-</v>
      </c>
    </row>
    <row r="13" spans="1:94" s="81" customFormat="1" x14ac:dyDescent="0.25">
      <c r="A13"/>
      <c r="B13" s="68">
        <v>37316</v>
      </c>
      <c r="C13" s="143">
        <f>IF(OR(ISBLANK(triangle!C13),ISBLANK(triangle!C12)),"-",triangle!C13-triangle!C12)</f>
        <v>970</v>
      </c>
      <c r="D13" s="143" t="str">
        <f>IF(OR(ISBLANK(triangle!D13),ISBLANK(triangle!D12)),"-",triangle!D13-triangle!D12)</f>
        <v>-</v>
      </c>
      <c r="E13" s="143" t="str">
        <f>IF(OR(ISBLANK(triangle!E13),ISBLANK(triangle!E12)),"-",triangle!E13-triangle!E12)</f>
        <v>-</v>
      </c>
      <c r="F13" s="143" t="str">
        <f>IF(OR(ISBLANK(triangle!F13),ISBLANK(triangle!F12)),"-",triangle!F13-triangle!F12)</f>
        <v>-</v>
      </c>
      <c r="G13" s="143" t="str">
        <f>IF(OR(ISBLANK(triangle!G13),ISBLANK(triangle!G12)),"-",triangle!G13-triangle!G12)</f>
        <v>-</v>
      </c>
      <c r="H13" s="143" t="str">
        <f>IF(OR(ISBLANK(triangle!H13),ISBLANK(triangle!H12)),"-",triangle!H13-triangle!H12)</f>
        <v>-</v>
      </c>
      <c r="I13" s="143" t="str">
        <f>IF(OR(ISBLANK(triangle!I13),ISBLANK(triangle!I12)),"-",triangle!I13-triangle!I12)</f>
        <v>-</v>
      </c>
      <c r="J13" s="143" t="str">
        <f>IF(OR(ISBLANK(triangle!J13),ISBLANK(triangle!J12)),"-",triangle!J13-triangle!J12)</f>
        <v>-</v>
      </c>
      <c r="K13" s="143" t="str">
        <f>IF(OR(ISBLANK(triangle!K13),ISBLANK(triangle!K12)),"-",triangle!K13-triangle!K12)</f>
        <v>-</v>
      </c>
      <c r="L13" s="143" t="str">
        <f>IF(OR(ISBLANK(triangle!L13),ISBLANK(triangle!L12)),"-",triangle!L13-triangle!L12)</f>
        <v>-</v>
      </c>
      <c r="M13" s="143" t="str">
        <f>IF(OR(ISBLANK(triangle!M13),ISBLANK(triangle!M12)),"-",triangle!M13-triangle!M12)</f>
        <v>-</v>
      </c>
      <c r="N13" s="143" t="str">
        <f>IF(OR(ISBLANK(triangle!N13),ISBLANK(triangle!N12)),"-",triangle!N13-triangle!N12)</f>
        <v>-</v>
      </c>
      <c r="O13" s="143" t="str">
        <f>IF(OR(ISBLANK(triangle!O13),ISBLANK(triangle!O12)),"-",triangle!O13-triangle!O12)</f>
        <v>-</v>
      </c>
      <c r="P13" s="143" t="str">
        <f>IF(OR(ISBLANK(triangle!P13),ISBLANK(triangle!P12)),"-",triangle!P13-triangle!P12)</f>
        <v>-</v>
      </c>
      <c r="Q13" s="143" t="str">
        <f>IF(OR(ISBLANK(triangle!Q13),ISBLANK(triangle!Q12)),"-",triangle!Q13-triangle!Q12)</f>
        <v>-</v>
      </c>
      <c r="R13" s="143" t="str">
        <f>IF(OR(ISBLANK(triangle!R13),ISBLANK(triangle!R12)),"-",triangle!R13-triangle!R12)</f>
        <v>-</v>
      </c>
      <c r="S13" s="143" t="str">
        <f>IF(OR(ISBLANK(triangle!S13),ISBLANK(triangle!S12)),"-",triangle!S13-triangle!S12)</f>
        <v>-</v>
      </c>
      <c r="T13" s="143" t="str">
        <f>IF(OR(ISBLANK(triangle!T13),ISBLANK(triangle!T12)),"-",triangle!T13-triangle!T12)</f>
        <v>-</v>
      </c>
      <c r="U13" s="143" t="str">
        <f>IF(OR(ISBLANK(triangle!U13),ISBLANK(triangle!U12)),"-",triangle!U13-triangle!U12)</f>
        <v>-</v>
      </c>
      <c r="V13" s="143" t="str">
        <f>IF(OR(ISBLANK(triangle!V13),ISBLANK(triangle!V12)),"-",triangle!V13-triangle!V12)</f>
        <v>-</v>
      </c>
      <c r="W13" s="143" t="str">
        <f>IF(OR(ISBLANK(triangle!W13),ISBLANK(triangle!W12)),"-",triangle!W13-triangle!W12)</f>
        <v>-</v>
      </c>
      <c r="X13" s="143" t="str">
        <f>IF(OR(ISBLANK(triangle!X13),ISBLANK(triangle!X12)),"-",triangle!X13-triangle!X12)</f>
        <v>-</v>
      </c>
      <c r="Y13" s="143" t="str">
        <f>IF(OR(ISBLANK(triangle!Y13),ISBLANK(triangle!Y12)),"-",triangle!Y13-triangle!Y12)</f>
        <v>-</v>
      </c>
      <c r="Z13" s="143" t="str">
        <f>IF(OR(ISBLANK(triangle!Z13),ISBLANK(triangle!Z12)),"-",triangle!Z13-triangle!Z12)</f>
        <v>-</v>
      </c>
      <c r="AA13" s="143" t="str">
        <f>IF(OR(ISBLANK(triangle!AA13),ISBLANK(triangle!AA12)),"-",triangle!AA13-triangle!AA12)</f>
        <v>-</v>
      </c>
      <c r="AB13" s="143" t="str">
        <f>IF(OR(ISBLANK(triangle!AB13),ISBLANK(triangle!AB12)),"-",triangle!AB13-triangle!AB12)</f>
        <v>-</v>
      </c>
      <c r="AC13" s="143" t="str">
        <f>IF(OR(ISBLANK(triangle!AC13),ISBLANK(triangle!AC12)),"-",triangle!AC13-triangle!AC12)</f>
        <v>-</v>
      </c>
      <c r="AD13" s="143" t="str">
        <f>IF(OR(ISBLANK(triangle!AD13),ISBLANK(triangle!AD12)),"-",triangle!AD13-triangle!AD12)</f>
        <v>-</v>
      </c>
      <c r="AE13" s="143" t="str">
        <f>IF(OR(ISBLANK(triangle!AE13),ISBLANK(triangle!AE12)),"-",triangle!AE13-triangle!AE12)</f>
        <v>-</v>
      </c>
      <c r="AF13" s="143" t="str">
        <f>IF(OR(ISBLANK(triangle!AF13),ISBLANK(triangle!AF12)),"-",triangle!AF13-triangle!AF12)</f>
        <v>-</v>
      </c>
      <c r="AG13" s="143" t="str">
        <f>IF(OR(ISBLANK(triangle!AG13),ISBLANK(triangle!AG12)),"-",triangle!AG13-triangle!AG12)</f>
        <v>-</v>
      </c>
      <c r="AH13" s="143" t="str">
        <f>IF(OR(ISBLANK(triangle!AH13),ISBLANK(triangle!AH12)),"-",triangle!AH13-triangle!AH12)</f>
        <v>-</v>
      </c>
      <c r="AI13" s="143" t="str">
        <f>IF(OR(ISBLANK(triangle!AI13),ISBLANK(triangle!AI12)),"-",triangle!AI13-triangle!AI12)</f>
        <v>-</v>
      </c>
      <c r="AJ13" s="143" t="str">
        <f>IF(OR(ISBLANK(triangle!AJ13),ISBLANK(triangle!AJ12)),"-",triangle!AJ13-triangle!AJ12)</f>
        <v>-</v>
      </c>
      <c r="AK13" s="143" t="str">
        <f>IF(OR(ISBLANK(triangle!AK13),ISBLANK(triangle!AK12)),"-",triangle!AK13-triangle!AK12)</f>
        <v>-</v>
      </c>
      <c r="AL13" s="143" t="str">
        <f>IF(OR(ISBLANK(triangle!AL13),ISBLANK(triangle!AL12)),"-",triangle!AL13-triangle!AL12)</f>
        <v>-</v>
      </c>
      <c r="AM13" s="143" t="str">
        <f>IF(OR(ISBLANK(triangle!AM13),ISBLANK(triangle!AM12)),"-",triangle!AM13-triangle!AM12)</f>
        <v>-</v>
      </c>
      <c r="AN13" s="143" t="str">
        <f>IF(OR(ISBLANK(triangle!AN13),ISBLANK(triangle!AN12)),"-",triangle!AN13-triangle!AN12)</f>
        <v>-</v>
      </c>
      <c r="AO13" s="143" t="str">
        <f>IF(OR(ISBLANK(triangle!AO13),ISBLANK(triangle!AO12)),"-",triangle!AO13-triangle!AO12)</f>
        <v>-</v>
      </c>
      <c r="AP13" s="143" t="str">
        <f>IF(OR(ISBLANK(triangle!AP13),ISBLANK(triangle!AP12)),"-",triangle!AP13-triangle!AP12)</f>
        <v>-</v>
      </c>
      <c r="AQ13" s="143" t="str">
        <f>IF(OR(ISBLANK(triangle!AQ13),ISBLANK(triangle!AQ12)),"-",triangle!AQ13-triangle!AQ12)</f>
        <v>-</v>
      </c>
      <c r="AR13" s="143" t="str">
        <f>IF(OR(ISBLANK(triangle!AR13),ISBLANK(triangle!AR12)),"-",triangle!AR13-triangle!AR12)</f>
        <v>-</v>
      </c>
      <c r="AS13" s="143" t="str">
        <f>IF(OR(ISBLANK(triangle!AS13),ISBLANK(triangle!AS12)),"-",triangle!AS13-triangle!AS12)</f>
        <v>-</v>
      </c>
      <c r="AT13" s="143" t="str">
        <f>IF(OR(ISBLANK(triangle!AT13),ISBLANK(triangle!AT12)),"-",triangle!AT13-triangle!AT12)</f>
        <v>-</v>
      </c>
      <c r="AU13" s="143" t="str">
        <f>IF(OR(ISBLANK(triangle!AU13),ISBLANK(triangle!AU12)),"-",triangle!AU13-triangle!AU12)</f>
        <v>-</v>
      </c>
      <c r="AV13" s="143" t="str">
        <f>IF(OR(ISBLANK(triangle!AV13),ISBLANK(triangle!AV12)),"-",triangle!AV13-triangle!AV12)</f>
        <v>-</v>
      </c>
      <c r="AW13" s="143" t="str">
        <f>IF(OR(ISBLANK(triangle!AW13),ISBLANK(triangle!AW12)),"-",triangle!AW13-triangle!AW12)</f>
        <v>-</v>
      </c>
      <c r="AX13" s="143" t="str">
        <f>IF(OR(ISBLANK(triangle!AX13),ISBLANK(triangle!AX12)),"-",triangle!AX13-triangle!AX12)</f>
        <v>-</v>
      </c>
      <c r="AY13" s="143" t="str">
        <f>IF(OR(ISBLANK(triangle!AY13),ISBLANK(triangle!AY12)),"-",triangle!AY13-triangle!AY12)</f>
        <v>-</v>
      </c>
      <c r="AZ13" s="143" t="str">
        <f>IF(OR(ISBLANK(triangle!AZ13),ISBLANK(triangle!AZ12)),"-",triangle!AZ13-triangle!AZ12)</f>
        <v>-</v>
      </c>
      <c r="BA13" s="143" t="str">
        <f>IF(OR(ISBLANK(triangle!BA13),ISBLANK(triangle!BA12)),"-",triangle!BA13-triangle!BA12)</f>
        <v>-</v>
      </c>
      <c r="BB13" s="143" t="str">
        <f>IF(OR(ISBLANK(triangle!BB13),ISBLANK(triangle!BB12)),"-",triangle!BB13-triangle!BB12)</f>
        <v>-</v>
      </c>
      <c r="BC13" s="143" t="str">
        <f>IF(OR(ISBLANK(triangle!BC13),ISBLANK(triangle!BC12)),"-",triangle!BC13-triangle!BC12)</f>
        <v>-</v>
      </c>
      <c r="BD13" s="143" t="str">
        <f>IF(OR(ISBLANK(triangle!BD13),ISBLANK(triangle!BD12)),"-",triangle!BD13-triangle!BD12)</f>
        <v>-</v>
      </c>
      <c r="BE13" s="143" t="str">
        <f>IF(OR(ISBLANK(triangle!BE13),ISBLANK(triangle!BE12)),"-",triangle!BE13-triangle!BE12)</f>
        <v>-</v>
      </c>
      <c r="BF13" s="143" t="str">
        <f>IF(OR(ISBLANK(triangle!BF13),ISBLANK(triangle!BF12)),"-",triangle!BF13-triangle!BF12)</f>
        <v>-</v>
      </c>
      <c r="BG13" s="143" t="str">
        <f>IF(OR(ISBLANK(triangle!BG13),ISBLANK(triangle!BG12)),"-",triangle!BG13-triangle!BG12)</f>
        <v>-</v>
      </c>
      <c r="BH13" s="143" t="str">
        <f>IF(OR(ISBLANK(triangle!BH13),ISBLANK(triangle!BH12)),"-",triangle!BH13-triangle!BH12)</f>
        <v>-</v>
      </c>
      <c r="BI13" s="143" t="str">
        <f>IF(OR(ISBLANK(triangle!BI13),ISBLANK(triangle!BI12)),"-",triangle!BI13-triangle!BI12)</f>
        <v>-</v>
      </c>
      <c r="BJ13" s="143" t="str">
        <f>IF(OR(ISBLANK(triangle!BJ13),ISBLANK(triangle!BJ12)),"-",triangle!BJ13-triangle!BJ12)</f>
        <v>-</v>
      </c>
      <c r="BK13" s="143" t="str">
        <f>IF(OR(ISBLANK(triangle!BK13),ISBLANK(triangle!BK12)),"-",triangle!BK13-triangle!BK12)</f>
        <v>-</v>
      </c>
      <c r="BL13" s="143" t="str">
        <f>IF(OR(ISBLANK(triangle!BL13),ISBLANK(triangle!BL12)),"-",triangle!BL13-triangle!BL12)</f>
        <v>-</v>
      </c>
      <c r="BM13" s="143" t="str">
        <f>IF(OR(ISBLANK(triangle!BM13),ISBLANK(triangle!BM12)),"-",triangle!BM13-triangle!BM12)</f>
        <v>-</v>
      </c>
      <c r="BN13" s="143" t="str">
        <f>IF(OR(ISBLANK(triangle!BN13),ISBLANK(triangle!BN12)),"-",triangle!BN13-triangle!BN12)</f>
        <v>-</v>
      </c>
      <c r="BO13" s="143" t="str">
        <f>IF(OR(ISBLANK(triangle!BO13),ISBLANK(triangle!BO12)),"-",triangle!BO13-triangle!BO12)</f>
        <v>-</v>
      </c>
      <c r="BP13" s="143" t="str">
        <f>IF(OR(ISBLANK(triangle!BP13),ISBLANK(triangle!BP12)),"-",triangle!BP13-triangle!BP12)</f>
        <v>-</v>
      </c>
      <c r="BQ13" s="143" t="str">
        <f>IF(OR(ISBLANK(triangle!BQ13),ISBLANK(triangle!BQ12)),"-",triangle!BQ13-triangle!BQ12)</f>
        <v>-</v>
      </c>
      <c r="BR13" s="143" t="str">
        <f>IF(OR(ISBLANK(triangle!BR13),ISBLANK(triangle!BR12)),"-",triangle!BR13-triangle!BR12)</f>
        <v>-</v>
      </c>
      <c r="BS13" s="143" t="str">
        <f>IF(OR(ISBLANK(triangle!BS13),ISBLANK(triangle!BS12)),"-",triangle!BS13-triangle!BS12)</f>
        <v>-</v>
      </c>
      <c r="BT13" s="143" t="str">
        <f>IF(OR(ISBLANK(triangle!BT13),ISBLANK(triangle!BT12)),"-",triangle!BT13-triangle!BT12)</f>
        <v>-</v>
      </c>
      <c r="BU13" s="143" t="str">
        <f>IF(OR(ISBLANK(triangle!BU13),ISBLANK(triangle!BU12)),"-",triangle!BU13-triangle!BU12)</f>
        <v>-</v>
      </c>
      <c r="BV13" s="143" t="str">
        <f>IF(OR(ISBLANK(triangle!BV13),ISBLANK(triangle!BV12)),"-",triangle!BV13-triangle!BV12)</f>
        <v>-</v>
      </c>
      <c r="BW13" s="143" t="str">
        <f>IF(OR(ISBLANK(triangle!BW13),ISBLANK(triangle!BW12)),"-",triangle!BW13-triangle!BW12)</f>
        <v>-</v>
      </c>
      <c r="BX13" s="143" t="str">
        <f>IF(OR(ISBLANK(triangle!BX13),ISBLANK(triangle!BX12)),"-",triangle!BX13-triangle!BX12)</f>
        <v>-</v>
      </c>
      <c r="BY13" s="143" t="str">
        <f>IF(OR(ISBLANK(triangle!BY13),ISBLANK(triangle!BY12)),"-",triangle!BY13-triangle!BY12)</f>
        <v>-</v>
      </c>
      <c r="BZ13" s="143" t="str">
        <f>IF(OR(ISBLANK(triangle!BZ13),ISBLANK(triangle!BZ12)),"-",triangle!BZ13-triangle!BZ12)</f>
        <v>-</v>
      </c>
      <c r="CA13" s="143" t="str">
        <f>IF(OR(ISBLANK(triangle!CA13),ISBLANK(triangle!CA12)),"-",triangle!CA13-triangle!CA12)</f>
        <v>-</v>
      </c>
      <c r="CB13" s="143" t="str">
        <f>IF(OR(ISBLANK(triangle!CB13),ISBLANK(triangle!CB12)),"-",triangle!CB13-triangle!CB12)</f>
        <v>-</v>
      </c>
      <c r="CC13" s="143" t="str">
        <f>IF(OR(ISBLANK(triangle!CC13),ISBLANK(triangle!CC12)),"-",triangle!CC13-triangle!CC12)</f>
        <v>-</v>
      </c>
      <c r="CD13" s="143" t="str">
        <f>IF(OR(ISBLANK(triangle!CD13),ISBLANK(triangle!CD12)),"-",triangle!CD13-triangle!CD12)</f>
        <v>-</v>
      </c>
      <c r="CE13" s="143" t="str">
        <f>IF(OR(ISBLANK(triangle!CE13),ISBLANK(triangle!CE12)),"-",triangle!CE13-triangle!CE12)</f>
        <v>-</v>
      </c>
      <c r="CF13" s="143" t="str">
        <f>IF(OR(ISBLANK(triangle!CF13),ISBLANK(triangle!CF12)),"-",triangle!CF13-triangle!CF12)</f>
        <v>-</v>
      </c>
      <c r="CG13" s="143" t="str">
        <f>IF(OR(ISBLANK(triangle!CG13),ISBLANK(triangle!CG12)),"-",triangle!CG13-triangle!CG12)</f>
        <v>-</v>
      </c>
      <c r="CH13" s="143" t="str">
        <f>IF(OR(ISBLANK(triangle!CH13),ISBLANK(triangle!CH12)),"-",triangle!CH13-triangle!CH12)</f>
        <v>-</v>
      </c>
      <c r="CI13" s="143" t="str">
        <f>IF(OR(ISBLANK(triangle!CI13),ISBLANK(triangle!CI12)),"-",triangle!CI13-triangle!CI12)</f>
        <v>-</v>
      </c>
      <c r="CJ13" s="143" t="str">
        <f>IF(OR(ISBLANK(triangle!CJ13),ISBLANK(triangle!CJ12)),"-",triangle!CJ13-triangle!CJ12)</f>
        <v>-</v>
      </c>
      <c r="CK13" s="143" t="str">
        <f>IF(OR(ISBLANK(triangle!CK13),ISBLANK(triangle!CK12)),"-",triangle!CK13-triangle!CK12)</f>
        <v>-</v>
      </c>
      <c r="CL13" s="143" t="str">
        <f>IF(OR(ISBLANK(triangle!CL13),ISBLANK(triangle!CL12)),"-",triangle!CL13-triangle!CL12)</f>
        <v>-</v>
      </c>
      <c r="CM13" s="143" t="str">
        <f>IF(OR(ISBLANK(triangle!CM13),ISBLANK(triangle!CM12)),"-",triangle!CM13-triangle!CM12)</f>
        <v>-</v>
      </c>
      <c r="CN13" s="143" t="str">
        <f>IF(OR(ISBLANK(triangle!CN13),ISBLANK(triangle!CN12)),"-",triangle!CN13-triangle!CN12)</f>
        <v>-</v>
      </c>
      <c r="CO13" s="143" t="str">
        <f>IF(OR(ISBLANK(triangle!CO13),ISBLANK(triangle!CO12)),"-",triangle!CO13-triangle!CO12)</f>
        <v>-</v>
      </c>
      <c r="CP13" s="104" t="str">
        <f>IF(OR(ISBLANK(triangle!CP13),ISBLANK(triangle!CP12)),"-",triangle!CP13-triangle!CP12)</f>
        <v>-</v>
      </c>
    </row>
    <row r="14" spans="1:94" s="81" customFormat="1" x14ac:dyDescent="0.25">
      <c r="A14"/>
      <c r="B14" s="68">
        <v>37408</v>
      </c>
      <c r="C14" s="143">
        <f>IF(OR(ISBLANK(triangle!C14),ISBLANK(triangle!C13)),"-",triangle!C14-triangle!C13)</f>
        <v>2040</v>
      </c>
      <c r="D14" s="143">
        <f>IF(OR(ISBLANK(triangle!D14),ISBLANK(triangle!D13)),"-",triangle!D14-triangle!D13)</f>
        <v>2370</v>
      </c>
      <c r="E14" s="143" t="str">
        <f>IF(OR(ISBLANK(triangle!E14),ISBLANK(triangle!E13)),"-",triangle!E14-triangle!E13)</f>
        <v>-</v>
      </c>
      <c r="F14" s="143" t="str">
        <f>IF(OR(ISBLANK(triangle!F14),ISBLANK(triangle!F13)),"-",triangle!F14-triangle!F13)</f>
        <v>-</v>
      </c>
      <c r="G14" s="143" t="str">
        <f>IF(OR(ISBLANK(triangle!G14),ISBLANK(triangle!G13)),"-",triangle!G14-triangle!G13)</f>
        <v>-</v>
      </c>
      <c r="H14" s="143" t="str">
        <f>IF(OR(ISBLANK(triangle!H14),ISBLANK(triangle!H13)),"-",triangle!H14-triangle!H13)</f>
        <v>-</v>
      </c>
      <c r="I14" s="143" t="str">
        <f>IF(OR(ISBLANK(triangle!I14),ISBLANK(triangle!I13)),"-",triangle!I14-triangle!I13)</f>
        <v>-</v>
      </c>
      <c r="J14" s="143" t="str">
        <f>IF(OR(ISBLANK(triangle!J14),ISBLANK(triangle!J13)),"-",triangle!J14-triangle!J13)</f>
        <v>-</v>
      </c>
      <c r="K14" s="143" t="str">
        <f>IF(OR(ISBLANK(triangle!K14),ISBLANK(triangle!K13)),"-",triangle!K14-triangle!K13)</f>
        <v>-</v>
      </c>
      <c r="L14" s="143" t="str">
        <f>IF(OR(ISBLANK(triangle!L14),ISBLANK(triangle!L13)),"-",triangle!L14-triangle!L13)</f>
        <v>-</v>
      </c>
      <c r="M14" s="143" t="str">
        <f>IF(OR(ISBLANK(triangle!M14),ISBLANK(triangle!M13)),"-",triangle!M14-triangle!M13)</f>
        <v>-</v>
      </c>
      <c r="N14" s="143" t="str">
        <f>IF(OR(ISBLANK(triangle!N14),ISBLANK(triangle!N13)),"-",triangle!N14-triangle!N13)</f>
        <v>-</v>
      </c>
      <c r="O14" s="143" t="str">
        <f>IF(OR(ISBLANK(triangle!O14),ISBLANK(triangle!O13)),"-",triangle!O14-triangle!O13)</f>
        <v>-</v>
      </c>
      <c r="P14" s="143" t="str">
        <f>IF(OR(ISBLANK(triangle!P14),ISBLANK(triangle!P13)),"-",triangle!P14-triangle!P13)</f>
        <v>-</v>
      </c>
      <c r="Q14" s="143" t="str">
        <f>IF(OR(ISBLANK(triangle!Q14),ISBLANK(triangle!Q13)),"-",triangle!Q14-triangle!Q13)</f>
        <v>-</v>
      </c>
      <c r="R14" s="143" t="str">
        <f>IF(OR(ISBLANK(triangle!R14),ISBLANK(triangle!R13)),"-",triangle!R14-triangle!R13)</f>
        <v>-</v>
      </c>
      <c r="S14" s="143" t="str">
        <f>IF(OR(ISBLANK(triangle!S14),ISBLANK(triangle!S13)),"-",triangle!S14-triangle!S13)</f>
        <v>-</v>
      </c>
      <c r="T14" s="143" t="str">
        <f>IF(OR(ISBLANK(triangle!T14),ISBLANK(triangle!T13)),"-",triangle!T14-triangle!T13)</f>
        <v>-</v>
      </c>
      <c r="U14" s="143" t="str">
        <f>IF(OR(ISBLANK(triangle!U14),ISBLANK(triangle!U13)),"-",triangle!U14-triangle!U13)</f>
        <v>-</v>
      </c>
      <c r="V14" s="143" t="str">
        <f>IF(OR(ISBLANK(triangle!V14),ISBLANK(triangle!V13)),"-",triangle!V14-triangle!V13)</f>
        <v>-</v>
      </c>
      <c r="W14" s="143" t="str">
        <f>IF(OR(ISBLANK(triangle!W14),ISBLANK(triangle!W13)),"-",triangle!W14-triangle!W13)</f>
        <v>-</v>
      </c>
      <c r="X14" s="143" t="str">
        <f>IF(OR(ISBLANK(triangle!X14),ISBLANK(triangle!X13)),"-",triangle!X14-triangle!X13)</f>
        <v>-</v>
      </c>
      <c r="Y14" s="143" t="str">
        <f>IF(OR(ISBLANK(triangle!Y14),ISBLANK(triangle!Y13)),"-",triangle!Y14-triangle!Y13)</f>
        <v>-</v>
      </c>
      <c r="Z14" s="143" t="str">
        <f>IF(OR(ISBLANK(triangle!Z14),ISBLANK(triangle!Z13)),"-",triangle!Z14-triangle!Z13)</f>
        <v>-</v>
      </c>
      <c r="AA14" s="143" t="str">
        <f>IF(OR(ISBLANK(triangle!AA14),ISBLANK(triangle!AA13)),"-",triangle!AA14-triangle!AA13)</f>
        <v>-</v>
      </c>
      <c r="AB14" s="143" t="str">
        <f>IF(OR(ISBLANK(triangle!AB14),ISBLANK(triangle!AB13)),"-",triangle!AB14-triangle!AB13)</f>
        <v>-</v>
      </c>
      <c r="AC14" s="143" t="str">
        <f>IF(OR(ISBLANK(triangle!AC14),ISBLANK(triangle!AC13)),"-",triangle!AC14-triangle!AC13)</f>
        <v>-</v>
      </c>
      <c r="AD14" s="143" t="str">
        <f>IF(OR(ISBLANK(triangle!AD14),ISBLANK(triangle!AD13)),"-",triangle!AD14-triangle!AD13)</f>
        <v>-</v>
      </c>
      <c r="AE14" s="143" t="str">
        <f>IF(OR(ISBLANK(triangle!AE14),ISBLANK(triangle!AE13)),"-",triangle!AE14-triangle!AE13)</f>
        <v>-</v>
      </c>
      <c r="AF14" s="143" t="str">
        <f>IF(OR(ISBLANK(triangle!AF14),ISBLANK(triangle!AF13)),"-",triangle!AF14-triangle!AF13)</f>
        <v>-</v>
      </c>
      <c r="AG14" s="143" t="str">
        <f>IF(OR(ISBLANK(triangle!AG14),ISBLANK(triangle!AG13)),"-",triangle!AG14-triangle!AG13)</f>
        <v>-</v>
      </c>
      <c r="AH14" s="143" t="str">
        <f>IF(OR(ISBLANK(triangle!AH14),ISBLANK(triangle!AH13)),"-",triangle!AH14-triangle!AH13)</f>
        <v>-</v>
      </c>
      <c r="AI14" s="143" t="str">
        <f>IF(OR(ISBLANK(triangle!AI14),ISBLANK(triangle!AI13)),"-",triangle!AI14-triangle!AI13)</f>
        <v>-</v>
      </c>
      <c r="AJ14" s="143" t="str">
        <f>IF(OR(ISBLANK(triangle!AJ14),ISBLANK(triangle!AJ13)),"-",triangle!AJ14-triangle!AJ13)</f>
        <v>-</v>
      </c>
      <c r="AK14" s="143" t="str">
        <f>IF(OR(ISBLANK(triangle!AK14),ISBLANK(triangle!AK13)),"-",triangle!AK14-triangle!AK13)</f>
        <v>-</v>
      </c>
      <c r="AL14" s="143" t="str">
        <f>IF(OR(ISBLANK(triangle!AL14),ISBLANK(triangle!AL13)),"-",triangle!AL14-triangle!AL13)</f>
        <v>-</v>
      </c>
      <c r="AM14" s="143" t="str">
        <f>IF(OR(ISBLANK(triangle!AM14),ISBLANK(triangle!AM13)),"-",triangle!AM14-triangle!AM13)</f>
        <v>-</v>
      </c>
      <c r="AN14" s="143" t="str">
        <f>IF(OR(ISBLANK(triangle!AN14),ISBLANK(triangle!AN13)),"-",triangle!AN14-triangle!AN13)</f>
        <v>-</v>
      </c>
      <c r="AO14" s="143" t="str">
        <f>IF(OR(ISBLANK(triangle!AO14),ISBLANK(triangle!AO13)),"-",triangle!AO14-triangle!AO13)</f>
        <v>-</v>
      </c>
      <c r="AP14" s="143" t="str">
        <f>IF(OR(ISBLANK(triangle!AP14),ISBLANK(triangle!AP13)),"-",triangle!AP14-triangle!AP13)</f>
        <v>-</v>
      </c>
      <c r="AQ14" s="143" t="str">
        <f>IF(OR(ISBLANK(triangle!AQ14),ISBLANK(triangle!AQ13)),"-",triangle!AQ14-triangle!AQ13)</f>
        <v>-</v>
      </c>
      <c r="AR14" s="143" t="str">
        <f>IF(OR(ISBLANK(triangle!AR14),ISBLANK(triangle!AR13)),"-",triangle!AR14-triangle!AR13)</f>
        <v>-</v>
      </c>
      <c r="AS14" s="143" t="str">
        <f>IF(OR(ISBLANK(triangle!AS14),ISBLANK(triangle!AS13)),"-",triangle!AS14-triangle!AS13)</f>
        <v>-</v>
      </c>
      <c r="AT14" s="143" t="str">
        <f>IF(OR(ISBLANK(triangle!AT14),ISBLANK(triangle!AT13)),"-",triangle!AT14-triangle!AT13)</f>
        <v>-</v>
      </c>
      <c r="AU14" s="143" t="str">
        <f>IF(OR(ISBLANK(triangle!AU14),ISBLANK(triangle!AU13)),"-",triangle!AU14-triangle!AU13)</f>
        <v>-</v>
      </c>
      <c r="AV14" s="143" t="str">
        <f>IF(OR(ISBLANK(triangle!AV14),ISBLANK(triangle!AV13)),"-",triangle!AV14-triangle!AV13)</f>
        <v>-</v>
      </c>
      <c r="AW14" s="143" t="str">
        <f>IF(OR(ISBLANK(triangle!AW14),ISBLANK(triangle!AW13)),"-",triangle!AW14-triangle!AW13)</f>
        <v>-</v>
      </c>
      <c r="AX14" s="143" t="str">
        <f>IF(OR(ISBLANK(triangle!AX14),ISBLANK(triangle!AX13)),"-",triangle!AX14-triangle!AX13)</f>
        <v>-</v>
      </c>
      <c r="AY14" s="143" t="str">
        <f>IF(OR(ISBLANK(triangle!AY14),ISBLANK(triangle!AY13)),"-",triangle!AY14-triangle!AY13)</f>
        <v>-</v>
      </c>
      <c r="AZ14" s="143" t="str">
        <f>IF(OR(ISBLANK(triangle!AZ14),ISBLANK(triangle!AZ13)),"-",triangle!AZ14-triangle!AZ13)</f>
        <v>-</v>
      </c>
      <c r="BA14" s="143" t="str">
        <f>IF(OR(ISBLANK(triangle!BA14),ISBLANK(triangle!BA13)),"-",triangle!BA14-triangle!BA13)</f>
        <v>-</v>
      </c>
      <c r="BB14" s="143" t="str">
        <f>IF(OR(ISBLANK(triangle!BB14),ISBLANK(triangle!BB13)),"-",triangle!BB14-triangle!BB13)</f>
        <v>-</v>
      </c>
      <c r="BC14" s="143" t="str">
        <f>IF(OR(ISBLANK(triangle!BC14),ISBLANK(triangle!BC13)),"-",triangle!BC14-triangle!BC13)</f>
        <v>-</v>
      </c>
      <c r="BD14" s="143" t="str">
        <f>IF(OR(ISBLANK(triangle!BD14),ISBLANK(triangle!BD13)),"-",triangle!BD14-triangle!BD13)</f>
        <v>-</v>
      </c>
      <c r="BE14" s="143" t="str">
        <f>IF(OR(ISBLANK(triangle!BE14),ISBLANK(triangle!BE13)),"-",triangle!BE14-triangle!BE13)</f>
        <v>-</v>
      </c>
      <c r="BF14" s="143" t="str">
        <f>IF(OR(ISBLANK(triangle!BF14),ISBLANK(triangle!BF13)),"-",triangle!BF14-triangle!BF13)</f>
        <v>-</v>
      </c>
      <c r="BG14" s="143" t="str">
        <f>IF(OR(ISBLANK(triangle!BG14),ISBLANK(triangle!BG13)),"-",triangle!BG14-triangle!BG13)</f>
        <v>-</v>
      </c>
      <c r="BH14" s="143" t="str">
        <f>IF(OR(ISBLANK(triangle!BH14),ISBLANK(triangle!BH13)),"-",triangle!BH14-triangle!BH13)</f>
        <v>-</v>
      </c>
      <c r="BI14" s="143" t="str">
        <f>IF(OR(ISBLANK(triangle!BI14),ISBLANK(triangle!BI13)),"-",triangle!BI14-triangle!BI13)</f>
        <v>-</v>
      </c>
      <c r="BJ14" s="143" t="str">
        <f>IF(OR(ISBLANK(triangle!BJ14),ISBLANK(triangle!BJ13)),"-",triangle!BJ14-triangle!BJ13)</f>
        <v>-</v>
      </c>
      <c r="BK14" s="143" t="str">
        <f>IF(OR(ISBLANK(triangle!BK14),ISBLANK(triangle!BK13)),"-",triangle!BK14-triangle!BK13)</f>
        <v>-</v>
      </c>
      <c r="BL14" s="143" t="str">
        <f>IF(OR(ISBLANK(triangle!BL14),ISBLANK(triangle!BL13)),"-",triangle!BL14-triangle!BL13)</f>
        <v>-</v>
      </c>
      <c r="BM14" s="143" t="str">
        <f>IF(OR(ISBLANK(triangle!BM14),ISBLANK(triangle!BM13)),"-",triangle!BM14-triangle!BM13)</f>
        <v>-</v>
      </c>
      <c r="BN14" s="143" t="str">
        <f>IF(OR(ISBLANK(triangle!BN14),ISBLANK(triangle!BN13)),"-",triangle!BN14-triangle!BN13)</f>
        <v>-</v>
      </c>
      <c r="BO14" s="143" t="str">
        <f>IF(OR(ISBLANK(triangle!BO14),ISBLANK(triangle!BO13)),"-",triangle!BO14-triangle!BO13)</f>
        <v>-</v>
      </c>
      <c r="BP14" s="143" t="str">
        <f>IF(OR(ISBLANK(triangle!BP14),ISBLANK(triangle!BP13)),"-",triangle!BP14-triangle!BP13)</f>
        <v>-</v>
      </c>
      <c r="BQ14" s="143" t="str">
        <f>IF(OR(ISBLANK(triangle!BQ14),ISBLANK(triangle!BQ13)),"-",triangle!BQ14-triangle!BQ13)</f>
        <v>-</v>
      </c>
      <c r="BR14" s="143" t="str">
        <f>IF(OR(ISBLANK(triangle!BR14),ISBLANK(triangle!BR13)),"-",triangle!BR14-triangle!BR13)</f>
        <v>-</v>
      </c>
      <c r="BS14" s="143" t="str">
        <f>IF(OR(ISBLANK(triangle!BS14),ISBLANK(triangle!BS13)),"-",triangle!BS14-triangle!BS13)</f>
        <v>-</v>
      </c>
      <c r="BT14" s="143" t="str">
        <f>IF(OR(ISBLANK(triangle!BT14),ISBLANK(triangle!BT13)),"-",triangle!BT14-triangle!BT13)</f>
        <v>-</v>
      </c>
      <c r="BU14" s="143" t="str">
        <f>IF(OR(ISBLANK(triangle!BU14),ISBLANK(triangle!BU13)),"-",triangle!BU14-triangle!BU13)</f>
        <v>-</v>
      </c>
      <c r="BV14" s="143" t="str">
        <f>IF(OR(ISBLANK(triangle!BV14),ISBLANK(triangle!BV13)),"-",triangle!BV14-triangle!BV13)</f>
        <v>-</v>
      </c>
      <c r="BW14" s="143" t="str">
        <f>IF(OR(ISBLANK(triangle!BW14),ISBLANK(triangle!BW13)),"-",triangle!BW14-triangle!BW13)</f>
        <v>-</v>
      </c>
      <c r="BX14" s="143" t="str">
        <f>IF(OR(ISBLANK(triangle!BX14),ISBLANK(triangle!BX13)),"-",triangle!BX14-triangle!BX13)</f>
        <v>-</v>
      </c>
      <c r="BY14" s="143" t="str">
        <f>IF(OR(ISBLANK(triangle!BY14),ISBLANK(triangle!BY13)),"-",triangle!BY14-triangle!BY13)</f>
        <v>-</v>
      </c>
      <c r="BZ14" s="143" t="str">
        <f>IF(OR(ISBLANK(triangle!BZ14),ISBLANK(triangle!BZ13)),"-",triangle!BZ14-triangle!BZ13)</f>
        <v>-</v>
      </c>
      <c r="CA14" s="143" t="str">
        <f>IF(OR(ISBLANK(triangle!CA14),ISBLANK(triangle!CA13)),"-",triangle!CA14-triangle!CA13)</f>
        <v>-</v>
      </c>
      <c r="CB14" s="143" t="str">
        <f>IF(OR(ISBLANK(triangle!CB14),ISBLANK(triangle!CB13)),"-",triangle!CB14-triangle!CB13)</f>
        <v>-</v>
      </c>
      <c r="CC14" s="143" t="str">
        <f>IF(OR(ISBLANK(triangle!CC14),ISBLANK(triangle!CC13)),"-",triangle!CC14-triangle!CC13)</f>
        <v>-</v>
      </c>
      <c r="CD14" s="143" t="str">
        <f>IF(OR(ISBLANK(triangle!CD14),ISBLANK(triangle!CD13)),"-",triangle!CD14-triangle!CD13)</f>
        <v>-</v>
      </c>
      <c r="CE14" s="143" t="str">
        <f>IF(OR(ISBLANK(triangle!CE14),ISBLANK(triangle!CE13)),"-",triangle!CE14-triangle!CE13)</f>
        <v>-</v>
      </c>
      <c r="CF14" s="143" t="str">
        <f>IF(OR(ISBLANK(triangle!CF14),ISBLANK(triangle!CF13)),"-",triangle!CF14-triangle!CF13)</f>
        <v>-</v>
      </c>
      <c r="CG14" s="143" t="str">
        <f>IF(OR(ISBLANK(triangle!CG14),ISBLANK(triangle!CG13)),"-",triangle!CG14-triangle!CG13)</f>
        <v>-</v>
      </c>
      <c r="CH14" s="143" t="str">
        <f>IF(OR(ISBLANK(triangle!CH14),ISBLANK(triangle!CH13)),"-",triangle!CH14-triangle!CH13)</f>
        <v>-</v>
      </c>
      <c r="CI14" s="143" t="str">
        <f>IF(OR(ISBLANK(triangle!CI14),ISBLANK(triangle!CI13)),"-",triangle!CI14-triangle!CI13)</f>
        <v>-</v>
      </c>
      <c r="CJ14" s="143" t="str">
        <f>IF(OR(ISBLANK(triangle!CJ14),ISBLANK(triangle!CJ13)),"-",triangle!CJ14-triangle!CJ13)</f>
        <v>-</v>
      </c>
      <c r="CK14" s="143" t="str">
        <f>IF(OR(ISBLANK(triangle!CK14),ISBLANK(triangle!CK13)),"-",triangle!CK14-triangle!CK13)</f>
        <v>-</v>
      </c>
      <c r="CL14" s="143" t="str">
        <f>IF(OR(ISBLANK(triangle!CL14),ISBLANK(triangle!CL13)),"-",triangle!CL14-triangle!CL13)</f>
        <v>-</v>
      </c>
      <c r="CM14" s="143" t="str">
        <f>IF(OR(ISBLANK(triangle!CM14),ISBLANK(triangle!CM13)),"-",triangle!CM14-triangle!CM13)</f>
        <v>-</v>
      </c>
      <c r="CN14" s="143" t="str">
        <f>IF(OR(ISBLANK(triangle!CN14),ISBLANK(triangle!CN13)),"-",triangle!CN14-triangle!CN13)</f>
        <v>-</v>
      </c>
      <c r="CO14" s="143" t="str">
        <f>IF(OR(ISBLANK(triangle!CO14),ISBLANK(triangle!CO13)),"-",triangle!CO14-triangle!CO13)</f>
        <v>-</v>
      </c>
      <c r="CP14" s="104" t="str">
        <f>IF(OR(ISBLANK(triangle!CP14),ISBLANK(triangle!CP13)),"-",triangle!CP14-triangle!CP13)</f>
        <v>-</v>
      </c>
    </row>
    <row r="15" spans="1:94" s="81" customFormat="1" x14ac:dyDescent="0.25">
      <c r="A15"/>
      <c r="B15" s="68">
        <v>37500</v>
      </c>
      <c r="C15" s="143">
        <f>IF(OR(ISBLANK(triangle!C15),ISBLANK(triangle!C14)),"-",triangle!C15-triangle!C14)</f>
        <v>2890</v>
      </c>
      <c r="D15" s="143">
        <f>IF(OR(ISBLANK(triangle!D15),ISBLANK(triangle!D14)),"-",triangle!D15-triangle!D14)</f>
        <v>2710</v>
      </c>
      <c r="E15" s="143">
        <f>IF(OR(ISBLANK(triangle!E15),ISBLANK(triangle!E14)),"-",triangle!E15-triangle!E14)</f>
        <v>2820</v>
      </c>
      <c r="F15" s="143" t="str">
        <f>IF(OR(ISBLANK(triangle!F15),ISBLANK(triangle!F14)),"-",triangle!F15-triangle!F14)</f>
        <v>-</v>
      </c>
      <c r="G15" s="143" t="str">
        <f>IF(OR(ISBLANK(triangle!G15),ISBLANK(triangle!G14)),"-",triangle!G15-triangle!G14)</f>
        <v>-</v>
      </c>
      <c r="H15" s="143" t="str">
        <f>IF(OR(ISBLANK(triangle!H15),ISBLANK(triangle!H14)),"-",triangle!H15-triangle!H14)</f>
        <v>-</v>
      </c>
      <c r="I15" s="143" t="str">
        <f>IF(OR(ISBLANK(triangle!I15),ISBLANK(triangle!I14)),"-",triangle!I15-triangle!I14)</f>
        <v>-</v>
      </c>
      <c r="J15" s="143" t="str">
        <f>IF(OR(ISBLANK(triangle!J15),ISBLANK(triangle!J14)),"-",triangle!J15-triangle!J14)</f>
        <v>-</v>
      </c>
      <c r="K15" s="143" t="str">
        <f>IF(OR(ISBLANK(triangle!K15),ISBLANK(triangle!K14)),"-",triangle!K15-triangle!K14)</f>
        <v>-</v>
      </c>
      <c r="L15" s="143" t="str">
        <f>IF(OR(ISBLANK(triangle!L15),ISBLANK(triangle!L14)),"-",triangle!L15-triangle!L14)</f>
        <v>-</v>
      </c>
      <c r="M15" s="143" t="str">
        <f>IF(OR(ISBLANK(triangle!M15),ISBLANK(triangle!M14)),"-",triangle!M15-triangle!M14)</f>
        <v>-</v>
      </c>
      <c r="N15" s="143" t="str">
        <f>IF(OR(ISBLANK(triangle!N15),ISBLANK(triangle!N14)),"-",triangle!N15-triangle!N14)</f>
        <v>-</v>
      </c>
      <c r="O15" s="143" t="str">
        <f>IF(OR(ISBLANK(triangle!O15),ISBLANK(triangle!O14)),"-",triangle!O15-triangle!O14)</f>
        <v>-</v>
      </c>
      <c r="P15" s="143" t="str">
        <f>IF(OR(ISBLANK(triangle!P15),ISBLANK(triangle!P14)),"-",triangle!P15-triangle!P14)</f>
        <v>-</v>
      </c>
      <c r="Q15" s="143" t="str">
        <f>IF(OR(ISBLANK(triangle!Q15),ISBLANK(triangle!Q14)),"-",triangle!Q15-triangle!Q14)</f>
        <v>-</v>
      </c>
      <c r="R15" s="143" t="str">
        <f>IF(OR(ISBLANK(triangle!R15),ISBLANK(triangle!R14)),"-",triangle!R15-triangle!R14)</f>
        <v>-</v>
      </c>
      <c r="S15" s="143" t="str">
        <f>IF(OR(ISBLANK(triangle!S15),ISBLANK(triangle!S14)),"-",triangle!S15-triangle!S14)</f>
        <v>-</v>
      </c>
      <c r="T15" s="143" t="str">
        <f>IF(OR(ISBLANK(triangle!T15),ISBLANK(triangle!T14)),"-",triangle!T15-triangle!T14)</f>
        <v>-</v>
      </c>
      <c r="U15" s="143" t="str">
        <f>IF(OR(ISBLANK(triangle!U15),ISBLANK(triangle!U14)),"-",triangle!U15-triangle!U14)</f>
        <v>-</v>
      </c>
      <c r="V15" s="143" t="str">
        <f>IF(OR(ISBLANK(triangle!V15),ISBLANK(triangle!V14)),"-",triangle!V15-triangle!V14)</f>
        <v>-</v>
      </c>
      <c r="W15" s="143" t="str">
        <f>IF(OR(ISBLANK(triangle!W15),ISBLANK(triangle!W14)),"-",triangle!W15-triangle!W14)</f>
        <v>-</v>
      </c>
      <c r="X15" s="143" t="str">
        <f>IF(OR(ISBLANK(triangle!X15),ISBLANK(triangle!X14)),"-",triangle!X15-triangle!X14)</f>
        <v>-</v>
      </c>
      <c r="Y15" s="143" t="str">
        <f>IF(OR(ISBLANK(triangle!Y15),ISBLANK(triangle!Y14)),"-",triangle!Y15-triangle!Y14)</f>
        <v>-</v>
      </c>
      <c r="Z15" s="143" t="str">
        <f>IF(OR(ISBLANK(triangle!Z15),ISBLANK(triangle!Z14)),"-",triangle!Z15-triangle!Z14)</f>
        <v>-</v>
      </c>
      <c r="AA15" s="143" t="str">
        <f>IF(OR(ISBLANK(triangle!AA15),ISBLANK(triangle!AA14)),"-",triangle!AA15-triangle!AA14)</f>
        <v>-</v>
      </c>
      <c r="AB15" s="143" t="str">
        <f>IF(OR(ISBLANK(triangle!AB15),ISBLANK(triangle!AB14)),"-",triangle!AB15-triangle!AB14)</f>
        <v>-</v>
      </c>
      <c r="AC15" s="143" t="str">
        <f>IF(OR(ISBLANK(triangle!AC15),ISBLANK(triangle!AC14)),"-",triangle!AC15-triangle!AC14)</f>
        <v>-</v>
      </c>
      <c r="AD15" s="143" t="str">
        <f>IF(OR(ISBLANK(triangle!AD15),ISBLANK(triangle!AD14)),"-",triangle!AD15-triangle!AD14)</f>
        <v>-</v>
      </c>
      <c r="AE15" s="143" t="str">
        <f>IF(OR(ISBLANK(triangle!AE15),ISBLANK(triangle!AE14)),"-",triangle!AE15-triangle!AE14)</f>
        <v>-</v>
      </c>
      <c r="AF15" s="143" t="str">
        <f>IF(OR(ISBLANK(triangle!AF15),ISBLANK(triangle!AF14)),"-",triangle!AF15-triangle!AF14)</f>
        <v>-</v>
      </c>
      <c r="AG15" s="143" t="str">
        <f>IF(OR(ISBLANK(triangle!AG15),ISBLANK(triangle!AG14)),"-",triangle!AG15-triangle!AG14)</f>
        <v>-</v>
      </c>
      <c r="AH15" s="143" t="str">
        <f>IF(OR(ISBLANK(triangle!AH15),ISBLANK(triangle!AH14)),"-",triangle!AH15-triangle!AH14)</f>
        <v>-</v>
      </c>
      <c r="AI15" s="143" t="str">
        <f>IF(OR(ISBLANK(triangle!AI15),ISBLANK(triangle!AI14)),"-",triangle!AI15-triangle!AI14)</f>
        <v>-</v>
      </c>
      <c r="AJ15" s="143" t="str">
        <f>IF(OR(ISBLANK(triangle!AJ15),ISBLANK(triangle!AJ14)),"-",triangle!AJ15-triangle!AJ14)</f>
        <v>-</v>
      </c>
      <c r="AK15" s="143" t="str">
        <f>IF(OR(ISBLANK(triangle!AK15),ISBLANK(triangle!AK14)),"-",triangle!AK15-triangle!AK14)</f>
        <v>-</v>
      </c>
      <c r="AL15" s="143" t="str">
        <f>IF(OR(ISBLANK(triangle!AL15),ISBLANK(triangle!AL14)),"-",triangle!AL15-triangle!AL14)</f>
        <v>-</v>
      </c>
      <c r="AM15" s="143" t="str">
        <f>IF(OR(ISBLANK(triangle!AM15),ISBLANK(triangle!AM14)),"-",triangle!AM15-triangle!AM14)</f>
        <v>-</v>
      </c>
      <c r="AN15" s="143" t="str">
        <f>IF(OR(ISBLANK(triangle!AN15),ISBLANK(triangle!AN14)),"-",triangle!AN15-triangle!AN14)</f>
        <v>-</v>
      </c>
      <c r="AO15" s="143" t="str">
        <f>IF(OR(ISBLANK(triangle!AO15),ISBLANK(triangle!AO14)),"-",triangle!AO15-triangle!AO14)</f>
        <v>-</v>
      </c>
      <c r="AP15" s="143" t="str">
        <f>IF(OR(ISBLANK(triangle!AP15),ISBLANK(triangle!AP14)),"-",triangle!AP15-triangle!AP14)</f>
        <v>-</v>
      </c>
      <c r="AQ15" s="143" t="str">
        <f>IF(OR(ISBLANK(triangle!AQ15),ISBLANK(triangle!AQ14)),"-",triangle!AQ15-triangle!AQ14)</f>
        <v>-</v>
      </c>
      <c r="AR15" s="143" t="str">
        <f>IF(OR(ISBLANK(triangle!AR15),ISBLANK(triangle!AR14)),"-",triangle!AR15-triangle!AR14)</f>
        <v>-</v>
      </c>
      <c r="AS15" s="143" t="str">
        <f>IF(OR(ISBLANK(triangle!AS15),ISBLANK(triangle!AS14)),"-",triangle!AS15-triangle!AS14)</f>
        <v>-</v>
      </c>
      <c r="AT15" s="143" t="str">
        <f>IF(OR(ISBLANK(triangle!AT15),ISBLANK(triangle!AT14)),"-",triangle!AT15-triangle!AT14)</f>
        <v>-</v>
      </c>
      <c r="AU15" s="143" t="str">
        <f>IF(OR(ISBLANK(triangle!AU15),ISBLANK(triangle!AU14)),"-",triangle!AU15-triangle!AU14)</f>
        <v>-</v>
      </c>
      <c r="AV15" s="143" t="str">
        <f>IF(OR(ISBLANK(triangle!AV15),ISBLANK(triangle!AV14)),"-",triangle!AV15-triangle!AV14)</f>
        <v>-</v>
      </c>
      <c r="AW15" s="143" t="str">
        <f>IF(OR(ISBLANK(triangle!AW15),ISBLANK(triangle!AW14)),"-",triangle!AW15-triangle!AW14)</f>
        <v>-</v>
      </c>
      <c r="AX15" s="143" t="str">
        <f>IF(OR(ISBLANK(triangle!AX15),ISBLANK(triangle!AX14)),"-",triangle!AX15-triangle!AX14)</f>
        <v>-</v>
      </c>
      <c r="AY15" s="143" t="str">
        <f>IF(OR(ISBLANK(triangle!AY15),ISBLANK(triangle!AY14)),"-",triangle!AY15-triangle!AY14)</f>
        <v>-</v>
      </c>
      <c r="AZ15" s="143" t="str">
        <f>IF(OR(ISBLANK(triangle!AZ15),ISBLANK(triangle!AZ14)),"-",triangle!AZ15-triangle!AZ14)</f>
        <v>-</v>
      </c>
      <c r="BA15" s="143" t="str">
        <f>IF(OR(ISBLANK(triangle!BA15),ISBLANK(triangle!BA14)),"-",triangle!BA15-triangle!BA14)</f>
        <v>-</v>
      </c>
      <c r="BB15" s="143" t="str">
        <f>IF(OR(ISBLANK(triangle!BB15),ISBLANK(triangle!BB14)),"-",triangle!BB15-triangle!BB14)</f>
        <v>-</v>
      </c>
      <c r="BC15" s="143" t="str">
        <f>IF(OR(ISBLANK(triangle!BC15),ISBLANK(triangle!BC14)),"-",triangle!BC15-triangle!BC14)</f>
        <v>-</v>
      </c>
      <c r="BD15" s="143" t="str">
        <f>IF(OR(ISBLANK(triangle!BD15),ISBLANK(triangle!BD14)),"-",triangle!BD15-triangle!BD14)</f>
        <v>-</v>
      </c>
      <c r="BE15" s="143" t="str">
        <f>IF(OR(ISBLANK(triangle!BE15),ISBLANK(triangle!BE14)),"-",triangle!BE15-triangle!BE14)</f>
        <v>-</v>
      </c>
      <c r="BF15" s="143" t="str">
        <f>IF(OR(ISBLANK(triangle!BF15),ISBLANK(triangle!BF14)),"-",triangle!BF15-triangle!BF14)</f>
        <v>-</v>
      </c>
      <c r="BG15" s="143" t="str">
        <f>IF(OR(ISBLANK(triangle!BG15),ISBLANK(triangle!BG14)),"-",triangle!BG15-triangle!BG14)</f>
        <v>-</v>
      </c>
      <c r="BH15" s="143" t="str">
        <f>IF(OR(ISBLANK(triangle!BH15),ISBLANK(triangle!BH14)),"-",triangle!BH15-triangle!BH14)</f>
        <v>-</v>
      </c>
      <c r="BI15" s="143" t="str">
        <f>IF(OR(ISBLANK(triangle!BI15),ISBLANK(triangle!BI14)),"-",triangle!BI15-triangle!BI14)</f>
        <v>-</v>
      </c>
      <c r="BJ15" s="143" t="str">
        <f>IF(OR(ISBLANK(triangle!BJ15),ISBLANK(triangle!BJ14)),"-",triangle!BJ15-triangle!BJ14)</f>
        <v>-</v>
      </c>
      <c r="BK15" s="143" t="str">
        <f>IF(OR(ISBLANK(triangle!BK15),ISBLANK(triangle!BK14)),"-",triangle!BK15-triangle!BK14)</f>
        <v>-</v>
      </c>
      <c r="BL15" s="143" t="str">
        <f>IF(OR(ISBLANK(triangle!BL15),ISBLANK(triangle!BL14)),"-",triangle!BL15-triangle!BL14)</f>
        <v>-</v>
      </c>
      <c r="BM15" s="143" t="str">
        <f>IF(OR(ISBLANK(triangle!BM15),ISBLANK(triangle!BM14)),"-",triangle!BM15-triangle!BM14)</f>
        <v>-</v>
      </c>
      <c r="BN15" s="143" t="str">
        <f>IF(OR(ISBLANK(triangle!BN15),ISBLANK(triangle!BN14)),"-",triangle!BN15-triangle!BN14)</f>
        <v>-</v>
      </c>
      <c r="BO15" s="143" t="str">
        <f>IF(OR(ISBLANK(triangle!BO15),ISBLANK(triangle!BO14)),"-",triangle!BO15-triangle!BO14)</f>
        <v>-</v>
      </c>
      <c r="BP15" s="143" t="str">
        <f>IF(OR(ISBLANK(triangle!BP15),ISBLANK(triangle!BP14)),"-",triangle!BP15-triangle!BP14)</f>
        <v>-</v>
      </c>
      <c r="BQ15" s="143" t="str">
        <f>IF(OR(ISBLANK(triangle!BQ15),ISBLANK(triangle!BQ14)),"-",triangle!BQ15-triangle!BQ14)</f>
        <v>-</v>
      </c>
      <c r="BR15" s="143" t="str">
        <f>IF(OR(ISBLANK(triangle!BR15),ISBLANK(triangle!BR14)),"-",triangle!BR15-triangle!BR14)</f>
        <v>-</v>
      </c>
      <c r="BS15" s="143" t="str">
        <f>IF(OR(ISBLANK(triangle!BS15),ISBLANK(triangle!BS14)),"-",triangle!BS15-triangle!BS14)</f>
        <v>-</v>
      </c>
      <c r="BT15" s="143" t="str">
        <f>IF(OR(ISBLANK(triangle!BT15),ISBLANK(triangle!BT14)),"-",triangle!BT15-triangle!BT14)</f>
        <v>-</v>
      </c>
      <c r="BU15" s="143" t="str">
        <f>IF(OR(ISBLANK(triangle!BU15),ISBLANK(triangle!BU14)),"-",triangle!BU15-triangle!BU14)</f>
        <v>-</v>
      </c>
      <c r="BV15" s="143" t="str">
        <f>IF(OR(ISBLANK(triangle!BV15),ISBLANK(triangle!BV14)),"-",triangle!BV15-triangle!BV14)</f>
        <v>-</v>
      </c>
      <c r="BW15" s="143" t="str">
        <f>IF(OR(ISBLANK(triangle!BW15),ISBLANK(triangle!BW14)),"-",triangle!BW15-triangle!BW14)</f>
        <v>-</v>
      </c>
      <c r="BX15" s="143" t="str">
        <f>IF(OR(ISBLANK(triangle!BX15),ISBLANK(triangle!BX14)),"-",triangle!BX15-triangle!BX14)</f>
        <v>-</v>
      </c>
      <c r="BY15" s="143" t="str">
        <f>IF(OR(ISBLANK(triangle!BY15),ISBLANK(triangle!BY14)),"-",triangle!BY15-triangle!BY14)</f>
        <v>-</v>
      </c>
      <c r="BZ15" s="143" t="str">
        <f>IF(OR(ISBLANK(triangle!BZ15),ISBLANK(triangle!BZ14)),"-",triangle!BZ15-triangle!BZ14)</f>
        <v>-</v>
      </c>
      <c r="CA15" s="143" t="str">
        <f>IF(OR(ISBLANK(triangle!CA15),ISBLANK(triangle!CA14)),"-",triangle!CA15-triangle!CA14)</f>
        <v>-</v>
      </c>
      <c r="CB15" s="143" t="str">
        <f>IF(OR(ISBLANK(triangle!CB15),ISBLANK(triangle!CB14)),"-",triangle!CB15-triangle!CB14)</f>
        <v>-</v>
      </c>
      <c r="CC15" s="143" t="str">
        <f>IF(OR(ISBLANK(triangle!CC15),ISBLANK(triangle!CC14)),"-",triangle!CC15-triangle!CC14)</f>
        <v>-</v>
      </c>
      <c r="CD15" s="143" t="str">
        <f>IF(OR(ISBLANK(triangle!CD15),ISBLANK(triangle!CD14)),"-",triangle!CD15-triangle!CD14)</f>
        <v>-</v>
      </c>
      <c r="CE15" s="143" t="str">
        <f>IF(OR(ISBLANK(triangle!CE15),ISBLANK(triangle!CE14)),"-",triangle!CE15-triangle!CE14)</f>
        <v>-</v>
      </c>
      <c r="CF15" s="143" t="str">
        <f>IF(OR(ISBLANK(triangle!CF15),ISBLANK(triangle!CF14)),"-",triangle!CF15-triangle!CF14)</f>
        <v>-</v>
      </c>
      <c r="CG15" s="143" t="str">
        <f>IF(OR(ISBLANK(triangle!CG15),ISBLANK(triangle!CG14)),"-",triangle!CG15-triangle!CG14)</f>
        <v>-</v>
      </c>
      <c r="CH15" s="143" t="str">
        <f>IF(OR(ISBLANK(triangle!CH15),ISBLANK(triangle!CH14)),"-",triangle!CH15-triangle!CH14)</f>
        <v>-</v>
      </c>
      <c r="CI15" s="143" t="str">
        <f>IF(OR(ISBLANK(triangle!CI15),ISBLANK(triangle!CI14)),"-",triangle!CI15-triangle!CI14)</f>
        <v>-</v>
      </c>
      <c r="CJ15" s="143" t="str">
        <f>IF(OR(ISBLANK(triangle!CJ15),ISBLANK(triangle!CJ14)),"-",triangle!CJ15-triangle!CJ14)</f>
        <v>-</v>
      </c>
      <c r="CK15" s="143" t="str">
        <f>IF(OR(ISBLANK(triangle!CK15),ISBLANK(triangle!CK14)),"-",triangle!CK15-triangle!CK14)</f>
        <v>-</v>
      </c>
      <c r="CL15" s="143" t="str">
        <f>IF(OR(ISBLANK(triangle!CL15),ISBLANK(triangle!CL14)),"-",triangle!CL15-triangle!CL14)</f>
        <v>-</v>
      </c>
      <c r="CM15" s="143" t="str">
        <f>IF(OR(ISBLANK(triangle!CM15),ISBLANK(triangle!CM14)),"-",triangle!CM15-triangle!CM14)</f>
        <v>-</v>
      </c>
      <c r="CN15" s="143" t="str">
        <f>IF(OR(ISBLANK(triangle!CN15),ISBLANK(triangle!CN14)),"-",triangle!CN15-triangle!CN14)</f>
        <v>-</v>
      </c>
      <c r="CO15" s="143" t="str">
        <f>IF(OR(ISBLANK(triangle!CO15),ISBLANK(triangle!CO14)),"-",triangle!CO15-triangle!CO14)</f>
        <v>-</v>
      </c>
      <c r="CP15" s="104" t="str">
        <f>IF(OR(ISBLANK(triangle!CP15),ISBLANK(triangle!CP14)),"-",triangle!CP15-triangle!CP14)</f>
        <v>-</v>
      </c>
    </row>
    <row r="16" spans="1:94" s="81" customFormat="1" x14ac:dyDescent="0.25">
      <c r="A16"/>
      <c r="B16" s="68">
        <v>37591</v>
      </c>
      <c r="C16" s="143">
        <f>IF(OR(ISBLANK(triangle!C16),ISBLANK(triangle!C15)),"-",triangle!C16-triangle!C15)</f>
        <v>-9370</v>
      </c>
      <c r="D16" s="143">
        <f>IF(OR(ISBLANK(triangle!D16),ISBLANK(triangle!D15)),"-",triangle!D16-triangle!D15)</f>
        <v>1050</v>
      </c>
      <c r="E16" s="143">
        <f>IF(OR(ISBLANK(triangle!E16),ISBLANK(triangle!E15)),"-",triangle!E16-triangle!E15)</f>
        <v>1020</v>
      </c>
      <c r="F16" s="143">
        <f>IF(OR(ISBLANK(triangle!F16),ISBLANK(triangle!F15)),"-",triangle!F16-triangle!F15)</f>
        <v>780</v>
      </c>
      <c r="G16" s="143" t="str">
        <f>IF(OR(ISBLANK(triangle!G16),ISBLANK(triangle!G15)),"-",triangle!G16-triangle!G15)</f>
        <v>-</v>
      </c>
      <c r="H16" s="143" t="str">
        <f>IF(OR(ISBLANK(triangle!H16),ISBLANK(triangle!H15)),"-",triangle!H16-triangle!H15)</f>
        <v>-</v>
      </c>
      <c r="I16" s="143" t="str">
        <f>IF(OR(ISBLANK(triangle!I16),ISBLANK(triangle!I15)),"-",triangle!I16-triangle!I15)</f>
        <v>-</v>
      </c>
      <c r="J16" s="143" t="str">
        <f>IF(OR(ISBLANK(triangle!J16),ISBLANK(triangle!J15)),"-",triangle!J16-triangle!J15)</f>
        <v>-</v>
      </c>
      <c r="K16" s="143" t="str">
        <f>IF(OR(ISBLANK(triangle!K16),ISBLANK(triangle!K15)),"-",triangle!K16-triangle!K15)</f>
        <v>-</v>
      </c>
      <c r="L16" s="143" t="str">
        <f>IF(OR(ISBLANK(triangle!L16),ISBLANK(triangle!L15)),"-",triangle!L16-triangle!L15)</f>
        <v>-</v>
      </c>
      <c r="M16" s="143" t="str">
        <f>IF(OR(ISBLANK(triangle!M16),ISBLANK(triangle!M15)),"-",triangle!M16-triangle!M15)</f>
        <v>-</v>
      </c>
      <c r="N16" s="143" t="str">
        <f>IF(OR(ISBLANK(triangle!N16),ISBLANK(triangle!N15)),"-",triangle!N16-triangle!N15)</f>
        <v>-</v>
      </c>
      <c r="O16" s="143" t="str">
        <f>IF(OR(ISBLANK(triangle!O16),ISBLANK(triangle!O15)),"-",triangle!O16-triangle!O15)</f>
        <v>-</v>
      </c>
      <c r="P16" s="143" t="str">
        <f>IF(OR(ISBLANK(triangle!P16),ISBLANK(triangle!P15)),"-",triangle!P16-triangle!P15)</f>
        <v>-</v>
      </c>
      <c r="Q16" s="143" t="str">
        <f>IF(OR(ISBLANK(triangle!Q16),ISBLANK(triangle!Q15)),"-",triangle!Q16-triangle!Q15)</f>
        <v>-</v>
      </c>
      <c r="R16" s="143" t="str">
        <f>IF(OR(ISBLANK(triangle!R16),ISBLANK(triangle!R15)),"-",triangle!R16-triangle!R15)</f>
        <v>-</v>
      </c>
      <c r="S16" s="143" t="str">
        <f>IF(OR(ISBLANK(triangle!S16),ISBLANK(triangle!S15)),"-",triangle!S16-triangle!S15)</f>
        <v>-</v>
      </c>
      <c r="T16" s="143" t="str">
        <f>IF(OR(ISBLANK(triangle!T16),ISBLANK(triangle!T15)),"-",triangle!T16-triangle!T15)</f>
        <v>-</v>
      </c>
      <c r="U16" s="143" t="str">
        <f>IF(OR(ISBLANK(triangle!U16),ISBLANK(triangle!U15)),"-",triangle!U16-triangle!U15)</f>
        <v>-</v>
      </c>
      <c r="V16" s="143" t="str">
        <f>IF(OR(ISBLANK(triangle!V16),ISBLANK(triangle!V15)),"-",triangle!V16-triangle!V15)</f>
        <v>-</v>
      </c>
      <c r="W16" s="143" t="str">
        <f>IF(OR(ISBLANK(triangle!W16),ISBLANK(triangle!W15)),"-",triangle!W16-triangle!W15)</f>
        <v>-</v>
      </c>
      <c r="X16" s="143" t="str">
        <f>IF(OR(ISBLANK(triangle!X16),ISBLANK(triangle!X15)),"-",triangle!X16-triangle!X15)</f>
        <v>-</v>
      </c>
      <c r="Y16" s="143" t="str">
        <f>IF(OR(ISBLANK(triangle!Y16),ISBLANK(triangle!Y15)),"-",triangle!Y16-triangle!Y15)</f>
        <v>-</v>
      </c>
      <c r="Z16" s="143" t="str">
        <f>IF(OR(ISBLANK(triangle!Z16),ISBLANK(triangle!Z15)),"-",triangle!Z16-triangle!Z15)</f>
        <v>-</v>
      </c>
      <c r="AA16" s="143" t="str">
        <f>IF(OR(ISBLANK(triangle!AA16),ISBLANK(triangle!AA15)),"-",triangle!AA16-triangle!AA15)</f>
        <v>-</v>
      </c>
      <c r="AB16" s="143" t="str">
        <f>IF(OR(ISBLANK(triangle!AB16),ISBLANK(triangle!AB15)),"-",triangle!AB16-triangle!AB15)</f>
        <v>-</v>
      </c>
      <c r="AC16" s="143" t="str">
        <f>IF(OR(ISBLANK(triangle!AC16),ISBLANK(triangle!AC15)),"-",triangle!AC16-triangle!AC15)</f>
        <v>-</v>
      </c>
      <c r="AD16" s="143" t="str">
        <f>IF(OR(ISBLANK(triangle!AD16),ISBLANK(triangle!AD15)),"-",triangle!AD16-triangle!AD15)</f>
        <v>-</v>
      </c>
      <c r="AE16" s="143" t="str">
        <f>IF(OR(ISBLANK(triangle!AE16),ISBLANK(triangle!AE15)),"-",triangle!AE16-triangle!AE15)</f>
        <v>-</v>
      </c>
      <c r="AF16" s="143" t="str">
        <f>IF(OR(ISBLANK(triangle!AF16),ISBLANK(triangle!AF15)),"-",triangle!AF16-triangle!AF15)</f>
        <v>-</v>
      </c>
      <c r="AG16" s="143" t="str">
        <f>IF(OR(ISBLANK(triangle!AG16),ISBLANK(triangle!AG15)),"-",triangle!AG16-triangle!AG15)</f>
        <v>-</v>
      </c>
      <c r="AH16" s="143" t="str">
        <f>IF(OR(ISBLANK(triangle!AH16),ISBLANK(triangle!AH15)),"-",triangle!AH16-triangle!AH15)</f>
        <v>-</v>
      </c>
      <c r="AI16" s="143" t="str">
        <f>IF(OR(ISBLANK(triangle!AI16),ISBLANK(triangle!AI15)),"-",triangle!AI16-triangle!AI15)</f>
        <v>-</v>
      </c>
      <c r="AJ16" s="143" t="str">
        <f>IF(OR(ISBLANK(triangle!AJ16),ISBLANK(triangle!AJ15)),"-",triangle!AJ16-triangle!AJ15)</f>
        <v>-</v>
      </c>
      <c r="AK16" s="143" t="str">
        <f>IF(OR(ISBLANK(triangle!AK16),ISBLANK(triangle!AK15)),"-",triangle!AK16-triangle!AK15)</f>
        <v>-</v>
      </c>
      <c r="AL16" s="143" t="str">
        <f>IF(OR(ISBLANK(triangle!AL16),ISBLANK(triangle!AL15)),"-",triangle!AL16-triangle!AL15)</f>
        <v>-</v>
      </c>
      <c r="AM16" s="143" t="str">
        <f>IF(OR(ISBLANK(triangle!AM16),ISBLANK(triangle!AM15)),"-",triangle!AM16-triangle!AM15)</f>
        <v>-</v>
      </c>
      <c r="AN16" s="143" t="str">
        <f>IF(OR(ISBLANK(triangle!AN16),ISBLANK(triangle!AN15)),"-",triangle!AN16-triangle!AN15)</f>
        <v>-</v>
      </c>
      <c r="AO16" s="143" t="str">
        <f>IF(OR(ISBLANK(triangle!AO16),ISBLANK(triangle!AO15)),"-",triangle!AO16-triangle!AO15)</f>
        <v>-</v>
      </c>
      <c r="AP16" s="143" t="str">
        <f>IF(OR(ISBLANK(triangle!AP16),ISBLANK(triangle!AP15)),"-",triangle!AP16-triangle!AP15)</f>
        <v>-</v>
      </c>
      <c r="AQ16" s="143" t="str">
        <f>IF(OR(ISBLANK(triangle!AQ16),ISBLANK(triangle!AQ15)),"-",triangle!AQ16-triangle!AQ15)</f>
        <v>-</v>
      </c>
      <c r="AR16" s="143" t="str">
        <f>IF(OR(ISBLANK(triangle!AR16),ISBLANK(triangle!AR15)),"-",triangle!AR16-triangle!AR15)</f>
        <v>-</v>
      </c>
      <c r="AS16" s="143" t="str">
        <f>IF(OR(ISBLANK(triangle!AS16),ISBLANK(triangle!AS15)),"-",triangle!AS16-triangle!AS15)</f>
        <v>-</v>
      </c>
      <c r="AT16" s="143" t="str">
        <f>IF(OR(ISBLANK(triangle!AT16),ISBLANK(triangle!AT15)),"-",triangle!AT16-triangle!AT15)</f>
        <v>-</v>
      </c>
      <c r="AU16" s="143" t="str">
        <f>IF(OR(ISBLANK(triangle!AU16),ISBLANK(triangle!AU15)),"-",triangle!AU16-triangle!AU15)</f>
        <v>-</v>
      </c>
      <c r="AV16" s="143" t="str">
        <f>IF(OR(ISBLANK(triangle!AV16),ISBLANK(triangle!AV15)),"-",triangle!AV16-triangle!AV15)</f>
        <v>-</v>
      </c>
      <c r="AW16" s="143" t="str">
        <f>IF(OR(ISBLANK(triangle!AW16),ISBLANK(triangle!AW15)),"-",triangle!AW16-triangle!AW15)</f>
        <v>-</v>
      </c>
      <c r="AX16" s="143" t="str">
        <f>IF(OR(ISBLANK(triangle!AX16),ISBLANK(triangle!AX15)),"-",triangle!AX16-triangle!AX15)</f>
        <v>-</v>
      </c>
      <c r="AY16" s="143" t="str">
        <f>IF(OR(ISBLANK(triangle!AY16),ISBLANK(triangle!AY15)),"-",triangle!AY16-triangle!AY15)</f>
        <v>-</v>
      </c>
      <c r="AZ16" s="143" t="str">
        <f>IF(OR(ISBLANK(triangle!AZ16),ISBLANK(triangle!AZ15)),"-",triangle!AZ16-triangle!AZ15)</f>
        <v>-</v>
      </c>
      <c r="BA16" s="143" t="str">
        <f>IF(OR(ISBLANK(triangle!BA16),ISBLANK(triangle!BA15)),"-",triangle!BA16-triangle!BA15)</f>
        <v>-</v>
      </c>
      <c r="BB16" s="143" t="str">
        <f>IF(OR(ISBLANK(triangle!BB16),ISBLANK(triangle!BB15)),"-",triangle!BB16-triangle!BB15)</f>
        <v>-</v>
      </c>
      <c r="BC16" s="143" t="str">
        <f>IF(OR(ISBLANK(triangle!BC16),ISBLANK(triangle!BC15)),"-",triangle!BC16-triangle!BC15)</f>
        <v>-</v>
      </c>
      <c r="BD16" s="143" t="str">
        <f>IF(OR(ISBLANK(triangle!BD16),ISBLANK(triangle!BD15)),"-",triangle!BD16-triangle!BD15)</f>
        <v>-</v>
      </c>
      <c r="BE16" s="143" t="str">
        <f>IF(OR(ISBLANK(triangle!BE16),ISBLANK(triangle!BE15)),"-",triangle!BE16-triangle!BE15)</f>
        <v>-</v>
      </c>
      <c r="BF16" s="143" t="str">
        <f>IF(OR(ISBLANK(triangle!BF16),ISBLANK(triangle!BF15)),"-",triangle!BF16-triangle!BF15)</f>
        <v>-</v>
      </c>
      <c r="BG16" s="143" t="str">
        <f>IF(OR(ISBLANK(triangle!BG16),ISBLANK(triangle!BG15)),"-",triangle!BG16-triangle!BG15)</f>
        <v>-</v>
      </c>
      <c r="BH16" s="143" t="str">
        <f>IF(OR(ISBLANK(triangle!BH16),ISBLANK(triangle!BH15)),"-",triangle!BH16-triangle!BH15)</f>
        <v>-</v>
      </c>
      <c r="BI16" s="143" t="str">
        <f>IF(OR(ISBLANK(triangle!BI16),ISBLANK(triangle!BI15)),"-",triangle!BI16-triangle!BI15)</f>
        <v>-</v>
      </c>
      <c r="BJ16" s="143" t="str">
        <f>IF(OR(ISBLANK(triangle!BJ16),ISBLANK(triangle!BJ15)),"-",triangle!BJ16-triangle!BJ15)</f>
        <v>-</v>
      </c>
      <c r="BK16" s="143" t="str">
        <f>IF(OR(ISBLANK(triangle!BK16),ISBLANK(triangle!BK15)),"-",triangle!BK16-triangle!BK15)</f>
        <v>-</v>
      </c>
      <c r="BL16" s="143" t="str">
        <f>IF(OR(ISBLANK(triangle!BL16),ISBLANK(triangle!BL15)),"-",triangle!BL16-triangle!BL15)</f>
        <v>-</v>
      </c>
      <c r="BM16" s="143" t="str">
        <f>IF(OR(ISBLANK(triangle!BM16),ISBLANK(triangle!BM15)),"-",triangle!BM16-triangle!BM15)</f>
        <v>-</v>
      </c>
      <c r="BN16" s="143" t="str">
        <f>IF(OR(ISBLANK(triangle!BN16),ISBLANK(triangle!BN15)),"-",triangle!BN16-triangle!BN15)</f>
        <v>-</v>
      </c>
      <c r="BO16" s="143" t="str">
        <f>IF(OR(ISBLANK(triangle!BO16),ISBLANK(triangle!BO15)),"-",triangle!BO16-triangle!BO15)</f>
        <v>-</v>
      </c>
      <c r="BP16" s="143" t="str">
        <f>IF(OR(ISBLANK(triangle!BP16),ISBLANK(triangle!BP15)),"-",triangle!BP16-triangle!BP15)</f>
        <v>-</v>
      </c>
      <c r="BQ16" s="143" t="str">
        <f>IF(OR(ISBLANK(triangle!BQ16),ISBLANK(triangle!BQ15)),"-",triangle!BQ16-triangle!BQ15)</f>
        <v>-</v>
      </c>
      <c r="BR16" s="143" t="str">
        <f>IF(OR(ISBLANK(triangle!BR16),ISBLANK(triangle!BR15)),"-",triangle!BR16-triangle!BR15)</f>
        <v>-</v>
      </c>
      <c r="BS16" s="143" t="str">
        <f>IF(OR(ISBLANK(triangle!BS16),ISBLANK(triangle!BS15)),"-",triangle!BS16-triangle!BS15)</f>
        <v>-</v>
      </c>
      <c r="BT16" s="143" t="str">
        <f>IF(OR(ISBLANK(triangle!BT16),ISBLANK(triangle!BT15)),"-",triangle!BT16-triangle!BT15)</f>
        <v>-</v>
      </c>
      <c r="BU16" s="143" t="str">
        <f>IF(OR(ISBLANK(triangle!BU16),ISBLANK(triangle!BU15)),"-",triangle!BU16-triangle!BU15)</f>
        <v>-</v>
      </c>
      <c r="BV16" s="143" t="str">
        <f>IF(OR(ISBLANK(triangle!BV16),ISBLANK(triangle!BV15)),"-",triangle!BV16-triangle!BV15)</f>
        <v>-</v>
      </c>
      <c r="BW16" s="143" t="str">
        <f>IF(OR(ISBLANK(triangle!BW16),ISBLANK(triangle!BW15)),"-",triangle!BW16-triangle!BW15)</f>
        <v>-</v>
      </c>
      <c r="BX16" s="143" t="str">
        <f>IF(OR(ISBLANK(triangle!BX16),ISBLANK(triangle!BX15)),"-",triangle!BX16-triangle!BX15)</f>
        <v>-</v>
      </c>
      <c r="BY16" s="143" t="str">
        <f>IF(OR(ISBLANK(triangle!BY16),ISBLANK(triangle!BY15)),"-",triangle!BY16-triangle!BY15)</f>
        <v>-</v>
      </c>
      <c r="BZ16" s="143" t="str">
        <f>IF(OR(ISBLANK(triangle!BZ16),ISBLANK(triangle!BZ15)),"-",triangle!BZ16-triangle!BZ15)</f>
        <v>-</v>
      </c>
      <c r="CA16" s="143" t="str">
        <f>IF(OR(ISBLANK(triangle!CA16),ISBLANK(triangle!CA15)),"-",triangle!CA16-triangle!CA15)</f>
        <v>-</v>
      </c>
      <c r="CB16" s="143" t="str">
        <f>IF(OR(ISBLANK(triangle!CB16),ISBLANK(triangle!CB15)),"-",triangle!CB16-triangle!CB15)</f>
        <v>-</v>
      </c>
      <c r="CC16" s="143" t="str">
        <f>IF(OR(ISBLANK(triangle!CC16),ISBLANK(triangle!CC15)),"-",triangle!CC16-triangle!CC15)</f>
        <v>-</v>
      </c>
      <c r="CD16" s="143" t="str">
        <f>IF(OR(ISBLANK(triangle!CD16),ISBLANK(triangle!CD15)),"-",triangle!CD16-triangle!CD15)</f>
        <v>-</v>
      </c>
      <c r="CE16" s="143" t="str">
        <f>IF(OR(ISBLANK(triangle!CE16),ISBLANK(triangle!CE15)),"-",triangle!CE16-triangle!CE15)</f>
        <v>-</v>
      </c>
      <c r="CF16" s="143" t="str">
        <f>IF(OR(ISBLANK(triangle!CF16),ISBLANK(triangle!CF15)),"-",triangle!CF16-triangle!CF15)</f>
        <v>-</v>
      </c>
      <c r="CG16" s="143" t="str">
        <f>IF(OR(ISBLANK(triangle!CG16),ISBLANK(triangle!CG15)),"-",triangle!CG16-triangle!CG15)</f>
        <v>-</v>
      </c>
      <c r="CH16" s="143" t="str">
        <f>IF(OR(ISBLANK(triangle!CH16),ISBLANK(triangle!CH15)),"-",triangle!CH16-triangle!CH15)</f>
        <v>-</v>
      </c>
      <c r="CI16" s="143" t="str">
        <f>IF(OR(ISBLANK(triangle!CI16),ISBLANK(triangle!CI15)),"-",triangle!CI16-triangle!CI15)</f>
        <v>-</v>
      </c>
      <c r="CJ16" s="143" t="str">
        <f>IF(OR(ISBLANK(triangle!CJ16),ISBLANK(triangle!CJ15)),"-",triangle!CJ16-triangle!CJ15)</f>
        <v>-</v>
      </c>
      <c r="CK16" s="143" t="str">
        <f>IF(OR(ISBLANK(triangle!CK16),ISBLANK(triangle!CK15)),"-",triangle!CK16-triangle!CK15)</f>
        <v>-</v>
      </c>
      <c r="CL16" s="143" t="str">
        <f>IF(OR(ISBLANK(triangle!CL16),ISBLANK(triangle!CL15)),"-",triangle!CL16-triangle!CL15)</f>
        <v>-</v>
      </c>
      <c r="CM16" s="143" t="str">
        <f>IF(OR(ISBLANK(triangle!CM16),ISBLANK(triangle!CM15)),"-",triangle!CM16-triangle!CM15)</f>
        <v>-</v>
      </c>
      <c r="CN16" s="143" t="str">
        <f>IF(OR(ISBLANK(triangle!CN16),ISBLANK(triangle!CN15)),"-",triangle!CN16-triangle!CN15)</f>
        <v>-</v>
      </c>
      <c r="CO16" s="143" t="str">
        <f>IF(OR(ISBLANK(triangle!CO16),ISBLANK(triangle!CO15)),"-",triangle!CO16-triangle!CO15)</f>
        <v>-</v>
      </c>
      <c r="CP16" s="104" t="str">
        <f>IF(OR(ISBLANK(triangle!CP16),ISBLANK(triangle!CP15)),"-",triangle!CP16-triangle!CP15)</f>
        <v>-</v>
      </c>
    </row>
    <row r="17" spans="1:94" s="81" customFormat="1" x14ac:dyDescent="0.25">
      <c r="A17"/>
      <c r="B17" s="68">
        <v>37681</v>
      </c>
      <c r="C17" s="143">
        <f>IF(OR(ISBLANK(triangle!C17),ISBLANK(triangle!C16)),"-",triangle!C17-triangle!C16)</f>
        <v>1270</v>
      </c>
      <c r="D17" s="143">
        <f>IF(OR(ISBLANK(triangle!D17),ISBLANK(triangle!D16)),"-",triangle!D17-triangle!D16)</f>
        <v>150</v>
      </c>
      <c r="E17" s="143">
        <f>IF(OR(ISBLANK(triangle!E17),ISBLANK(triangle!E16)),"-",triangle!E17-triangle!E16)</f>
        <v>300</v>
      </c>
      <c r="F17" s="143">
        <f>IF(OR(ISBLANK(triangle!F17),ISBLANK(triangle!F16)),"-",triangle!F17-triangle!F16)</f>
        <v>560</v>
      </c>
      <c r="G17" s="143">
        <f>IF(OR(ISBLANK(triangle!G17),ISBLANK(triangle!G16)),"-",triangle!G17-triangle!G16)</f>
        <v>370</v>
      </c>
      <c r="H17" s="143" t="str">
        <f>IF(OR(ISBLANK(triangle!H17),ISBLANK(triangle!H16)),"-",triangle!H17-triangle!H16)</f>
        <v>-</v>
      </c>
      <c r="I17" s="143" t="str">
        <f>IF(OR(ISBLANK(triangle!I17),ISBLANK(triangle!I16)),"-",triangle!I17-triangle!I16)</f>
        <v>-</v>
      </c>
      <c r="J17" s="143" t="str">
        <f>IF(OR(ISBLANK(triangle!J17),ISBLANK(triangle!J16)),"-",triangle!J17-triangle!J16)</f>
        <v>-</v>
      </c>
      <c r="K17" s="143" t="str">
        <f>IF(OR(ISBLANK(triangle!K17),ISBLANK(triangle!K16)),"-",triangle!K17-triangle!K16)</f>
        <v>-</v>
      </c>
      <c r="L17" s="143" t="str">
        <f>IF(OR(ISBLANK(triangle!L17),ISBLANK(triangle!L16)),"-",triangle!L17-triangle!L16)</f>
        <v>-</v>
      </c>
      <c r="M17" s="143" t="str">
        <f>IF(OR(ISBLANK(triangle!M17),ISBLANK(triangle!M16)),"-",triangle!M17-triangle!M16)</f>
        <v>-</v>
      </c>
      <c r="N17" s="143" t="str">
        <f>IF(OR(ISBLANK(triangle!N17),ISBLANK(triangle!N16)),"-",triangle!N17-triangle!N16)</f>
        <v>-</v>
      </c>
      <c r="O17" s="143" t="str">
        <f>IF(OR(ISBLANK(triangle!O17),ISBLANK(triangle!O16)),"-",triangle!O17-triangle!O16)</f>
        <v>-</v>
      </c>
      <c r="P17" s="143" t="str">
        <f>IF(OR(ISBLANK(triangle!P17),ISBLANK(triangle!P16)),"-",triangle!P17-triangle!P16)</f>
        <v>-</v>
      </c>
      <c r="Q17" s="143" t="str">
        <f>IF(OR(ISBLANK(triangle!Q17),ISBLANK(triangle!Q16)),"-",triangle!Q17-triangle!Q16)</f>
        <v>-</v>
      </c>
      <c r="R17" s="143" t="str">
        <f>IF(OR(ISBLANK(triangle!R17),ISBLANK(triangle!R16)),"-",triangle!R17-triangle!R16)</f>
        <v>-</v>
      </c>
      <c r="S17" s="143" t="str">
        <f>IF(OR(ISBLANK(triangle!S17),ISBLANK(triangle!S16)),"-",triangle!S17-triangle!S16)</f>
        <v>-</v>
      </c>
      <c r="T17" s="143" t="str">
        <f>IF(OR(ISBLANK(triangle!T17),ISBLANK(triangle!T16)),"-",triangle!T17-triangle!T16)</f>
        <v>-</v>
      </c>
      <c r="U17" s="143" t="str">
        <f>IF(OR(ISBLANK(triangle!U17),ISBLANK(triangle!U16)),"-",triangle!U17-triangle!U16)</f>
        <v>-</v>
      </c>
      <c r="V17" s="143" t="str">
        <f>IF(OR(ISBLANK(triangle!V17),ISBLANK(triangle!V16)),"-",triangle!V17-triangle!V16)</f>
        <v>-</v>
      </c>
      <c r="W17" s="143" t="str">
        <f>IF(OR(ISBLANK(triangle!W17),ISBLANK(triangle!W16)),"-",triangle!W17-triangle!W16)</f>
        <v>-</v>
      </c>
      <c r="X17" s="143" t="str">
        <f>IF(OR(ISBLANK(triangle!X17),ISBLANK(triangle!X16)),"-",triangle!X17-triangle!X16)</f>
        <v>-</v>
      </c>
      <c r="Y17" s="143" t="str">
        <f>IF(OR(ISBLANK(triangle!Y17),ISBLANK(triangle!Y16)),"-",triangle!Y17-triangle!Y16)</f>
        <v>-</v>
      </c>
      <c r="Z17" s="143" t="str">
        <f>IF(OR(ISBLANK(triangle!Z17),ISBLANK(triangle!Z16)),"-",triangle!Z17-triangle!Z16)</f>
        <v>-</v>
      </c>
      <c r="AA17" s="143" t="str">
        <f>IF(OR(ISBLANK(triangle!AA17),ISBLANK(triangle!AA16)),"-",triangle!AA17-triangle!AA16)</f>
        <v>-</v>
      </c>
      <c r="AB17" s="143" t="str">
        <f>IF(OR(ISBLANK(triangle!AB17),ISBLANK(triangle!AB16)),"-",triangle!AB17-triangle!AB16)</f>
        <v>-</v>
      </c>
      <c r="AC17" s="143" t="str">
        <f>IF(OR(ISBLANK(triangle!AC17),ISBLANK(triangle!AC16)),"-",triangle!AC17-triangle!AC16)</f>
        <v>-</v>
      </c>
      <c r="AD17" s="143" t="str">
        <f>IF(OR(ISBLANK(triangle!AD17),ISBLANK(triangle!AD16)),"-",triangle!AD17-triangle!AD16)</f>
        <v>-</v>
      </c>
      <c r="AE17" s="143" t="str">
        <f>IF(OR(ISBLANK(triangle!AE17),ISBLANK(triangle!AE16)),"-",triangle!AE17-triangle!AE16)</f>
        <v>-</v>
      </c>
      <c r="AF17" s="143" t="str">
        <f>IF(OR(ISBLANK(triangle!AF17),ISBLANK(triangle!AF16)),"-",triangle!AF17-triangle!AF16)</f>
        <v>-</v>
      </c>
      <c r="AG17" s="143" t="str">
        <f>IF(OR(ISBLANK(triangle!AG17),ISBLANK(triangle!AG16)),"-",triangle!AG17-triangle!AG16)</f>
        <v>-</v>
      </c>
      <c r="AH17" s="143" t="str">
        <f>IF(OR(ISBLANK(triangle!AH17),ISBLANK(triangle!AH16)),"-",triangle!AH17-triangle!AH16)</f>
        <v>-</v>
      </c>
      <c r="AI17" s="143" t="str">
        <f>IF(OR(ISBLANK(triangle!AI17),ISBLANK(triangle!AI16)),"-",triangle!AI17-triangle!AI16)</f>
        <v>-</v>
      </c>
      <c r="AJ17" s="143" t="str">
        <f>IF(OR(ISBLANK(triangle!AJ17),ISBLANK(triangle!AJ16)),"-",triangle!AJ17-triangle!AJ16)</f>
        <v>-</v>
      </c>
      <c r="AK17" s="143" t="str">
        <f>IF(OR(ISBLANK(triangle!AK17),ISBLANK(triangle!AK16)),"-",triangle!AK17-triangle!AK16)</f>
        <v>-</v>
      </c>
      <c r="AL17" s="143" t="str">
        <f>IF(OR(ISBLANK(triangle!AL17),ISBLANK(triangle!AL16)),"-",triangle!AL17-triangle!AL16)</f>
        <v>-</v>
      </c>
      <c r="AM17" s="143" t="str">
        <f>IF(OR(ISBLANK(triangle!AM17),ISBLANK(triangle!AM16)),"-",triangle!AM17-triangle!AM16)</f>
        <v>-</v>
      </c>
      <c r="AN17" s="143" t="str">
        <f>IF(OR(ISBLANK(triangle!AN17),ISBLANK(triangle!AN16)),"-",triangle!AN17-triangle!AN16)</f>
        <v>-</v>
      </c>
      <c r="AO17" s="143" t="str">
        <f>IF(OR(ISBLANK(triangle!AO17),ISBLANK(triangle!AO16)),"-",triangle!AO17-triangle!AO16)</f>
        <v>-</v>
      </c>
      <c r="AP17" s="143" t="str">
        <f>IF(OR(ISBLANK(triangle!AP17),ISBLANK(triangle!AP16)),"-",triangle!AP17-triangle!AP16)</f>
        <v>-</v>
      </c>
      <c r="AQ17" s="143" t="str">
        <f>IF(OR(ISBLANK(triangle!AQ17),ISBLANK(triangle!AQ16)),"-",triangle!AQ17-triangle!AQ16)</f>
        <v>-</v>
      </c>
      <c r="AR17" s="143" t="str">
        <f>IF(OR(ISBLANK(triangle!AR17),ISBLANK(triangle!AR16)),"-",triangle!AR17-triangle!AR16)</f>
        <v>-</v>
      </c>
      <c r="AS17" s="143" t="str">
        <f>IF(OR(ISBLANK(triangle!AS17),ISBLANK(triangle!AS16)),"-",triangle!AS17-triangle!AS16)</f>
        <v>-</v>
      </c>
      <c r="AT17" s="143" t="str">
        <f>IF(OR(ISBLANK(triangle!AT17),ISBLANK(triangle!AT16)),"-",triangle!AT17-triangle!AT16)</f>
        <v>-</v>
      </c>
      <c r="AU17" s="143" t="str">
        <f>IF(OR(ISBLANK(triangle!AU17),ISBLANK(triangle!AU16)),"-",triangle!AU17-triangle!AU16)</f>
        <v>-</v>
      </c>
      <c r="AV17" s="143" t="str">
        <f>IF(OR(ISBLANK(triangle!AV17),ISBLANK(triangle!AV16)),"-",triangle!AV17-triangle!AV16)</f>
        <v>-</v>
      </c>
      <c r="AW17" s="143" t="str">
        <f>IF(OR(ISBLANK(triangle!AW17),ISBLANK(triangle!AW16)),"-",triangle!AW17-triangle!AW16)</f>
        <v>-</v>
      </c>
      <c r="AX17" s="143" t="str">
        <f>IF(OR(ISBLANK(triangle!AX17),ISBLANK(triangle!AX16)),"-",triangle!AX17-triangle!AX16)</f>
        <v>-</v>
      </c>
      <c r="AY17" s="143" t="str">
        <f>IF(OR(ISBLANK(triangle!AY17),ISBLANK(triangle!AY16)),"-",triangle!AY17-triangle!AY16)</f>
        <v>-</v>
      </c>
      <c r="AZ17" s="143" t="str">
        <f>IF(OR(ISBLANK(triangle!AZ17),ISBLANK(triangle!AZ16)),"-",triangle!AZ17-triangle!AZ16)</f>
        <v>-</v>
      </c>
      <c r="BA17" s="143" t="str">
        <f>IF(OR(ISBLANK(triangle!BA17),ISBLANK(triangle!BA16)),"-",triangle!BA17-triangle!BA16)</f>
        <v>-</v>
      </c>
      <c r="BB17" s="143" t="str">
        <f>IF(OR(ISBLANK(triangle!BB17),ISBLANK(triangle!BB16)),"-",triangle!BB17-triangle!BB16)</f>
        <v>-</v>
      </c>
      <c r="BC17" s="143" t="str">
        <f>IF(OR(ISBLANK(triangle!BC17),ISBLANK(triangle!BC16)),"-",triangle!BC17-triangle!BC16)</f>
        <v>-</v>
      </c>
      <c r="BD17" s="143" t="str">
        <f>IF(OR(ISBLANK(triangle!BD17),ISBLANK(triangle!BD16)),"-",triangle!BD17-triangle!BD16)</f>
        <v>-</v>
      </c>
      <c r="BE17" s="143" t="str">
        <f>IF(OR(ISBLANK(triangle!BE17),ISBLANK(triangle!BE16)),"-",triangle!BE17-triangle!BE16)</f>
        <v>-</v>
      </c>
      <c r="BF17" s="143" t="str">
        <f>IF(OR(ISBLANK(triangle!BF17),ISBLANK(triangle!BF16)),"-",triangle!BF17-triangle!BF16)</f>
        <v>-</v>
      </c>
      <c r="BG17" s="143" t="str">
        <f>IF(OR(ISBLANK(triangle!BG17),ISBLANK(triangle!BG16)),"-",triangle!BG17-triangle!BG16)</f>
        <v>-</v>
      </c>
      <c r="BH17" s="143" t="str">
        <f>IF(OR(ISBLANK(triangle!BH17),ISBLANK(triangle!BH16)),"-",triangle!BH17-triangle!BH16)</f>
        <v>-</v>
      </c>
      <c r="BI17" s="143" t="str">
        <f>IF(OR(ISBLANK(triangle!BI17),ISBLANK(triangle!BI16)),"-",triangle!BI17-triangle!BI16)</f>
        <v>-</v>
      </c>
      <c r="BJ17" s="143" t="str">
        <f>IF(OR(ISBLANK(triangle!BJ17),ISBLANK(triangle!BJ16)),"-",triangle!BJ17-triangle!BJ16)</f>
        <v>-</v>
      </c>
      <c r="BK17" s="143" t="str">
        <f>IF(OR(ISBLANK(triangle!BK17),ISBLANK(triangle!BK16)),"-",triangle!BK17-triangle!BK16)</f>
        <v>-</v>
      </c>
      <c r="BL17" s="143" t="str">
        <f>IF(OR(ISBLANK(triangle!BL17),ISBLANK(triangle!BL16)),"-",triangle!BL17-triangle!BL16)</f>
        <v>-</v>
      </c>
      <c r="BM17" s="143" t="str">
        <f>IF(OR(ISBLANK(triangle!BM17),ISBLANK(triangle!BM16)),"-",triangle!BM17-triangle!BM16)</f>
        <v>-</v>
      </c>
      <c r="BN17" s="143" t="str">
        <f>IF(OR(ISBLANK(triangle!BN17),ISBLANK(triangle!BN16)),"-",triangle!BN17-triangle!BN16)</f>
        <v>-</v>
      </c>
      <c r="BO17" s="143" t="str">
        <f>IF(OR(ISBLANK(triangle!BO17),ISBLANK(triangle!BO16)),"-",triangle!BO17-triangle!BO16)</f>
        <v>-</v>
      </c>
      <c r="BP17" s="143" t="str">
        <f>IF(OR(ISBLANK(triangle!BP17),ISBLANK(triangle!BP16)),"-",triangle!BP17-triangle!BP16)</f>
        <v>-</v>
      </c>
      <c r="BQ17" s="143" t="str">
        <f>IF(OR(ISBLANK(triangle!BQ17),ISBLANK(triangle!BQ16)),"-",triangle!BQ17-triangle!BQ16)</f>
        <v>-</v>
      </c>
      <c r="BR17" s="143" t="str">
        <f>IF(OR(ISBLANK(triangle!BR17),ISBLANK(triangle!BR16)),"-",triangle!BR17-triangle!BR16)</f>
        <v>-</v>
      </c>
      <c r="BS17" s="143" t="str">
        <f>IF(OR(ISBLANK(triangle!BS17),ISBLANK(triangle!BS16)),"-",triangle!BS17-triangle!BS16)</f>
        <v>-</v>
      </c>
      <c r="BT17" s="143" t="str">
        <f>IF(OR(ISBLANK(triangle!BT17),ISBLANK(triangle!BT16)),"-",triangle!BT17-triangle!BT16)</f>
        <v>-</v>
      </c>
      <c r="BU17" s="143" t="str">
        <f>IF(OR(ISBLANK(triangle!BU17),ISBLANK(triangle!BU16)),"-",triangle!BU17-triangle!BU16)</f>
        <v>-</v>
      </c>
      <c r="BV17" s="143" t="str">
        <f>IF(OR(ISBLANK(triangle!BV17),ISBLANK(triangle!BV16)),"-",triangle!BV17-triangle!BV16)</f>
        <v>-</v>
      </c>
      <c r="BW17" s="143" t="str">
        <f>IF(OR(ISBLANK(triangle!BW17),ISBLANK(triangle!BW16)),"-",triangle!BW17-triangle!BW16)</f>
        <v>-</v>
      </c>
      <c r="BX17" s="143" t="str">
        <f>IF(OR(ISBLANK(triangle!BX17),ISBLANK(triangle!BX16)),"-",triangle!BX17-triangle!BX16)</f>
        <v>-</v>
      </c>
      <c r="BY17" s="143" t="str">
        <f>IF(OR(ISBLANK(triangle!BY17),ISBLANK(triangle!BY16)),"-",triangle!BY17-triangle!BY16)</f>
        <v>-</v>
      </c>
      <c r="BZ17" s="143" t="str">
        <f>IF(OR(ISBLANK(triangle!BZ17),ISBLANK(triangle!BZ16)),"-",triangle!BZ17-triangle!BZ16)</f>
        <v>-</v>
      </c>
      <c r="CA17" s="143" t="str">
        <f>IF(OR(ISBLANK(triangle!CA17),ISBLANK(triangle!CA16)),"-",triangle!CA17-triangle!CA16)</f>
        <v>-</v>
      </c>
      <c r="CB17" s="143" t="str">
        <f>IF(OR(ISBLANK(triangle!CB17),ISBLANK(triangle!CB16)),"-",triangle!CB17-triangle!CB16)</f>
        <v>-</v>
      </c>
      <c r="CC17" s="143" t="str">
        <f>IF(OR(ISBLANK(triangle!CC17),ISBLANK(triangle!CC16)),"-",triangle!CC17-triangle!CC16)</f>
        <v>-</v>
      </c>
      <c r="CD17" s="143" t="str">
        <f>IF(OR(ISBLANK(triangle!CD17),ISBLANK(triangle!CD16)),"-",triangle!CD17-triangle!CD16)</f>
        <v>-</v>
      </c>
      <c r="CE17" s="143" t="str">
        <f>IF(OR(ISBLANK(triangle!CE17),ISBLANK(triangle!CE16)),"-",triangle!CE17-triangle!CE16)</f>
        <v>-</v>
      </c>
      <c r="CF17" s="143" t="str">
        <f>IF(OR(ISBLANK(triangle!CF17),ISBLANK(triangle!CF16)),"-",triangle!CF17-triangle!CF16)</f>
        <v>-</v>
      </c>
      <c r="CG17" s="143" t="str">
        <f>IF(OR(ISBLANK(triangle!CG17),ISBLANK(triangle!CG16)),"-",triangle!CG17-triangle!CG16)</f>
        <v>-</v>
      </c>
      <c r="CH17" s="143" t="str">
        <f>IF(OR(ISBLANK(triangle!CH17),ISBLANK(triangle!CH16)),"-",triangle!CH17-triangle!CH16)</f>
        <v>-</v>
      </c>
      <c r="CI17" s="143" t="str">
        <f>IF(OR(ISBLANK(triangle!CI17),ISBLANK(triangle!CI16)),"-",triangle!CI17-triangle!CI16)</f>
        <v>-</v>
      </c>
      <c r="CJ17" s="143" t="str">
        <f>IF(OR(ISBLANK(triangle!CJ17),ISBLANK(triangle!CJ16)),"-",triangle!CJ17-triangle!CJ16)</f>
        <v>-</v>
      </c>
      <c r="CK17" s="143" t="str">
        <f>IF(OR(ISBLANK(triangle!CK17),ISBLANK(triangle!CK16)),"-",triangle!CK17-triangle!CK16)</f>
        <v>-</v>
      </c>
      <c r="CL17" s="143" t="str">
        <f>IF(OR(ISBLANK(triangle!CL17),ISBLANK(triangle!CL16)),"-",triangle!CL17-triangle!CL16)</f>
        <v>-</v>
      </c>
      <c r="CM17" s="143" t="str">
        <f>IF(OR(ISBLANK(triangle!CM17),ISBLANK(triangle!CM16)),"-",triangle!CM17-triangle!CM16)</f>
        <v>-</v>
      </c>
      <c r="CN17" s="143" t="str">
        <f>IF(OR(ISBLANK(triangle!CN17),ISBLANK(triangle!CN16)),"-",triangle!CN17-triangle!CN16)</f>
        <v>-</v>
      </c>
      <c r="CO17" s="143" t="str">
        <f>IF(OR(ISBLANK(triangle!CO17),ISBLANK(triangle!CO16)),"-",triangle!CO17-triangle!CO16)</f>
        <v>-</v>
      </c>
      <c r="CP17" s="104" t="str">
        <f>IF(OR(ISBLANK(triangle!CP17),ISBLANK(triangle!CP16)),"-",triangle!CP17-triangle!CP16)</f>
        <v>-</v>
      </c>
    </row>
    <row r="18" spans="1:94" s="81" customFormat="1" x14ac:dyDescent="0.25">
      <c r="A18"/>
      <c r="B18" s="68">
        <v>37773</v>
      </c>
      <c r="C18" s="143">
        <f>IF(OR(ISBLANK(triangle!C18),ISBLANK(triangle!C17)),"-",triangle!C18-triangle!C17)</f>
        <v>0</v>
      </c>
      <c r="D18" s="143">
        <f>IF(OR(ISBLANK(triangle!D18),ISBLANK(triangle!D17)),"-",triangle!D18-triangle!D17)</f>
        <v>5050</v>
      </c>
      <c r="E18" s="143">
        <f>IF(OR(ISBLANK(triangle!E18),ISBLANK(triangle!E17)),"-",triangle!E18-triangle!E17)</f>
        <v>5560</v>
      </c>
      <c r="F18" s="143">
        <f>IF(OR(ISBLANK(triangle!F18),ISBLANK(triangle!F17)),"-",triangle!F18-triangle!F17)</f>
        <v>5190</v>
      </c>
      <c r="G18" s="143">
        <f>IF(OR(ISBLANK(triangle!G18),ISBLANK(triangle!G17)),"-",triangle!G18-triangle!G17)</f>
        <v>5090</v>
      </c>
      <c r="H18" s="143">
        <f>IF(OR(ISBLANK(triangle!H18),ISBLANK(triangle!H17)),"-",triangle!H18-triangle!H17)</f>
        <v>6970</v>
      </c>
      <c r="I18" s="143" t="str">
        <f>IF(OR(ISBLANK(triangle!I18),ISBLANK(triangle!I17)),"-",triangle!I18-triangle!I17)</f>
        <v>-</v>
      </c>
      <c r="J18" s="143" t="str">
        <f>IF(OR(ISBLANK(triangle!J18),ISBLANK(triangle!J17)),"-",triangle!J18-triangle!J17)</f>
        <v>-</v>
      </c>
      <c r="K18" s="143" t="str">
        <f>IF(OR(ISBLANK(triangle!K18),ISBLANK(triangle!K17)),"-",triangle!K18-triangle!K17)</f>
        <v>-</v>
      </c>
      <c r="L18" s="143" t="str">
        <f>IF(OR(ISBLANK(triangle!L18),ISBLANK(triangle!L17)),"-",triangle!L18-triangle!L17)</f>
        <v>-</v>
      </c>
      <c r="M18" s="143" t="str">
        <f>IF(OR(ISBLANK(triangle!M18),ISBLANK(triangle!M17)),"-",triangle!M18-triangle!M17)</f>
        <v>-</v>
      </c>
      <c r="N18" s="143" t="str">
        <f>IF(OR(ISBLANK(triangle!N18),ISBLANK(triangle!N17)),"-",triangle!N18-triangle!N17)</f>
        <v>-</v>
      </c>
      <c r="O18" s="143" t="str">
        <f>IF(OR(ISBLANK(triangle!O18),ISBLANK(triangle!O17)),"-",triangle!O18-triangle!O17)</f>
        <v>-</v>
      </c>
      <c r="P18" s="143" t="str">
        <f>IF(OR(ISBLANK(triangle!P18),ISBLANK(triangle!P17)),"-",triangle!P18-triangle!P17)</f>
        <v>-</v>
      </c>
      <c r="Q18" s="143" t="str">
        <f>IF(OR(ISBLANK(triangle!Q18),ISBLANK(triangle!Q17)),"-",triangle!Q18-triangle!Q17)</f>
        <v>-</v>
      </c>
      <c r="R18" s="143" t="str">
        <f>IF(OR(ISBLANK(triangle!R18),ISBLANK(triangle!R17)),"-",triangle!R18-triangle!R17)</f>
        <v>-</v>
      </c>
      <c r="S18" s="143" t="str">
        <f>IF(OR(ISBLANK(triangle!S18),ISBLANK(triangle!S17)),"-",triangle!S18-triangle!S17)</f>
        <v>-</v>
      </c>
      <c r="T18" s="143" t="str">
        <f>IF(OR(ISBLANK(triangle!T18),ISBLANK(triangle!T17)),"-",triangle!T18-triangle!T17)</f>
        <v>-</v>
      </c>
      <c r="U18" s="143" t="str">
        <f>IF(OR(ISBLANK(triangle!U18),ISBLANK(triangle!U17)),"-",triangle!U18-triangle!U17)</f>
        <v>-</v>
      </c>
      <c r="V18" s="143" t="str">
        <f>IF(OR(ISBLANK(triangle!V18),ISBLANK(triangle!V17)),"-",triangle!V18-triangle!V17)</f>
        <v>-</v>
      </c>
      <c r="W18" s="143" t="str">
        <f>IF(OR(ISBLANK(triangle!W18),ISBLANK(triangle!W17)),"-",triangle!W18-triangle!W17)</f>
        <v>-</v>
      </c>
      <c r="X18" s="143" t="str">
        <f>IF(OR(ISBLANK(triangle!X18),ISBLANK(triangle!X17)),"-",triangle!X18-triangle!X17)</f>
        <v>-</v>
      </c>
      <c r="Y18" s="143" t="str">
        <f>IF(OR(ISBLANK(triangle!Y18),ISBLANK(triangle!Y17)),"-",triangle!Y18-triangle!Y17)</f>
        <v>-</v>
      </c>
      <c r="Z18" s="143" t="str">
        <f>IF(OR(ISBLANK(triangle!Z18),ISBLANK(triangle!Z17)),"-",triangle!Z18-triangle!Z17)</f>
        <v>-</v>
      </c>
      <c r="AA18" s="143" t="str">
        <f>IF(OR(ISBLANK(triangle!AA18),ISBLANK(triangle!AA17)),"-",triangle!AA18-triangle!AA17)</f>
        <v>-</v>
      </c>
      <c r="AB18" s="143" t="str">
        <f>IF(OR(ISBLANK(triangle!AB18),ISBLANK(triangle!AB17)),"-",triangle!AB18-triangle!AB17)</f>
        <v>-</v>
      </c>
      <c r="AC18" s="143" t="str">
        <f>IF(OR(ISBLANK(triangle!AC18),ISBLANK(triangle!AC17)),"-",triangle!AC18-triangle!AC17)</f>
        <v>-</v>
      </c>
      <c r="AD18" s="143" t="str">
        <f>IF(OR(ISBLANK(triangle!AD18),ISBLANK(triangle!AD17)),"-",triangle!AD18-triangle!AD17)</f>
        <v>-</v>
      </c>
      <c r="AE18" s="143" t="str">
        <f>IF(OR(ISBLANK(triangle!AE18),ISBLANK(triangle!AE17)),"-",triangle!AE18-triangle!AE17)</f>
        <v>-</v>
      </c>
      <c r="AF18" s="143" t="str">
        <f>IF(OR(ISBLANK(triangle!AF18),ISBLANK(triangle!AF17)),"-",triangle!AF18-triangle!AF17)</f>
        <v>-</v>
      </c>
      <c r="AG18" s="143" t="str">
        <f>IF(OR(ISBLANK(triangle!AG18),ISBLANK(triangle!AG17)),"-",triangle!AG18-triangle!AG17)</f>
        <v>-</v>
      </c>
      <c r="AH18" s="143" t="str">
        <f>IF(OR(ISBLANK(triangle!AH18),ISBLANK(triangle!AH17)),"-",triangle!AH18-triangle!AH17)</f>
        <v>-</v>
      </c>
      <c r="AI18" s="143" t="str">
        <f>IF(OR(ISBLANK(triangle!AI18),ISBLANK(triangle!AI17)),"-",triangle!AI18-triangle!AI17)</f>
        <v>-</v>
      </c>
      <c r="AJ18" s="143" t="str">
        <f>IF(OR(ISBLANK(triangle!AJ18),ISBLANK(triangle!AJ17)),"-",triangle!AJ18-triangle!AJ17)</f>
        <v>-</v>
      </c>
      <c r="AK18" s="143" t="str">
        <f>IF(OR(ISBLANK(triangle!AK18),ISBLANK(triangle!AK17)),"-",triangle!AK18-triangle!AK17)</f>
        <v>-</v>
      </c>
      <c r="AL18" s="143" t="str">
        <f>IF(OR(ISBLANK(triangle!AL18),ISBLANK(triangle!AL17)),"-",triangle!AL18-triangle!AL17)</f>
        <v>-</v>
      </c>
      <c r="AM18" s="143" t="str">
        <f>IF(OR(ISBLANK(triangle!AM18),ISBLANK(triangle!AM17)),"-",triangle!AM18-triangle!AM17)</f>
        <v>-</v>
      </c>
      <c r="AN18" s="143" t="str">
        <f>IF(OR(ISBLANK(triangle!AN18),ISBLANK(triangle!AN17)),"-",triangle!AN18-triangle!AN17)</f>
        <v>-</v>
      </c>
      <c r="AO18" s="143" t="str">
        <f>IF(OR(ISBLANK(triangle!AO18),ISBLANK(triangle!AO17)),"-",triangle!AO18-triangle!AO17)</f>
        <v>-</v>
      </c>
      <c r="AP18" s="143" t="str">
        <f>IF(OR(ISBLANK(triangle!AP18),ISBLANK(triangle!AP17)),"-",triangle!AP18-triangle!AP17)</f>
        <v>-</v>
      </c>
      <c r="AQ18" s="143" t="str">
        <f>IF(OR(ISBLANK(triangle!AQ18),ISBLANK(triangle!AQ17)),"-",triangle!AQ18-triangle!AQ17)</f>
        <v>-</v>
      </c>
      <c r="AR18" s="143" t="str">
        <f>IF(OR(ISBLANK(triangle!AR18),ISBLANK(triangle!AR17)),"-",triangle!AR18-triangle!AR17)</f>
        <v>-</v>
      </c>
      <c r="AS18" s="143" t="str">
        <f>IF(OR(ISBLANK(triangle!AS18),ISBLANK(triangle!AS17)),"-",triangle!AS18-triangle!AS17)</f>
        <v>-</v>
      </c>
      <c r="AT18" s="143" t="str">
        <f>IF(OR(ISBLANK(triangle!AT18),ISBLANK(triangle!AT17)),"-",triangle!AT18-triangle!AT17)</f>
        <v>-</v>
      </c>
      <c r="AU18" s="143" t="str">
        <f>IF(OR(ISBLANK(triangle!AU18),ISBLANK(triangle!AU17)),"-",triangle!AU18-triangle!AU17)</f>
        <v>-</v>
      </c>
      <c r="AV18" s="143" t="str">
        <f>IF(OR(ISBLANK(triangle!AV18),ISBLANK(triangle!AV17)),"-",triangle!AV18-triangle!AV17)</f>
        <v>-</v>
      </c>
      <c r="AW18" s="143" t="str">
        <f>IF(OR(ISBLANK(triangle!AW18),ISBLANK(triangle!AW17)),"-",triangle!AW18-triangle!AW17)</f>
        <v>-</v>
      </c>
      <c r="AX18" s="143" t="str">
        <f>IF(OR(ISBLANK(triangle!AX18),ISBLANK(triangle!AX17)),"-",triangle!AX18-triangle!AX17)</f>
        <v>-</v>
      </c>
      <c r="AY18" s="143" t="str">
        <f>IF(OR(ISBLANK(triangle!AY18),ISBLANK(triangle!AY17)),"-",triangle!AY18-triangle!AY17)</f>
        <v>-</v>
      </c>
      <c r="AZ18" s="143" t="str">
        <f>IF(OR(ISBLANK(triangle!AZ18),ISBLANK(triangle!AZ17)),"-",triangle!AZ18-triangle!AZ17)</f>
        <v>-</v>
      </c>
      <c r="BA18" s="143" t="str">
        <f>IF(OR(ISBLANK(triangle!BA18),ISBLANK(triangle!BA17)),"-",triangle!BA18-triangle!BA17)</f>
        <v>-</v>
      </c>
      <c r="BB18" s="143" t="str">
        <f>IF(OR(ISBLANK(triangle!BB18),ISBLANK(triangle!BB17)),"-",triangle!BB18-triangle!BB17)</f>
        <v>-</v>
      </c>
      <c r="BC18" s="143" t="str">
        <f>IF(OR(ISBLANK(triangle!BC18),ISBLANK(triangle!BC17)),"-",triangle!BC18-triangle!BC17)</f>
        <v>-</v>
      </c>
      <c r="BD18" s="143" t="str">
        <f>IF(OR(ISBLANK(triangle!BD18),ISBLANK(triangle!BD17)),"-",triangle!BD18-triangle!BD17)</f>
        <v>-</v>
      </c>
      <c r="BE18" s="143" t="str">
        <f>IF(OR(ISBLANK(triangle!BE18),ISBLANK(triangle!BE17)),"-",triangle!BE18-triangle!BE17)</f>
        <v>-</v>
      </c>
      <c r="BF18" s="143" t="str">
        <f>IF(OR(ISBLANK(triangle!BF18),ISBLANK(triangle!BF17)),"-",triangle!BF18-triangle!BF17)</f>
        <v>-</v>
      </c>
      <c r="BG18" s="143" t="str">
        <f>IF(OR(ISBLANK(triangle!BG18),ISBLANK(triangle!BG17)),"-",triangle!BG18-triangle!BG17)</f>
        <v>-</v>
      </c>
      <c r="BH18" s="143" t="str">
        <f>IF(OR(ISBLANK(triangle!BH18),ISBLANK(triangle!BH17)),"-",triangle!BH18-triangle!BH17)</f>
        <v>-</v>
      </c>
      <c r="BI18" s="143" t="str">
        <f>IF(OR(ISBLANK(triangle!BI18),ISBLANK(triangle!BI17)),"-",triangle!BI18-triangle!BI17)</f>
        <v>-</v>
      </c>
      <c r="BJ18" s="143" t="str">
        <f>IF(OR(ISBLANK(triangle!BJ18),ISBLANK(triangle!BJ17)),"-",triangle!BJ18-triangle!BJ17)</f>
        <v>-</v>
      </c>
      <c r="BK18" s="143" t="str">
        <f>IF(OR(ISBLANK(triangle!BK18),ISBLANK(triangle!BK17)),"-",triangle!BK18-triangle!BK17)</f>
        <v>-</v>
      </c>
      <c r="BL18" s="143" t="str">
        <f>IF(OR(ISBLANK(triangle!BL18),ISBLANK(triangle!BL17)),"-",triangle!BL18-triangle!BL17)</f>
        <v>-</v>
      </c>
      <c r="BM18" s="143" t="str">
        <f>IF(OR(ISBLANK(triangle!BM18),ISBLANK(triangle!BM17)),"-",triangle!BM18-triangle!BM17)</f>
        <v>-</v>
      </c>
      <c r="BN18" s="143" t="str">
        <f>IF(OR(ISBLANK(triangle!BN18),ISBLANK(triangle!BN17)),"-",triangle!BN18-triangle!BN17)</f>
        <v>-</v>
      </c>
      <c r="BO18" s="143" t="str">
        <f>IF(OR(ISBLANK(triangle!BO18),ISBLANK(triangle!BO17)),"-",triangle!BO18-triangle!BO17)</f>
        <v>-</v>
      </c>
      <c r="BP18" s="143" t="str">
        <f>IF(OR(ISBLANK(triangle!BP18),ISBLANK(triangle!BP17)),"-",triangle!BP18-triangle!BP17)</f>
        <v>-</v>
      </c>
      <c r="BQ18" s="143" t="str">
        <f>IF(OR(ISBLANK(triangle!BQ18),ISBLANK(triangle!BQ17)),"-",triangle!BQ18-triangle!BQ17)</f>
        <v>-</v>
      </c>
      <c r="BR18" s="143" t="str">
        <f>IF(OR(ISBLANK(triangle!BR18),ISBLANK(triangle!BR17)),"-",triangle!BR18-triangle!BR17)</f>
        <v>-</v>
      </c>
      <c r="BS18" s="143" t="str">
        <f>IF(OR(ISBLANK(triangle!BS18),ISBLANK(triangle!BS17)),"-",triangle!BS18-triangle!BS17)</f>
        <v>-</v>
      </c>
      <c r="BT18" s="143" t="str">
        <f>IF(OR(ISBLANK(triangle!BT18),ISBLANK(triangle!BT17)),"-",triangle!BT18-triangle!BT17)</f>
        <v>-</v>
      </c>
      <c r="BU18" s="143" t="str">
        <f>IF(OR(ISBLANK(triangle!BU18),ISBLANK(triangle!BU17)),"-",triangle!BU18-triangle!BU17)</f>
        <v>-</v>
      </c>
      <c r="BV18" s="143" t="str">
        <f>IF(OR(ISBLANK(triangle!BV18),ISBLANK(triangle!BV17)),"-",triangle!BV18-triangle!BV17)</f>
        <v>-</v>
      </c>
      <c r="BW18" s="143" t="str">
        <f>IF(OR(ISBLANK(triangle!BW18),ISBLANK(triangle!BW17)),"-",triangle!BW18-triangle!BW17)</f>
        <v>-</v>
      </c>
      <c r="BX18" s="143" t="str">
        <f>IF(OR(ISBLANK(triangle!BX18),ISBLANK(triangle!BX17)),"-",triangle!BX18-triangle!BX17)</f>
        <v>-</v>
      </c>
      <c r="BY18" s="143" t="str">
        <f>IF(OR(ISBLANK(triangle!BY18),ISBLANK(triangle!BY17)),"-",triangle!BY18-triangle!BY17)</f>
        <v>-</v>
      </c>
      <c r="BZ18" s="143" t="str">
        <f>IF(OR(ISBLANK(triangle!BZ18),ISBLANK(triangle!BZ17)),"-",triangle!BZ18-triangle!BZ17)</f>
        <v>-</v>
      </c>
      <c r="CA18" s="143" t="str">
        <f>IF(OR(ISBLANK(triangle!CA18),ISBLANK(triangle!CA17)),"-",triangle!CA18-triangle!CA17)</f>
        <v>-</v>
      </c>
      <c r="CB18" s="143" t="str">
        <f>IF(OR(ISBLANK(triangle!CB18),ISBLANK(triangle!CB17)),"-",triangle!CB18-triangle!CB17)</f>
        <v>-</v>
      </c>
      <c r="CC18" s="143" t="str">
        <f>IF(OR(ISBLANK(triangle!CC18),ISBLANK(triangle!CC17)),"-",triangle!CC18-triangle!CC17)</f>
        <v>-</v>
      </c>
      <c r="CD18" s="143" t="str">
        <f>IF(OR(ISBLANK(triangle!CD18),ISBLANK(triangle!CD17)),"-",triangle!CD18-triangle!CD17)</f>
        <v>-</v>
      </c>
      <c r="CE18" s="143" t="str">
        <f>IF(OR(ISBLANK(triangle!CE18),ISBLANK(triangle!CE17)),"-",triangle!CE18-triangle!CE17)</f>
        <v>-</v>
      </c>
      <c r="CF18" s="143" t="str">
        <f>IF(OR(ISBLANK(triangle!CF18),ISBLANK(triangle!CF17)),"-",triangle!CF18-triangle!CF17)</f>
        <v>-</v>
      </c>
      <c r="CG18" s="143" t="str">
        <f>IF(OR(ISBLANK(triangle!CG18),ISBLANK(triangle!CG17)),"-",triangle!CG18-triangle!CG17)</f>
        <v>-</v>
      </c>
      <c r="CH18" s="143" t="str">
        <f>IF(OR(ISBLANK(triangle!CH18),ISBLANK(triangle!CH17)),"-",triangle!CH18-triangle!CH17)</f>
        <v>-</v>
      </c>
      <c r="CI18" s="143" t="str">
        <f>IF(OR(ISBLANK(triangle!CI18),ISBLANK(triangle!CI17)),"-",triangle!CI18-triangle!CI17)</f>
        <v>-</v>
      </c>
      <c r="CJ18" s="143" t="str">
        <f>IF(OR(ISBLANK(triangle!CJ18),ISBLANK(triangle!CJ17)),"-",triangle!CJ18-triangle!CJ17)</f>
        <v>-</v>
      </c>
      <c r="CK18" s="143" t="str">
        <f>IF(OR(ISBLANK(triangle!CK18),ISBLANK(triangle!CK17)),"-",triangle!CK18-triangle!CK17)</f>
        <v>-</v>
      </c>
      <c r="CL18" s="143" t="str">
        <f>IF(OR(ISBLANK(triangle!CL18),ISBLANK(triangle!CL17)),"-",triangle!CL18-triangle!CL17)</f>
        <v>-</v>
      </c>
      <c r="CM18" s="143" t="str">
        <f>IF(OR(ISBLANK(triangle!CM18),ISBLANK(triangle!CM17)),"-",triangle!CM18-triangle!CM17)</f>
        <v>-</v>
      </c>
      <c r="CN18" s="143" t="str">
        <f>IF(OR(ISBLANK(triangle!CN18),ISBLANK(triangle!CN17)),"-",triangle!CN18-triangle!CN17)</f>
        <v>-</v>
      </c>
      <c r="CO18" s="143" t="str">
        <f>IF(OR(ISBLANK(triangle!CO18),ISBLANK(triangle!CO17)),"-",triangle!CO18-triangle!CO17)</f>
        <v>-</v>
      </c>
      <c r="CP18" s="104" t="str">
        <f>IF(OR(ISBLANK(triangle!CP18),ISBLANK(triangle!CP17)),"-",triangle!CP18-triangle!CP17)</f>
        <v>-</v>
      </c>
    </row>
    <row r="19" spans="1:94" s="81" customFormat="1" x14ac:dyDescent="0.25">
      <c r="A19"/>
      <c r="B19" s="68">
        <v>37865</v>
      </c>
      <c r="C19" s="143">
        <f>IF(OR(ISBLANK(triangle!C19),ISBLANK(triangle!C18)),"-",triangle!C19-triangle!C18)</f>
        <v>0</v>
      </c>
      <c r="D19" s="143">
        <f>IF(OR(ISBLANK(triangle!D19),ISBLANK(triangle!D18)),"-",triangle!D19-triangle!D18)</f>
        <v>-150</v>
      </c>
      <c r="E19" s="143">
        <f>IF(OR(ISBLANK(triangle!E19),ISBLANK(triangle!E18)),"-",triangle!E19-triangle!E18)</f>
        <v>-300</v>
      </c>
      <c r="F19" s="143">
        <f>IF(OR(ISBLANK(triangle!F19),ISBLANK(triangle!F18)),"-",triangle!F19-triangle!F18)</f>
        <v>-340</v>
      </c>
      <c r="G19" s="143">
        <f>IF(OR(ISBLANK(triangle!G19),ISBLANK(triangle!G18)),"-",triangle!G19-triangle!G18)</f>
        <v>-340</v>
      </c>
      <c r="H19" s="143">
        <f>IF(OR(ISBLANK(triangle!H19),ISBLANK(triangle!H18)),"-",triangle!H19-triangle!H18)</f>
        <v>-180</v>
      </c>
      <c r="I19" s="143">
        <f>IF(OR(ISBLANK(triangle!I19),ISBLANK(triangle!I18)),"-",triangle!I19-triangle!I18)</f>
        <v>-1040</v>
      </c>
      <c r="J19" s="143" t="str">
        <f>IF(OR(ISBLANK(triangle!J19),ISBLANK(triangle!J18)),"-",triangle!J19-triangle!J18)</f>
        <v>-</v>
      </c>
      <c r="K19" s="143" t="str">
        <f>IF(OR(ISBLANK(triangle!K19),ISBLANK(triangle!K18)),"-",triangle!K19-triangle!K18)</f>
        <v>-</v>
      </c>
      <c r="L19" s="143" t="str">
        <f>IF(OR(ISBLANK(triangle!L19),ISBLANK(triangle!L18)),"-",triangle!L19-triangle!L18)</f>
        <v>-</v>
      </c>
      <c r="M19" s="143" t="str">
        <f>IF(OR(ISBLANK(triangle!M19),ISBLANK(triangle!M18)),"-",triangle!M19-triangle!M18)</f>
        <v>-</v>
      </c>
      <c r="N19" s="143" t="str">
        <f>IF(OR(ISBLANK(triangle!N19),ISBLANK(triangle!N18)),"-",triangle!N19-triangle!N18)</f>
        <v>-</v>
      </c>
      <c r="O19" s="143" t="str">
        <f>IF(OR(ISBLANK(triangle!O19),ISBLANK(triangle!O18)),"-",triangle!O19-triangle!O18)</f>
        <v>-</v>
      </c>
      <c r="P19" s="143" t="str">
        <f>IF(OR(ISBLANK(triangle!P19),ISBLANK(triangle!P18)),"-",triangle!P19-triangle!P18)</f>
        <v>-</v>
      </c>
      <c r="Q19" s="143" t="str">
        <f>IF(OR(ISBLANK(triangle!Q19),ISBLANK(triangle!Q18)),"-",triangle!Q19-triangle!Q18)</f>
        <v>-</v>
      </c>
      <c r="R19" s="143" t="str">
        <f>IF(OR(ISBLANK(triangle!R19),ISBLANK(triangle!R18)),"-",triangle!R19-triangle!R18)</f>
        <v>-</v>
      </c>
      <c r="S19" s="143" t="str">
        <f>IF(OR(ISBLANK(triangle!S19),ISBLANK(triangle!S18)),"-",triangle!S19-triangle!S18)</f>
        <v>-</v>
      </c>
      <c r="T19" s="143" t="str">
        <f>IF(OR(ISBLANK(triangle!T19),ISBLANK(triangle!T18)),"-",triangle!T19-triangle!T18)</f>
        <v>-</v>
      </c>
      <c r="U19" s="143" t="str">
        <f>IF(OR(ISBLANK(triangle!U19),ISBLANK(triangle!U18)),"-",triangle!U19-triangle!U18)</f>
        <v>-</v>
      </c>
      <c r="V19" s="143" t="str">
        <f>IF(OR(ISBLANK(triangle!V19),ISBLANK(triangle!V18)),"-",triangle!V19-triangle!V18)</f>
        <v>-</v>
      </c>
      <c r="W19" s="143" t="str">
        <f>IF(OR(ISBLANK(triangle!W19),ISBLANK(triangle!W18)),"-",triangle!W19-triangle!W18)</f>
        <v>-</v>
      </c>
      <c r="X19" s="143" t="str">
        <f>IF(OR(ISBLANK(triangle!X19),ISBLANK(triangle!X18)),"-",triangle!X19-triangle!X18)</f>
        <v>-</v>
      </c>
      <c r="Y19" s="143" t="str">
        <f>IF(OR(ISBLANK(triangle!Y19),ISBLANK(triangle!Y18)),"-",triangle!Y19-triangle!Y18)</f>
        <v>-</v>
      </c>
      <c r="Z19" s="143" t="str">
        <f>IF(OR(ISBLANK(triangle!Z19),ISBLANK(triangle!Z18)),"-",triangle!Z19-triangle!Z18)</f>
        <v>-</v>
      </c>
      <c r="AA19" s="143" t="str">
        <f>IF(OR(ISBLANK(triangle!AA19),ISBLANK(triangle!AA18)),"-",triangle!AA19-triangle!AA18)</f>
        <v>-</v>
      </c>
      <c r="AB19" s="143" t="str">
        <f>IF(OR(ISBLANK(triangle!AB19),ISBLANK(triangle!AB18)),"-",triangle!AB19-triangle!AB18)</f>
        <v>-</v>
      </c>
      <c r="AC19" s="143" t="str">
        <f>IF(OR(ISBLANK(triangle!AC19),ISBLANK(triangle!AC18)),"-",triangle!AC19-triangle!AC18)</f>
        <v>-</v>
      </c>
      <c r="AD19" s="143" t="str">
        <f>IF(OR(ISBLANK(triangle!AD19),ISBLANK(triangle!AD18)),"-",triangle!AD19-triangle!AD18)</f>
        <v>-</v>
      </c>
      <c r="AE19" s="143" t="str">
        <f>IF(OR(ISBLANK(triangle!AE19),ISBLANK(triangle!AE18)),"-",triangle!AE19-triangle!AE18)</f>
        <v>-</v>
      </c>
      <c r="AF19" s="143" t="str">
        <f>IF(OR(ISBLANK(triangle!AF19),ISBLANK(triangle!AF18)),"-",triangle!AF19-triangle!AF18)</f>
        <v>-</v>
      </c>
      <c r="AG19" s="143" t="str">
        <f>IF(OR(ISBLANK(triangle!AG19),ISBLANK(triangle!AG18)),"-",triangle!AG19-triangle!AG18)</f>
        <v>-</v>
      </c>
      <c r="AH19" s="143" t="str">
        <f>IF(OR(ISBLANK(triangle!AH19),ISBLANK(triangle!AH18)),"-",triangle!AH19-triangle!AH18)</f>
        <v>-</v>
      </c>
      <c r="AI19" s="143" t="str">
        <f>IF(OR(ISBLANK(triangle!AI19),ISBLANK(triangle!AI18)),"-",triangle!AI19-triangle!AI18)</f>
        <v>-</v>
      </c>
      <c r="AJ19" s="143" t="str">
        <f>IF(OR(ISBLANK(triangle!AJ19),ISBLANK(triangle!AJ18)),"-",triangle!AJ19-triangle!AJ18)</f>
        <v>-</v>
      </c>
      <c r="AK19" s="143" t="str">
        <f>IF(OR(ISBLANK(triangle!AK19),ISBLANK(triangle!AK18)),"-",triangle!AK19-triangle!AK18)</f>
        <v>-</v>
      </c>
      <c r="AL19" s="143" t="str">
        <f>IF(OR(ISBLANK(triangle!AL19),ISBLANK(triangle!AL18)),"-",triangle!AL19-triangle!AL18)</f>
        <v>-</v>
      </c>
      <c r="AM19" s="143" t="str">
        <f>IF(OR(ISBLANK(triangle!AM19),ISBLANK(triangle!AM18)),"-",triangle!AM19-triangle!AM18)</f>
        <v>-</v>
      </c>
      <c r="AN19" s="143" t="str">
        <f>IF(OR(ISBLANK(triangle!AN19),ISBLANK(triangle!AN18)),"-",triangle!AN19-triangle!AN18)</f>
        <v>-</v>
      </c>
      <c r="AO19" s="143" t="str">
        <f>IF(OR(ISBLANK(triangle!AO19),ISBLANK(triangle!AO18)),"-",triangle!AO19-triangle!AO18)</f>
        <v>-</v>
      </c>
      <c r="AP19" s="143" t="str">
        <f>IF(OR(ISBLANK(triangle!AP19),ISBLANK(triangle!AP18)),"-",triangle!AP19-triangle!AP18)</f>
        <v>-</v>
      </c>
      <c r="AQ19" s="143" t="str">
        <f>IF(OR(ISBLANK(triangle!AQ19),ISBLANK(triangle!AQ18)),"-",triangle!AQ19-triangle!AQ18)</f>
        <v>-</v>
      </c>
      <c r="AR19" s="143" t="str">
        <f>IF(OR(ISBLANK(triangle!AR19),ISBLANK(triangle!AR18)),"-",triangle!AR19-triangle!AR18)</f>
        <v>-</v>
      </c>
      <c r="AS19" s="143" t="str">
        <f>IF(OR(ISBLANK(triangle!AS19),ISBLANK(triangle!AS18)),"-",triangle!AS19-triangle!AS18)</f>
        <v>-</v>
      </c>
      <c r="AT19" s="143" t="str">
        <f>IF(OR(ISBLANK(triangle!AT19),ISBLANK(triangle!AT18)),"-",triangle!AT19-triangle!AT18)</f>
        <v>-</v>
      </c>
      <c r="AU19" s="143" t="str">
        <f>IF(OR(ISBLANK(triangle!AU19),ISBLANK(triangle!AU18)),"-",triangle!AU19-triangle!AU18)</f>
        <v>-</v>
      </c>
      <c r="AV19" s="143" t="str">
        <f>IF(OR(ISBLANK(triangle!AV19),ISBLANK(triangle!AV18)),"-",triangle!AV19-triangle!AV18)</f>
        <v>-</v>
      </c>
      <c r="AW19" s="143" t="str">
        <f>IF(OR(ISBLANK(triangle!AW19),ISBLANK(triangle!AW18)),"-",triangle!AW19-triangle!AW18)</f>
        <v>-</v>
      </c>
      <c r="AX19" s="143" t="str">
        <f>IF(OR(ISBLANK(triangle!AX19),ISBLANK(triangle!AX18)),"-",triangle!AX19-triangle!AX18)</f>
        <v>-</v>
      </c>
      <c r="AY19" s="143" t="str">
        <f>IF(OR(ISBLANK(triangle!AY19),ISBLANK(triangle!AY18)),"-",triangle!AY19-triangle!AY18)</f>
        <v>-</v>
      </c>
      <c r="AZ19" s="143" t="str">
        <f>IF(OR(ISBLANK(triangle!AZ19),ISBLANK(triangle!AZ18)),"-",triangle!AZ19-triangle!AZ18)</f>
        <v>-</v>
      </c>
      <c r="BA19" s="143" t="str">
        <f>IF(OR(ISBLANK(triangle!BA19),ISBLANK(triangle!BA18)),"-",triangle!BA19-triangle!BA18)</f>
        <v>-</v>
      </c>
      <c r="BB19" s="143" t="str">
        <f>IF(OR(ISBLANK(triangle!BB19),ISBLANK(triangle!BB18)),"-",triangle!BB19-triangle!BB18)</f>
        <v>-</v>
      </c>
      <c r="BC19" s="143" t="str">
        <f>IF(OR(ISBLANK(triangle!BC19),ISBLANK(triangle!BC18)),"-",triangle!BC19-triangle!BC18)</f>
        <v>-</v>
      </c>
      <c r="BD19" s="143" t="str">
        <f>IF(OR(ISBLANK(triangle!BD19),ISBLANK(triangle!BD18)),"-",triangle!BD19-triangle!BD18)</f>
        <v>-</v>
      </c>
      <c r="BE19" s="143" t="str">
        <f>IF(OR(ISBLANK(triangle!BE19),ISBLANK(triangle!BE18)),"-",triangle!BE19-triangle!BE18)</f>
        <v>-</v>
      </c>
      <c r="BF19" s="143" t="str">
        <f>IF(OR(ISBLANK(triangle!BF19),ISBLANK(triangle!BF18)),"-",triangle!BF19-triangle!BF18)</f>
        <v>-</v>
      </c>
      <c r="BG19" s="143" t="str">
        <f>IF(OR(ISBLANK(triangle!BG19),ISBLANK(triangle!BG18)),"-",triangle!BG19-triangle!BG18)</f>
        <v>-</v>
      </c>
      <c r="BH19" s="143" t="str">
        <f>IF(OR(ISBLANK(triangle!BH19),ISBLANK(triangle!BH18)),"-",triangle!BH19-triangle!BH18)</f>
        <v>-</v>
      </c>
      <c r="BI19" s="143" t="str">
        <f>IF(OR(ISBLANK(triangle!BI19),ISBLANK(triangle!BI18)),"-",triangle!BI19-triangle!BI18)</f>
        <v>-</v>
      </c>
      <c r="BJ19" s="143" t="str">
        <f>IF(OR(ISBLANK(triangle!BJ19),ISBLANK(triangle!BJ18)),"-",triangle!BJ19-triangle!BJ18)</f>
        <v>-</v>
      </c>
      <c r="BK19" s="143" t="str">
        <f>IF(OR(ISBLANK(triangle!BK19),ISBLANK(triangle!BK18)),"-",triangle!BK19-triangle!BK18)</f>
        <v>-</v>
      </c>
      <c r="BL19" s="143" t="str">
        <f>IF(OR(ISBLANK(triangle!BL19),ISBLANK(triangle!BL18)),"-",triangle!BL19-triangle!BL18)</f>
        <v>-</v>
      </c>
      <c r="BM19" s="143" t="str">
        <f>IF(OR(ISBLANK(triangle!BM19),ISBLANK(triangle!BM18)),"-",triangle!BM19-triangle!BM18)</f>
        <v>-</v>
      </c>
      <c r="BN19" s="143" t="str">
        <f>IF(OR(ISBLANK(triangle!BN19),ISBLANK(triangle!BN18)),"-",triangle!BN19-triangle!BN18)</f>
        <v>-</v>
      </c>
      <c r="BO19" s="143" t="str">
        <f>IF(OR(ISBLANK(triangle!BO19),ISBLANK(triangle!BO18)),"-",triangle!BO19-triangle!BO18)</f>
        <v>-</v>
      </c>
      <c r="BP19" s="143" t="str">
        <f>IF(OR(ISBLANK(triangle!BP19),ISBLANK(triangle!BP18)),"-",triangle!BP19-triangle!BP18)</f>
        <v>-</v>
      </c>
      <c r="BQ19" s="143" t="str">
        <f>IF(OR(ISBLANK(triangle!BQ19),ISBLANK(triangle!BQ18)),"-",triangle!BQ19-triangle!BQ18)</f>
        <v>-</v>
      </c>
      <c r="BR19" s="143" t="str">
        <f>IF(OR(ISBLANK(triangle!BR19),ISBLANK(triangle!BR18)),"-",triangle!BR19-triangle!BR18)</f>
        <v>-</v>
      </c>
      <c r="BS19" s="143" t="str">
        <f>IF(OR(ISBLANK(triangle!BS19),ISBLANK(triangle!BS18)),"-",triangle!BS19-triangle!BS18)</f>
        <v>-</v>
      </c>
      <c r="BT19" s="143" t="str">
        <f>IF(OR(ISBLANK(triangle!BT19),ISBLANK(triangle!BT18)),"-",triangle!BT19-triangle!BT18)</f>
        <v>-</v>
      </c>
      <c r="BU19" s="143" t="str">
        <f>IF(OR(ISBLANK(triangle!BU19),ISBLANK(triangle!BU18)),"-",triangle!BU19-triangle!BU18)</f>
        <v>-</v>
      </c>
      <c r="BV19" s="143" t="str">
        <f>IF(OR(ISBLANK(triangle!BV19),ISBLANK(triangle!BV18)),"-",triangle!BV19-triangle!BV18)</f>
        <v>-</v>
      </c>
      <c r="BW19" s="143" t="str">
        <f>IF(OR(ISBLANK(triangle!BW19),ISBLANK(triangle!BW18)),"-",triangle!BW19-triangle!BW18)</f>
        <v>-</v>
      </c>
      <c r="BX19" s="143" t="str">
        <f>IF(OR(ISBLANK(triangle!BX19),ISBLANK(triangle!BX18)),"-",triangle!BX19-triangle!BX18)</f>
        <v>-</v>
      </c>
      <c r="BY19" s="143" t="str">
        <f>IF(OR(ISBLANK(triangle!BY19),ISBLANK(triangle!BY18)),"-",triangle!BY19-triangle!BY18)</f>
        <v>-</v>
      </c>
      <c r="BZ19" s="143" t="str">
        <f>IF(OR(ISBLANK(triangle!BZ19),ISBLANK(triangle!BZ18)),"-",triangle!BZ19-triangle!BZ18)</f>
        <v>-</v>
      </c>
      <c r="CA19" s="143" t="str">
        <f>IF(OR(ISBLANK(triangle!CA19),ISBLANK(triangle!CA18)),"-",triangle!CA19-triangle!CA18)</f>
        <v>-</v>
      </c>
      <c r="CB19" s="143" t="str">
        <f>IF(OR(ISBLANK(triangle!CB19),ISBLANK(triangle!CB18)),"-",triangle!CB19-triangle!CB18)</f>
        <v>-</v>
      </c>
      <c r="CC19" s="143" t="str">
        <f>IF(OR(ISBLANK(triangle!CC19),ISBLANK(triangle!CC18)),"-",triangle!CC19-triangle!CC18)</f>
        <v>-</v>
      </c>
      <c r="CD19" s="143" t="str">
        <f>IF(OR(ISBLANK(triangle!CD19),ISBLANK(triangle!CD18)),"-",triangle!CD19-triangle!CD18)</f>
        <v>-</v>
      </c>
      <c r="CE19" s="143" t="str">
        <f>IF(OR(ISBLANK(triangle!CE19),ISBLANK(triangle!CE18)),"-",triangle!CE19-triangle!CE18)</f>
        <v>-</v>
      </c>
      <c r="CF19" s="143" t="str">
        <f>IF(OR(ISBLANK(triangle!CF19),ISBLANK(triangle!CF18)),"-",triangle!CF19-triangle!CF18)</f>
        <v>-</v>
      </c>
      <c r="CG19" s="143" t="str">
        <f>IF(OR(ISBLANK(triangle!CG19),ISBLANK(triangle!CG18)),"-",triangle!CG19-triangle!CG18)</f>
        <v>-</v>
      </c>
      <c r="CH19" s="143" t="str">
        <f>IF(OR(ISBLANK(triangle!CH19),ISBLANK(triangle!CH18)),"-",triangle!CH19-triangle!CH18)</f>
        <v>-</v>
      </c>
      <c r="CI19" s="143" t="str">
        <f>IF(OR(ISBLANK(triangle!CI19),ISBLANK(triangle!CI18)),"-",triangle!CI19-triangle!CI18)</f>
        <v>-</v>
      </c>
      <c r="CJ19" s="143" t="str">
        <f>IF(OR(ISBLANK(triangle!CJ19),ISBLANK(triangle!CJ18)),"-",triangle!CJ19-triangle!CJ18)</f>
        <v>-</v>
      </c>
      <c r="CK19" s="143" t="str">
        <f>IF(OR(ISBLANK(triangle!CK19),ISBLANK(triangle!CK18)),"-",triangle!CK19-triangle!CK18)</f>
        <v>-</v>
      </c>
      <c r="CL19" s="143" t="str">
        <f>IF(OR(ISBLANK(triangle!CL19),ISBLANK(triangle!CL18)),"-",triangle!CL19-triangle!CL18)</f>
        <v>-</v>
      </c>
      <c r="CM19" s="143" t="str">
        <f>IF(OR(ISBLANK(triangle!CM19),ISBLANK(triangle!CM18)),"-",triangle!CM19-triangle!CM18)</f>
        <v>-</v>
      </c>
      <c r="CN19" s="143" t="str">
        <f>IF(OR(ISBLANK(triangle!CN19),ISBLANK(triangle!CN18)),"-",triangle!CN19-triangle!CN18)</f>
        <v>-</v>
      </c>
      <c r="CO19" s="143" t="str">
        <f>IF(OR(ISBLANK(triangle!CO19),ISBLANK(triangle!CO18)),"-",triangle!CO19-triangle!CO18)</f>
        <v>-</v>
      </c>
      <c r="CP19" s="104" t="str">
        <f>IF(OR(ISBLANK(triangle!CP19),ISBLANK(triangle!CP18)),"-",triangle!CP19-triangle!CP18)</f>
        <v>-</v>
      </c>
    </row>
    <row r="20" spans="1:94" s="81" customFormat="1" x14ac:dyDescent="0.25">
      <c r="A20"/>
      <c r="B20" s="68">
        <v>37956</v>
      </c>
      <c r="C20" s="143">
        <f>IF(OR(ISBLANK(triangle!C20),ISBLANK(triangle!C19)),"-",triangle!C20-triangle!C19)</f>
        <v>0</v>
      </c>
      <c r="D20" s="143">
        <f>IF(OR(ISBLANK(triangle!D20),ISBLANK(triangle!D19)),"-",triangle!D20-triangle!D19)</f>
        <v>-560</v>
      </c>
      <c r="E20" s="143">
        <f>IF(OR(ISBLANK(triangle!E20),ISBLANK(triangle!E19)),"-",triangle!E20-triangle!E19)</f>
        <v>-600</v>
      </c>
      <c r="F20" s="143">
        <f>IF(OR(ISBLANK(triangle!F20),ISBLANK(triangle!F19)),"-",triangle!F20-triangle!F19)</f>
        <v>-560</v>
      </c>
      <c r="G20" s="143">
        <f>IF(OR(ISBLANK(triangle!G20),ISBLANK(triangle!G19)),"-",triangle!G20-triangle!G19)</f>
        <v>-580</v>
      </c>
      <c r="H20" s="143">
        <f>IF(OR(ISBLANK(triangle!H20),ISBLANK(triangle!H19)),"-",triangle!H20-triangle!H19)</f>
        <v>-650</v>
      </c>
      <c r="I20" s="143">
        <f>IF(OR(ISBLANK(triangle!I20),ISBLANK(triangle!I19)),"-",triangle!I20-triangle!I19)</f>
        <v>30</v>
      </c>
      <c r="J20" s="143">
        <f>IF(OR(ISBLANK(triangle!J20),ISBLANK(triangle!J19)),"-",triangle!J20-triangle!J19)</f>
        <v>-1320</v>
      </c>
      <c r="K20" s="143" t="str">
        <f>IF(OR(ISBLANK(triangle!K20),ISBLANK(triangle!K19)),"-",triangle!K20-triangle!K19)</f>
        <v>-</v>
      </c>
      <c r="L20" s="143" t="str">
        <f>IF(OR(ISBLANK(triangle!L20),ISBLANK(triangle!L19)),"-",triangle!L20-triangle!L19)</f>
        <v>-</v>
      </c>
      <c r="M20" s="143" t="str">
        <f>IF(OR(ISBLANK(triangle!M20),ISBLANK(triangle!M19)),"-",triangle!M20-triangle!M19)</f>
        <v>-</v>
      </c>
      <c r="N20" s="143" t="str">
        <f>IF(OR(ISBLANK(triangle!N20),ISBLANK(triangle!N19)),"-",triangle!N20-triangle!N19)</f>
        <v>-</v>
      </c>
      <c r="O20" s="143" t="str">
        <f>IF(OR(ISBLANK(triangle!O20),ISBLANK(triangle!O19)),"-",triangle!O20-triangle!O19)</f>
        <v>-</v>
      </c>
      <c r="P20" s="143" t="str">
        <f>IF(OR(ISBLANK(triangle!P20),ISBLANK(triangle!P19)),"-",triangle!P20-triangle!P19)</f>
        <v>-</v>
      </c>
      <c r="Q20" s="143" t="str">
        <f>IF(OR(ISBLANK(triangle!Q20),ISBLANK(triangle!Q19)),"-",triangle!Q20-triangle!Q19)</f>
        <v>-</v>
      </c>
      <c r="R20" s="143" t="str">
        <f>IF(OR(ISBLANK(triangle!R20),ISBLANK(triangle!R19)),"-",triangle!R20-triangle!R19)</f>
        <v>-</v>
      </c>
      <c r="S20" s="143" t="str">
        <f>IF(OR(ISBLANK(triangle!S20),ISBLANK(triangle!S19)),"-",triangle!S20-triangle!S19)</f>
        <v>-</v>
      </c>
      <c r="T20" s="143" t="str">
        <f>IF(OR(ISBLANK(triangle!T20),ISBLANK(triangle!T19)),"-",triangle!T20-triangle!T19)</f>
        <v>-</v>
      </c>
      <c r="U20" s="143" t="str">
        <f>IF(OR(ISBLANK(triangle!U20),ISBLANK(triangle!U19)),"-",triangle!U20-triangle!U19)</f>
        <v>-</v>
      </c>
      <c r="V20" s="143" t="str">
        <f>IF(OR(ISBLANK(triangle!V20),ISBLANK(triangle!V19)),"-",triangle!V20-triangle!V19)</f>
        <v>-</v>
      </c>
      <c r="W20" s="143" t="str">
        <f>IF(OR(ISBLANK(triangle!W20),ISBLANK(triangle!W19)),"-",triangle!W20-triangle!W19)</f>
        <v>-</v>
      </c>
      <c r="X20" s="143" t="str">
        <f>IF(OR(ISBLANK(triangle!X20),ISBLANK(triangle!X19)),"-",triangle!X20-triangle!X19)</f>
        <v>-</v>
      </c>
      <c r="Y20" s="143" t="str">
        <f>IF(OR(ISBLANK(triangle!Y20),ISBLANK(triangle!Y19)),"-",triangle!Y20-triangle!Y19)</f>
        <v>-</v>
      </c>
      <c r="Z20" s="143" t="str">
        <f>IF(OR(ISBLANK(triangle!Z20),ISBLANK(triangle!Z19)),"-",triangle!Z20-triangle!Z19)</f>
        <v>-</v>
      </c>
      <c r="AA20" s="143" t="str">
        <f>IF(OR(ISBLANK(triangle!AA20),ISBLANK(triangle!AA19)),"-",triangle!AA20-triangle!AA19)</f>
        <v>-</v>
      </c>
      <c r="AB20" s="143" t="str">
        <f>IF(OR(ISBLANK(triangle!AB20),ISBLANK(triangle!AB19)),"-",triangle!AB20-triangle!AB19)</f>
        <v>-</v>
      </c>
      <c r="AC20" s="143" t="str">
        <f>IF(OR(ISBLANK(triangle!AC20),ISBLANK(triangle!AC19)),"-",triangle!AC20-triangle!AC19)</f>
        <v>-</v>
      </c>
      <c r="AD20" s="143" t="str">
        <f>IF(OR(ISBLANK(triangle!AD20),ISBLANK(triangle!AD19)),"-",triangle!AD20-triangle!AD19)</f>
        <v>-</v>
      </c>
      <c r="AE20" s="143" t="str">
        <f>IF(OR(ISBLANK(triangle!AE20),ISBLANK(triangle!AE19)),"-",triangle!AE20-triangle!AE19)</f>
        <v>-</v>
      </c>
      <c r="AF20" s="143" t="str">
        <f>IF(OR(ISBLANK(triangle!AF20),ISBLANK(triangle!AF19)),"-",triangle!AF20-triangle!AF19)</f>
        <v>-</v>
      </c>
      <c r="AG20" s="143" t="str">
        <f>IF(OR(ISBLANK(triangle!AG20),ISBLANK(triangle!AG19)),"-",triangle!AG20-triangle!AG19)</f>
        <v>-</v>
      </c>
      <c r="AH20" s="143" t="str">
        <f>IF(OR(ISBLANK(triangle!AH20),ISBLANK(triangle!AH19)),"-",triangle!AH20-triangle!AH19)</f>
        <v>-</v>
      </c>
      <c r="AI20" s="143" t="str">
        <f>IF(OR(ISBLANK(triangle!AI20),ISBLANK(triangle!AI19)),"-",triangle!AI20-triangle!AI19)</f>
        <v>-</v>
      </c>
      <c r="AJ20" s="143" t="str">
        <f>IF(OR(ISBLANK(triangle!AJ20),ISBLANK(triangle!AJ19)),"-",triangle!AJ20-triangle!AJ19)</f>
        <v>-</v>
      </c>
      <c r="AK20" s="143" t="str">
        <f>IF(OR(ISBLANK(triangle!AK20),ISBLANK(triangle!AK19)),"-",triangle!AK20-triangle!AK19)</f>
        <v>-</v>
      </c>
      <c r="AL20" s="143" t="str">
        <f>IF(OR(ISBLANK(triangle!AL20),ISBLANK(triangle!AL19)),"-",triangle!AL20-triangle!AL19)</f>
        <v>-</v>
      </c>
      <c r="AM20" s="143" t="str">
        <f>IF(OR(ISBLANK(triangle!AM20),ISBLANK(triangle!AM19)),"-",triangle!AM20-triangle!AM19)</f>
        <v>-</v>
      </c>
      <c r="AN20" s="143" t="str">
        <f>IF(OR(ISBLANK(triangle!AN20),ISBLANK(triangle!AN19)),"-",triangle!AN20-triangle!AN19)</f>
        <v>-</v>
      </c>
      <c r="AO20" s="143" t="str">
        <f>IF(OR(ISBLANK(triangle!AO20),ISBLANK(triangle!AO19)),"-",triangle!AO20-triangle!AO19)</f>
        <v>-</v>
      </c>
      <c r="AP20" s="143" t="str">
        <f>IF(OR(ISBLANK(triangle!AP20),ISBLANK(triangle!AP19)),"-",triangle!AP20-triangle!AP19)</f>
        <v>-</v>
      </c>
      <c r="AQ20" s="143" t="str">
        <f>IF(OR(ISBLANK(triangle!AQ20),ISBLANK(triangle!AQ19)),"-",triangle!AQ20-triangle!AQ19)</f>
        <v>-</v>
      </c>
      <c r="AR20" s="143" t="str">
        <f>IF(OR(ISBLANK(triangle!AR20),ISBLANK(triangle!AR19)),"-",triangle!AR20-triangle!AR19)</f>
        <v>-</v>
      </c>
      <c r="AS20" s="143" t="str">
        <f>IF(OR(ISBLANK(triangle!AS20),ISBLANK(triangle!AS19)),"-",triangle!AS20-triangle!AS19)</f>
        <v>-</v>
      </c>
      <c r="AT20" s="143" t="str">
        <f>IF(OR(ISBLANK(triangle!AT20),ISBLANK(triangle!AT19)),"-",triangle!AT20-triangle!AT19)</f>
        <v>-</v>
      </c>
      <c r="AU20" s="143" t="str">
        <f>IF(OR(ISBLANK(triangle!AU20),ISBLANK(triangle!AU19)),"-",triangle!AU20-triangle!AU19)</f>
        <v>-</v>
      </c>
      <c r="AV20" s="143" t="str">
        <f>IF(OR(ISBLANK(triangle!AV20),ISBLANK(triangle!AV19)),"-",triangle!AV20-triangle!AV19)</f>
        <v>-</v>
      </c>
      <c r="AW20" s="143" t="str">
        <f>IF(OR(ISBLANK(triangle!AW20),ISBLANK(triangle!AW19)),"-",triangle!AW20-triangle!AW19)</f>
        <v>-</v>
      </c>
      <c r="AX20" s="143" t="str">
        <f>IF(OR(ISBLANK(triangle!AX20),ISBLANK(triangle!AX19)),"-",triangle!AX20-triangle!AX19)</f>
        <v>-</v>
      </c>
      <c r="AY20" s="143" t="str">
        <f>IF(OR(ISBLANK(triangle!AY20),ISBLANK(triangle!AY19)),"-",triangle!AY20-triangle!AY19)</f>
        <v>-</v>
      </c>
      <c r="AZ20" s="143" t="str">
        <f>IF(OR(ISBLANK(triangle!AZ20),ISBLANK(triangle!AZ19)),"-",triangle!AZ20-triangle!AZ19)</f>
        <v>-</v>
      </c>
      <c r="BA20" s="143" t="str">
        <f>IF(OR(ISBLANK(triangle!BA20),ISBLANK(triangle!BA19)),"-",triangle!BA20-triangle!BA19)</f>
        <v>-</v>
      </c>
      <c r="BB20" s="143" t="str">
        <f>IF(OR(ISBLANK(triangle!BB20),ISBLANK(triangle!BB19)),"-",triangle!BB20-triangle!BB19)</f>
        <v>-</v>
      </c>
      <c r="BC20" s="143" t="str">
        <f>IF(OR(ISBLANK(triangle!BC20),ISBLANK(triangle!BC19)),"-",triangle!BC20-triangle!BC19)</f>
        <v>-</v>
      </c>
      <c r="BD20" s="143" t="str">
        <f>IF(OR(ISBLANK(triangle!BD20),ISBLANK(triangle!BD19)),"-",triangle!BD20-triangle!BD19)</f>
        <v>-</v>
      </c>
      <c r="BE20" s="143" t="str">
        <f>IF(OR(ISBLANK(triangle!BE20),ISBLANK(triangle!BE19)),"-",triangle!BE20-triangle!BE19)</f>
        <v>-</v>
      </c>
      <c r="BF20" s="143" t="str">
        <f>IF(OR(ISBLANK(triangle!BF20),ISBLANK(triangle!BF19)),"-",triangle!BF20-triangle!BF19)</f>
        <v>-</v>
      </c>
      <c r="BG20" s="143" t="str">
        <f>IF(OR(ISBLANK(triangle!BG20),ISBLANK(triangle!BG19)),"-",triangle!BG20-triangle!BG19)</f>
        <v>-</v>
      </c>
      <c r="BH20" s="143" t="str">
        <f>IF(OR(ISBLANK(triangle!BH20),ISBLANK(triangle!BH19)),"-",triangle!BH20-triangle!BH19)</f>
        <v>-</v>
      </c>
      <c r="BI20" s="143" t="str">
        <f>IF(OR(ISBLANK(triangle!BI20),ISBLANK(triangle!BI19)),"-",triangle!BI20-triangle!BI19)</f>
        <v>-</v>
      </c>
      <c r="BJ20" s="143" t="str">
        <f>IF(OR(ISBLANK(triangle!BJ20),ISBLANK(triangle!BJ19)),"-",triangle!BJ20-triangle!BJ19)</f>
        <v>-</v>
      </c>
      <c r="BK20" s="143" t="str">
        <f>IF(OR(ISBLANK(triangle!BK20),ISBLANK(triangle!BK19)),"-",triangle!BK20-triangle!BK19)</f>
        <v>-</v>
      </c>
      <c r="BL20" s="143" t="str">
        <f>IF(OR(ISBLANK(triangle!BL20),ISBLANK(triangle!BL19)),"-",triangle!BL20-triangle!BL19)</f>
        <v>-</v>
      </c>
      <c r="BM20" s="143" t="str">
        <f>IF(OR(ISBLANK(triangle!BM20),ISBLANK(triangle!BM19)),"-",triangle!BM20-triangle!BM19)</f>
        <v>-</v>
      </c>
      <c r="BN20" s="143" t="str">
        <f>IF(OR(ISBLANK(triangle!BN20),ISBLANK(triangle!BN19)),"-",triangle!BN20-triangle!BN19)</f>
        <v>-</v>
      </c>
      <c r="BO20" s="143" t="str">
        <f>IF(OR(ISBLANK(triangle!BO20),ISBLANK(triangle!BO19)),"-",triangle!BO20-triangle!BO19)</f>
        <v>-</v>
      </c>
      <c r="BP20" s="143" t="str">
        <f>IF(OR(ISBLANK(triangle!BP20),ISBLANK(triangle!BP19)),"-",triangle!BP20-triangle!BP19)</f>
        <v>-</v>
      </c>
      <c r="BQ20" s="143" t="str">
        <f>IF(OR(ISBLANK(triangle!BQ20),ISBLANK(triangle!BQ19)),"-",triangle!BQ20-triangle!BQ19)</f>
        <v>-</v>
      </c>
      <c r="BR20" s="143" t="str">
        <f>IF(OR(ISBLANK(triangle!BR20),ISBLANK(triangle!BR19)),"-",triangle!BR20-triangle!BR19)</f>
        <v>-</v>
      </c>
      <c r="BS20" s="143" t="str">
        <f>IF(OR(ISBLANK(triangle!BS20),ISBLANK(triangle!BS19)),"-",triangle!BS20-triangle!BS19)</f>
        <v>-</v>
      </c>
      <c r="BT20" s="143" t="str">
        <f>IF(OR(ISBLANK(triangle!BT20),ISBLANK(triangle!BT19)),"-",triangle!BT20-triangle!BT19)</f>
        <v>-</v>
      </c>
      <c r="BU20" s="143" t="str">
        <f>IF(OR(ISBLANK(triangle!BU20),ISBLANK(triangle!BU19)),"-",triangle!BU20-triangle!BU19)</f>
        <v>-</v>
      </c>
      <c r="BV20" s="143" t="str">
        <f>IF(OR(ISBLANK(triangle!BV20),ISBLANK(triangle!BV19)),"-",triangle!BV20-triangle!BV19)</f>
        <v>-</v>
      </c>
      <c r="BW20" s="143" t="str">
        <f>IF(OR(ISBLANK(triangle!BW20),ISBLANK(triangle!BW19)),"-",triangle!BW20-triangle!BW19)</f>
        <v>-</v>
      </c>
      <c r="BX20" s="143" t="str">
        <f>IF(OR(ISBLANK(triangle!BX20),ISBLANK(triangle!BX19)),"-",triangle!BX20-triangle!BX19)</f>
        <v>-</v>
      </c>
      <c r="BY20" s="143" t="str">
        <f>IF(OR(ISBLANK(triangle!BY20),ISBLANK(triangle!BY19)),"-",triangle!BY20-triangle!BY19)</f>
        <v>-</v>
      </c>
      <c r="BZ20" s="143" t="str">
        <f>IF(OR(ISBLANK(triangle!BZ20),ISBLANK(triangle!BZ19)),"-",triangle!BZ20-triangle!BZ19)</f>
        <v>-</v>
      </c>
      <c r="CA20" s="143" t="str">
        <f>IF(OR(ISBLANK(triangle!CA20),ISBLANK(triangle!CA19)),"-",triangle!CA20-triangle!CA19)</f>
        <v>-</v>
      </c>
      <c r="CB20" s="143" t="str">
        <f>IF(OR(ISBLANK(triangle!CB20),ISBLANK(triangle!CB19)),"-",triangle!CB20-triangle!CB19)</f>
        <v>-</v>
      </c>
      <c r="CC20" s="143" t="str">
        <f>IF(OR(ISBLANK(triangle!CC20),ISBLANK(triangle!CC19)),"-",triangle!CC20-triangle!CC19)</f>
        <v>-</v>
      </c>
      <c r="CD20" s="143" t="str">
        <f>IF(OR(ISBLANK(triangle!CD20),ISBLANK(triangle!CD19)),"-",triangle!CD20-triangle!CD19)</f>
        <v>-</v>
      </c>
      <c r="CE20" s="143" t="str">
        <f>IF(OR(ISBLANK(triangle!CE20),ISBLANK(triangle!CE19)),"-",triangle!CE20-triangle!CE19)</f>
        <v>-</v>
      </c>
      <c r="CF20" s="143" t="str">
        <f>IF(OR(ISBLANK(triangle!CF20),ISBLANK(triangle!CF19)),"-",triangle!CF20-triangle!CF19)</f>
        <v>-</v>
      </c>
      <c r="CG20" s="143" t="str">
        <f>IF(OR(ISBLANK(triangle!CG20),ISBLANK(triangle!CG19)),"-",triangle!CG20-triangle!CG19)</f>
        <v>-</v>
      </c>
      <c r="CH20" s="143" t="str">
        <f>IF(OR(ISBLANK(triangle!CH20),ISBLANK(triangle!CH19)),"-",triangle!CH20-triangle!CH19)</f>
        <v>-</v>
      </c>
      <c r="CI20" s="143" t="str">
        <f>IF(OR(ISBLANK(triangle!CI20),ISBLANK(triangle!CI19)),"-",triangle!CI20-triangle!CI19)</f>
        <v>-</v>
      </c>
      <c r="CJ20" s="143" t="str">
        <f>IF(OR(ISBLANK(triangle!CJ20),ISBLANK(triangle!CJ19)),"-",triangle!CJ20-triangle!CJ19)</f>
        <v>-</v>
      </c>
      <c r="CK20" s="143" t="str">
        <f>IF(OR(ISBLANK(triangle!CK20),ISBLANK(triangle!CK19)),"-",triangle!CK20-triangle!CK19)</f>
        <v>-</v>
      </c>
      <c r="CL20" s="143" t="str">
        <f>IF(OR(ISBLANK(triangle!CL20),ISBLANK(triangle!CL19)),"-",triangle!CL20-triangle!CL19)</f>
        <v>-</v>
      </c>
      <c r="CM20" s="143" t="str">
        <f>IF(OR(ISBLANK(triangle!CM20),ISBLANK(triangle!CM19)),"-",triangle!CM20-triangle!CM19)</f>
        <v>-</v>
      </c>
      <c r="CN20" s="143" t="str">
        <f>IF(OR(ISBLANK(triangle!CN20),ISBLANK(triangle!CN19)),"-",triangle!CN20-triangle!CN19)</f>
        <v>-</v>
      </c>
      <c r="CO20" s="143" t="str">
        <f>IF(OR(ISBLANK(triangle!CO20),ISBLANK(triangle!CO19)),"-",triangle!CO20-triangle!CO19)</f>
        <v>-</v>
      </c>
      <c r="CP20" s="104" t="str">
        <f>IF(OR(ISBLANK(triangle!CP20),ISBLANK(triangle!CP19)),"-",triangle!CP20-triangle!CP19)</f>
        <v>-</v>
      </c>
    </row>
    <row r="21" spans="1:94" s="81" customFormat="1" x14ac:dyDescent="0.25">
      <c r="A21"/>
      <c r="B21" s="68">
        <v>38047</v>
      </c>
      <c r="C21" s="143">
        <f>IF(OR(ISBLANK(triangle!C21),ISBLANK(triangle!C20)),"-",triangle!C21-triangle!C20)</f>
        <v>0</v>
      </c>
      <c r="D21" s="143">
        <f>IF(OR(ISBLANK(triangle!D21),ISBLANK(triangle!D20)),"-",triangle!D21-triangle!D20)</f>
        <v>110</v>
      </c>
      <c r="E21" s="143">
        <f>IF(OR(ISBLANK(triangle!E21),ISBLANK(triangle!E20)),"-",triangle!E21-triangle!E20)</f>
        <v>100</v>
      </c>
      <c r="F21" s="143">
        <f>IF(OR(ISBLANK(triangle!F21),ISBLANK(triangle!F20)),"-",triangle!F21-triangle!F20)</f>
        <v>150</v>
      </c>
      <c r="G21" s="143">
        <f>IF(OR(ISBLANK(triangle!G21),ISBLANK(triangle!G20)),"-",triangle!G21-triangle!G20)</f>
        <v>90</v>
      </c>
      <c r="H21" s="143">
        <f>IF(OR(ISBLANK(triangle!H21),ISBLANK(triangle!H20)),"-",triangle!H21-triangle!H20)</f>
        <v>140</v>
      </c>
      <c r="I21" s="143">
        <f>IF(OR(ISBLANK(triangle!I21),ISBLANK(triangle!I20)),"-",triangle!I21-triangle!I20)</f>
        <v>-840</v>
      </c>
      <c r="J21" s="143">
        <f>IF(OR(ISBLANK(triangle!J21),ISBLANK(triangle!J20)),"-",triangle!J21-triangle!J20)</f>
        <v>30</v>
      </c>
      <c r="K21" s="143">
        <f>IF(OR(ISBLANK(triangle!K21),ISBLANK(triangle!K20)),"-",triangle!K21-triangle!K20)</f>
        <v>-100</v>
      </c>
      <c r="L21" s="143" t="str">
        <f>IF(OR(ISBLANK(triangle!L21),ISBLANK(triangle!L20)),"-",triangle!L21-triangle!L20)</f>
        <v>-</v>
      </c>
      <c r="M21" s="143" t="str">
        <f>IF(OR(ISBLANK(triangle!M21),ISBLANK(triangle!M20)),"-",triangle!M21-triangle!M20)</f>
        <v>-</v>
      </c>
      <c r="N21" s="143" t="str">
        <f>IF(OR(ISBLANK(triangle!N21),ISBLANK(triangle!N20)),"-",triangle!N21-triangle!N20)</f>
        <v>-</v>
      </c>
      <c r="O21" s="143" t="str">
        <f>IF(OR(ISBLANK(triangle!O21),ISBLANK(triangle!O20)),"-",triangle!O21-triangle!O20)</f>
        <v>-</v>
      </c>
      <c r="P21" s="143" t="str">
        <f>IF(OR(ISBLANK(triangle!P21),ISBLANK(triangle!P20)),"-",triangle!P21-triangle!P20)</f>
        <v>-</v>
      </c>
      <c r="Q21" s="143" t="str">
        <f>IF(OR(ISBLANK(triangle!Q21),ISBLANK(triangle!Q20)),"-",triangle!Q21-triangle!Q20)</f>
        <v>-</v>
      </c>
      <c r="R21" s="143" t="str">
        <f>IF(OR(ISBLANK(triangle!R21),ISBLANK(triangle!R20)),"-",triangle!R21-triangle!R20)</f>
        <v>-</v>
      </c>
      <c r="S21" s="143" t="str">
        <f>IF(OR(ISBLANK(triangle!S21),ISBLANK(triangle!S20)),"-",triangle!S21-triangle!S20)</f>
        <v>-</v>
      </c>
      <c r="T21" s="143" t="str">
        <f>IF(OR(ISBLANK(triangle!T21),ISBLANK(triangle!T20)),"-",triangle!T21-triangle!T20)</f>
        <v>-</v>
      </c>
      <c r="U21" s="143" t="str">
        <f>IF(OR(ISBLANK(triangle!U21),ISBLANK(triangle!U20)),"-",triangle!U21-triangle!U20)</f>
        <v>-</v>
      </c>
      <c r="V21" s="143" t="str">
        <f>IF(OR(ISBLANK(triangle!V21),ISBLANK(triangle!V20)),"-",triangle!V21-triangle!V20)</f>
        <v>-</v>
      </c>
      <c r="W21" s="143" t="str">
        <f>IF(OR(ISBLANK(triangle!W21),ISBLANK(triangle!W20)),"-",triangle!W21-triangle!W20)</f>
        <v>-</v>
      </c>
      <c r="X21" s="143" t="str">
        <f>IF(OR(ISBLANK(triangle!X21),ISBLANK(triangle!X20)),"-",triangle!X21-triangle!X20)</f>
        <v>-</v>
      </c>
      <c r="Y21" s="143" t="str">
        <f>IF(OR(ISBLANK(triangle!Y21),ISBLANK(triangle!Y20)),"-",triangle!Y21-triangle!Y20)</f>
        <v>-</v>
      </c>
      <c r="Z21" s="143" t="str">
        <f>IF(OR(ISBLANK(triangle!Z21),ISBLANK(triangle!Z20)),"-",triangle!Z21-triangle!Z20)</f>
        <v>-</v>
      </c>
      <c r="AA21" s="143" t="str">
        <f>IF(OR(ISBLANK(triangle!AA21),ISBLANK(triangle!AA20)),"-",triangle!AA21-triangle!AA20)</f>
        <v>-</v>
      </c>
      <c r="AB21" s="143" t="str">
        <f>IF(OR(ISBLANK(triangle!AB21),ISBLANK(triangle!AB20)),"-",triangle!AB21-triangle!AB20)</f>
        <v>-</v>
      </c>
      <c r="AC21" s="143" t="str">
        <f>IF(OR(ISBLANK(triangle!AC21),ISBLANK(triangle!AC20)),"-",triangle!AC21-triangle!AC20)</f>
        <v>-</v>
      </c>
      <c r="AD21" s="143" t="str">
        <f>IF(OR(ISBLANK(triangle!AD21),ISBLANK(triangle!AD20)),"-",triangle!AD21-triangle!AD20)</f>
        <v>-</v>
      </c>
      <c r="AE21" s="143" t="str">
        <f>IF(OR(ISBLANK(triangle!AE21),ISBLANK(triangle!AE20)),"-",triangle!AE21-triangle!AE20)</f>
        <v>-</v>
      </c>
      <c r="AF21" s="143" t="str">
        <f>IF(OR(ISBLANK(triangle!AF21),ISBLANK(triangle!AF20)),"-",triangle!AF21-triangle!AF20)</f>
        <v>-</v>
      </c>
      <c r="AG21" s="143" t="str">
        <f>IF(OR(ISBLANK(triangle!AG21),ISBLANK(triangle!AG20)),"-",triangle!AG21-triangle!AG20)</f>
        <v>-</v>
      </c>
      <c r="AH21" s="143" t="str">
        <f>IF(OR(ISBLANK(triangle!AH21),ISBLANK(triangle!AH20)),"-",triangle!AH21-triangle!AH20)</f>
        <v>-</v>
      </c>
      <c r="AI21" s="143" t="str">
        <f>IF(OR(ISBLANK(triangle!AI21),ISBLANK(triangle!AI20)),"-",triangle!AI21-triangle!AI20)</f>
        <v>-</v>
      </c>
      <c r="AJ21" s="143" t="str">
        <f>IF(OR(ISBLANK(triangle!AJ21),ISBLANK(triangle!AJ20)),"-",triangle!AJ21-triangle!AJ20)</f>
        <v>-</v>
      </c>
      <c r="AK21" s="143" t="str">
        <f>IF(OR(ISBLANK(triangle!AK21),ISBLANK(triangle!AK20)),"-",triangle!AK21-triangle!AK20)</f>
        <v>-</v>
      </c>
      <c r="AL21" s="143" t="str">
        <f>IF(OR(ISBLANK(triangle!AL21),ISBLANK(triangle!AL20)),"-",triangle!AL21-triangle!AL20)</f>
        <v>-</v>
      </c>
      <c r="AM21" s="143" t="str">
        <f>IF(OR(ISBLANK(triangle!AM21),ISBLANK(triangle!AM20)),"-",triangle!AM21-triangle!AM20)</f>
        <v>-</v>
      </c>
      <c r="AN21" s="143" t="str">
        <f>IF(OR(ISBLANK(triangle!AN21),ISBLANK(triangle!AN20)),"-",triangle!AN21-triangle!AN20)</f>
        <v>-</v>
      </c>
      <c r="AO21" s="143" t="str">
        <f>IF(OR(ISBLANK(triangle!AO21),ISBLANK(triangle!AO20)),"-",triangle!AO21-triangle!AO20)</f>
        <v>-</v>
      </c>
      <c r="AP21" s="143" t="str">
        <f>IF(OR(ISBLANK(triangle!AP21),ISBLANK(triangle!AP20)),"-",triangle!AP21-triangle!AP20)</f>
        <v>-</v>
      </c>
      <c r="AQ21" s="143" t="str">
        <f>IF(OR(ISBLANK(triangle!AQ21),ISBLANK(triangle!AQ20)),"-",triangle!AQ21-triangle!AQ20)</f>
        <v>-</v>
      </c>
      <c r="AR21" s="143" t="str">
        <f>IF(OR(ISBLANK(triangle!AR21),ISBLANK(triangle!AR20)),"-",triangle!AR21-triangle!AR20)</f>
        <v>-</v>
      </c>
      <c r="AS21" s="143" t="str">
        <f>IF(OR(ISBLANK(triangle!AS21),ISBLANK(triangle!AS20)),"-",triangle!AS21-triangle!AS20)</f>
        <v>-</v>
      </c>
      <c r="AT21" s="143" t="str">
        <f>IF(OR(ISBLANK(triangle!AT21),ISBLANK(triangle!AT20)),"-",triangle!AT21-triangle!AT20)</f>
        <v>-</v>
      </c>
      <c r="AU21" s="143" t="str">
        <f>IF(OR(ISBLANK(triangle!AU21),ISBLANK(triangle!AU20)),"-",triangle!AU21-triangle!AU20)</f>
        <v>-</v>
      </c>
      <c r="AV21" s="143" t="str">
        <f>IF(OR(ISBLANK(triangle!AV21),ISBLANK(triangle!AV20)),"-",triangle!AV21-triangle!AV20)</f>
        <v>-</v>
      </c>
      <c r="AW21" s="143" t="str">
        <f>IF(OR(ISBLANK(triangle!AW21),ISBLANK(triangle!AW20)),"-",triangle!AW21-triangle!AW20)</f>
        <v>-</v>
      </c>
      <c r="AX21" s="143" t="str">
        <f>IF(OR(ISBLANK(triangle!AX21),ISBLANK(triangle!AX20)),"-",triangle!AX21-triangle!AX20)</f>
        <v>-</v>
      </c>
      <c r="AY21" s="143" t="str">
        <f>IF(OR(ISBLANK(triangle!AY21),ISBLANK(triangle!AY20)),"-",triangle!AY21-triangle!AY20)</f>
        <v>-</v>
      </c>
      <c r="AZ21" s="143" t="str">
        <f>IF(OR(ISBLANK(triangle!AZ21),ISBLANK(triangle!AZ20)),"-",triangle!AZ21-triangle!AZ20)</f>
        <v>-</v>
      </c>
      <c r="BA21" s="143" t="str">
        <f>IF(OR(ISBLANK(triangle!BA21),ISBLANK(triangle!BA20)),"-",triangle!BA21-triangle!BA20)</f>
        <v>-</v>
      </c>
      <c r="BB21" s="143" t="str">
        <f>IF(OR(ISBLANK(triangle!BB21),ISBLANK(triangle!BB20)),"-",triangle!BB21-triangle!BB20)</f>
        <v>-</v>
      </c>
      <c r="BC21" s="143" t="str">
        <f>IF(OR(ISBLANK(triangle!BC21),ISBLANK(triangle!BC20)),"-",triangle!BC21-triangle!BC20)</f>
        <v>-</v>
      </c>
      <c r="BD21" s="143" t="str">
        <f>IF(OR(ISBLANK(triangle!BD21),ISBLANK(triangle!BD20)),"-",triangle!BD21-triangle!BD20)</f>
        <v>-</v>
      </c>
      <c r="BE21" s="143" t="str">
        <f>IF(OR(ISBLANK(triangle!BE21),ISBLANK(triangle!BE20)),"-",triangle!BE21-triangle!BE20)</f>
        <v>-</v>
      </c>
      <c r="BF21" s="143" t="str">
        <f>IF(OR(ISBLANK(triangle!BF21),ISBLANK(triangle!BF20)),"-",triangle!BF21-triangle!BF20)</f>
        <v>-</v>
      </c>
      <c r="BG21" s="143" t="str">
        <f>IF(OR(ISBLANK(triangle!BG21),ISBLANK(triangle!BG20)),"-",triangle!BG21-triangle!BG20)</f>
        <v>-</v>
      </c>
      <c r="BH21" s="143" t="str">
        <f>IF(OR(ISBLANK(triangle!BH21),ISBLANK(triangle!BH20)),"-",triangle!BH21-triangle!BH20)</f>
        <v>-</v>
      </c>
      <c r="BI21" s="143" t="str">
        <f>IF(OR(ISBLANK(triangle!BI21),ISBLANK(triangle!BI20)),"-",triangle!BI21-triangle!BI20)</f>
        <v>-</v>
      </c>
      <c r="BJ21" s="143" t="str">
        <f>IF(OR(ISBLANK(triangle!BJ21),ISBLANK(triangle!BJ20)),"-",triangle!BJ21-triangle!BJ20)</f>
        <v>-</v>
      </c>
      <c r="BK21" s="143" t="str">
        <f>IF(OR(ISBLANK(triangle!BK21),ISBLANK(triangle!BK20)),"-",triangle!BK21-triangle!BK20)</f>
        <v>-</v>
      </c>
      <c r="BL21" s="143" t="str">
        <f>IF(OR(ISBLANK(triangle!BL21),ISBLANK(triangle!BL20)),"-",triangle!BL21-triangle!BL20)</f>
        <v>-</v>
      </c>
      <c r="BM21" s="143" t="str">
        <f>IF(OR(ISBLANK(triangle!BM21),ISBLANK(triangle!BM20)),"-",triangle!BM21-triangle!BM20)</f>
        <v>-</v>
      </c>
      <c r="BN21" s="143" t="str">
        <f>IF(OR(ISBLANK(triangle!BN21),ISBLANK(triangle!BN20)),"-",triangle!BN21-triangle!BN20)</f>
        <v>-</v>
      </c>
      <c r="BO21" s="143" t="str">
        <f>IF(OR(ISBLANK(triangle!BO21),ISBLANK(triangle!BO20)),"-",triangle!BO21-triangle!BO20)</f>
        <v>-</v>
      </c>
      <c r="BP21" s="143" t="str">
        <f>IF(OR(ISBLANK(triangle!BP21),ISBLANK(triangle!BP20)),"-",triangle!BP21-triangle!BP20)</f>
        <v>-</v>
      </c>
      <c r="BQ21" s="143" t="str">
        <f>IF(OR(ISBLANK(triangle!BQ21),ISBLANK(triangle!BQ20)),"-",triangle!BQ21-triangle!BQ20)</f>
        <v>-</v>
      </c>
      <c r="BR21" s="143" t="str">
        <f>IF(OR(ISBLANK(triangle!BR21),ISBLANK(triangle!BR20)),"-",triangle!BR21-triangle!BR20)</f>
        <v>-</v>
      </c>
      <c r="BS21" s="143" t="str">
        <f>IF(OR(ISBLANK(triangle!BS21),ISBLANK(triangle!BS20)),"-",triangle!BS21-triangle!BS20)</f>
        <v>-</v>
      </c>
      <c r="BT21" s="143" t="str">
        <f>IF(OR(ISBLANK(triangle!BT21),ISBLANK(triangle!BT20)),"-",triangle!BT21-triangle!BT20)</f>
        <v>-</v>
      </c>
      <c r="BU21" s="143" t="str">
        <f>IF(OR(ISBLANK(triangle!BU21),ISBLANK(triangle!BU20)),"-",triangle!BU21-triangle!BU20)</f>
        <v>-</v>
      </c>
      <c r="BV21" s="143" t="str">
        <f>IF(OR(ISBLANK(triangle!BV21),ISBLANK(triangle!BV20)),"-",triangle!BV21-triangle!BV20)</f>
        <v>-</v>
      </c>
      <c r="BW21" s="143" t="str">
        <f>IF(OR(ISBLANK(triangle!BW21),ISBLANK(triangle!BW20)),"-",triangle!BW21-triangle!BW20)</f>
        <v>-</v>
      </c>
      <c r="BX21" s="143" t="str">
        <f>IF(OR(ISBLANK(triangle!BX21),ISBLANK(triangle!BX20)),"-",triangle!BX21-triangle!BX20)</f>
        <v>-</v>
      </c>
      <c r="BY21" s="143" t="str">
        <f>IF(OR(ISBLANK(triangle!BY21),ISBLANK(triangle!BY20)),"-",triangle!BY21-triangle!BY20)</f>
        <v>-</v>
      </c>
      <c r="BZ21" s="143" t="str">
        <f>IF(OR(ISBLANK(triangle!BZ21),ISBLANK(triangle!BZ20)),"-",triangle!BZ21-triangle!BZ20)</f>
        <v>-</v>
      </c>
      <c r="CA21" s="143" t="str">
        <f>IF(OR(ISBLANK(triangle!CA21),ISBLANK(triangle!CA20)),"-",triangle!CA21-triangle!CA20)</f>
        <v>-</v>
      </c>
      <c r="CB21" s="143" t="str">
        <f>IF(OR(ISBLANK(triangle!CB21),ISBLANK(triangle!CB20)),"-",triangle!CB21-triangle!CB20)</f>
        <v>-</v>
      </c>
      <c r="CC21" s="143" t="str">
        <f>IF(OR(ISBLANK(triangle!CC21),ISBLANK(triangle!CC20)),"-",triangle!CC21-triangle!CC20)</f>
        <v>-</v>
      </c>
      <c r="CD21" s="143" t="str">
        <f>IF(OR(ISBLANK(triangle!CD21),ISBLANK(triangle!CD20)),"-",triangle!CD21-triangle!CD20)</f>
        <v>-</v>
      </c>
      <c r="CE21" s="143" t="str">
        <f>IF(OR(ISBLANK(triangle!CE21),ISBLANK(triangle!CE20)),"-",triangle!CE21-triangle!CE20)</f>
        <v>-</v>
      </c>
      <c r="CF21" s="143" t="str">
        <f>IF(OR(ISBLANK(triangle!CF21),ISBLANK(triangle!CF20)),"-",triangle!CF21-triangle!CF20)</f>
        <v>-</v>
      </c>
      <c r="CG21" s="143" t="str">
        <f>IF(OR(ISBLANK(triangle!CG21),ISBLANK(triangle!CG20)),"-",triangle!CG21-triangle!CG20)</f>
        <v>-</v>
      </c>
      <c r="CH21" s="143" t="str">
        <f>IF(OR(ISBLANK(triangle!CH21),ISBLANK(triangle!CH20)),"-",triangle!CH21-triangle!CH20)</f>
        <v>-</v>
      </c>
      <c r="CI21" s="143" t="str">
        <f>IF(OR(ISBLANK(triangle!CI21),ISBLANK(triangle!CI20)),"-",triangle!CI21-triangle!CI20)</f>
        <v>-</v>
      </c>
      <c r="CJ21" s="143" t="str">
        <f>IF(OR(ISBLANK(triangle!CJ21),ISBLANK(triangle!CJ20)),"-",triangle!CJ21-triangle!CJ20)</f>
        <v>-</v>
      </c>
      <c r="CK21" s="143" t="str">
        <f>IF(OR(ISBLANK(triangle!CK21),ISBLANK(triangle!CK20)),"-",triangle!CK21-triangle!CK20)</f>
        <v>-</v>
      </c>
      <c r="CL21" s="143" t="str">
        <f>IF(OR(ISBLANK(triangle!CL21),ISBLANK(triangle!CL20)),"-",triangle!CL21-triangle!CL20)</f>
        <v>-</v>
      </c>
      <c r="CM21" s="143" t="str">
        <f>IF(OR(ISBLANK(triangle!CM21),ISBLANK(triangle!CM20)),"-",triangle!CM21-triangle!CM20)</f>
        <v>-</v>
      </c>
      <c r="CN21" s="143" t="str">
        <f>IF(OR(ISBLANK(triangle!CN21),ISBLANK(triangle!CN20)),"-",triangle!CN21-triangle!CN20)</f>
        <v>-</v>
      </c>
      <c r="CO21" s="143" t="str">
        <f>IF(OR(ISBLANK(triangle!CO21),ISBLANK(triangle!CO20)),"-",triangle!CO21-triangle!CO20)</f>
        <v>-</v>
      </c>
      <c r="CP21" s="104" t="str">
        <f>IF(OR(ISBLANK(triangle!CP21),ISBLANK(triangle!CP20)),"-",triangle!CP21-triangle!CP20)</f>
        <v>-</v>
      </c>
    </row>
    <row r="22" spans="1:94" s="81" customFormat="1" x14ac:dyDescent="0.25">
      <c r="A22"/>
      <c r="B22" s="68">
        <v>38139</v>
      </c>
      <c r="C22" s="143">
        <f>IF(OR(ISBLANK(triangle!C22),ISBLANK(triangle!C21)),"-",triangle!C22-triangle!C21)</f>
        <v>0</v>
      </c>
      <c r="D22" s="143">
        <f>IF(OR(ISBLANK(triangle!D22),ISBLANK(triangle!D21)),"-",triangle!D22-triangle!D21)</f>
        <v>1910</v>
      </c>
      <c r="E22" s="143">
        <f>IF(OR(ISBLANK(triangle!E22),ISBLANK(triangle!E21)),"-",triangle!E22-triangle!E21)</f>
        <v>1130</v>
      </c>
      <c r="F22" s="143">
        <f>IF(OR(ISBLANK(triangle!F22),ISBLANK(triangle!F21)),"-",triangle!F22-triangle!F21)</f>
        <v>1200</v>
      </c>
      <c r="G22" s="143">
        <f>IF(OR(ISBLANK(triangle!G22),ISBLANK(triangle!G21)),"-",triangle!G22-triangle!G21)</f>
        <v>1360</v>
      </c>
      <c r="H22" s="143">
        <f>IF(OR(ISBLANK(triangle!H22),ISBLANK(triangle!H21)),"-",triangle!H22-triangle!H21)</f>
        <v>1290</v>
      </c>
      <c r="I22" s="143">
        <f>IF(OR(ISBLANK(triangle!I22),ISBLANK(triangle!I21)),"-",triangle!I22-triangle!I21)</f>
        <v>1570</v>
      </c>
      <c r="J22" s="143">
        <f>IF(OR(ISBLANK(triangle!J22),ISBLANK(triangle!J21)),"-",triangle!J22-triangle!J21)</f>
        <v>1550</v>
      </c>
      <c r="K22" s="143">
        <f>IF(OR(ISBLANK(triangle!K22),ISBLANK(triangle!K21)),"-",triangle!K22-triangle!K21)</f>
        <v>2240</v>
      </c>
      <c r="L22" s="143">
        <f>IF(OR(ISBLANK(triangle!L22),ISBLANK(triangle!L21)),"-",triangle!L22-triangle!L21)</f>
        <v>1650</v>
      </c>
      <c r="M22" s="143" t="str">
        <f>IF(OR(ISBLANK(triangle!M22),ISBLANK(triangle!M21)),"-",triangle!M22-triangle!M21)</f>
        <v>-</v>
      </c>
      <c r="N22" s="143" t="str">
        <f>IF(OR(ISBLANK(triangle!N22),ISBLANK(triangle!N21)),"-",triangle!N22-triangle!N21)</f>
        <v>-</v>
      </c>
      <c r="O22" s="143" t="str">
        <f>IF(OR(ISBLANK(triangle!O22),ISBLANK(triangle!O21)),"-",triangle!O22-triangle!O21)</f>
        <v>-</v>
      </c>
      <c r="P22" s="143" t="str">
        <f>IF(OR(ISBLANK(triangle!P22),ISBLANK(triangle!P21)),"-",triangle!P22-triangle!P21)</f>
        <v>-</v>
      </c>
      <c r="Q22" s="143" t="str">
        <f>IF(OR(ISBLANK(triangle!Q22),ISBLANK(triangle!Q21)),"-",triangle!Q22-triangle!Q21)</f>
        <v>-</v>
      </c>
      <c r="R22" s="143" t="str">
        <f>IF(OR(ISBLANK(triangle!R22),ISBLANK(triangle!R21)),"-",triangle!R22-triangle!R21)</f>
        <v>-</v>
      </c>
      <c r="S22" s="143" t="str">
        <f>IF(OR(ISBLANK(triangle!S22),ISBLANK(triangle!S21)),"-",triangle!S22-triangle!S21)</f>
        <v>-</v>
      </c>
      <c r="T22" s="143" t="str">
        <f>IF(OR(ISBLANK(triangle!T22),ISBLANK(triangle!T21)),"-",triangle!T22-triangle!T21)</f>
        <v>-</v>
      </c>
      <c r="U22" s="143" t="str">
        <f>IF(OR(ISBLANK(triangle!U22),ISBLANK(triangle!U21)),"-",triangle!U22-triangle!U21)</f>
        <v>-</v>
      </c>
      <c r="V22" s="143" t="str">
        <f>IF(OR(ISBLANK(triangle!V22),ISBLANK(triangle!V21)),"-",triangle!V22-triangle!V21)</f>
        <v>-</v>
      </c>
      <c r="W22" s="143" t="str">
        <f>IF(OR(ISBLANK(triangle!W22),ISBLANK(triangle!W21)),"-",triangle!W22-triangle!W21)</f>
        <v>-</v>
      </c>
      <c r="X22" s="143" t="str">
        <f>IF(OR(ISBLANK(triangle!X22),ISBLANK(triangle!X21)),"-",triangle!X22-triangle!X21)</f>
        <v>-</v>
      </c>
      <c r="Y22" s="143" t="str">
        <f>IF(OR(ISBLANK(triangle!Y22),ISBLANK(triangle!Y21)),"-",triangle!Y22-triangle!Y21)</f>
        <v>-</v>
      </c>
      <c r="Z22" s="143" t="str">
        <f>IF(OR(ISBLANK(triangle!Z22),ISBLANK(triangle!Z21)),"-",triangle!Z22-triangle!Z21)</f>
        <v>-</v>
      </c>
      <c r="AA22" s="143" t="str">
        <f>IF(OR(ISBLANK(triangle!AA22),ISBLANK(triangle!AA21)),"-",triangle!AA22-triangle!AA21)</f>
        <v>-</v>
      </c>
      <c r="AB22" s="143" t="str">
        <f>IF(OR(ISBLANK(triangle!AB22),ISBLANK(triangle!AB21)),"-",triangle!AB22-triangle!AB21)</f>
        <v>-</v>
      </c>
      <c r="AC22" s="143" t="str">
        <f>IF(OR(ISBLANK(triangle!AC22),ISBLANK(triangle!AC21)),"-",triangle!AC22-triangle!AC21)</f>
        <v>-</v>
      </c>
      <c r="AD22" s="143" t="str">
        <f>IF(OR(ISBLANK(triangle!AD22),ISBLANK(triangle!AD21)),"-",triangle!AD22-triangle!AD21)</f>
        <v>-</v>
      </c>
      <c r="AE22" s="143" t="str">
        <f>IF(OR(ISBLANK(triangle!AE22),ISBLANK(triangle!AE21)),"-",triangle!AE22-triangle!AE21)</f>
        <v>-</v>
      </c>
      <c r="AF22" s="143" t="str">
        <f>IF(OR(ISBLANK(triangle!AF22),ISBLANK(triangle!AF21)),"-",triangle!AF22-triangle!AF21)</f>
        <v>-</v>
      </c>
      <c r="AG22" s="143" t="str">
        <f>IF(OR(ISBLANK(triangle!AG22),ISBLANK(triangle!AG21)),"-",triangle!AG22-triangle!AG21)</f>
        <v>-</v>
      </c>
      <c r="AH22" s="143" t="str">
        <f>IF(OR(ISBLANK(triangle!AH22),ISBLANK(triangle!AH21)),"-",triangle!AH22-triangle!AH21)</f>
        <v>-</v>
      </c>
      <c r="AI22" s="143" t="str">
        <f>IF(OR(ISBLANK(triangle!AI22),ISBLANK(triangle!AI21)),"-",triangle!AI22-triangle!AI21)</f>
        <v>-</v>
      </c>
      <c r="AJ22" s="143" t="str">
        <f>IF(OR(ISBLANK(triangle!AJ22),ISBLANK(triangle!AJ21)),"-",triangle!AJ22-triangle!AJ21)</f>
        <v>-</v>
      </c>
      <c r="AK22" s="143" t="str">
        <f>IF(OR(ISBLANK(triangle!AK22),ISBLANK(triangle!AK21)),"-",triangle!AK22-triangle!AK21)</f>
        <v>-</v>
      </c>
      <c r="AL22" s="143" t="str">
        <f>IF(OR(ISBLANK(triangle!AL22),ISBLANK(triangle!AL21)),"-",triangle!AL22-triangle!AL21)</f>
        <v>-</v>
      </c>
      <c r="AM22" s="143" t="str">
        <f>IF(OR(ISBLANK(triangle!AM22),ISBLANK(triangle!AM21)),"-",triangle!AM22-triangle!AM21)</f>
        <v>-</v>
      </c>
      <c r="AN22" s="143" t="str">
        <f>IF(OR(ISBLANK(triangle!AN22),ISBLANK(triangle!AN21)),"-",triangle!AN22-triangle!AN21)</f>
        <v>-</v>
      </c>
      <c r="AO22" s="143" t="str">
        <f>IF(OR(ISBLANK(triangle!AO22),ISBLANK(triangle!AO21)),"-",triangle!AO22-triangle!AO21)</f>
        <v>-</v>
      </c>
      <c r="AP22" s="143" t="str">
        <f>IF(OR(ISBLANK(triangle!AP22),ISBLANK(triangle!AP21)),"-",triangle!AP22-triangle!AP21)</f>
        <v>-</v>
      </c>
      <c r="AQ22" s="143" t="str">
        <f>IF(OR(ISBLANK(triangle!AQ22),ISBLANK(triangle!AQ21)),"-",triangle!AQ22-triangle!AQ21)</f>
        <v>-</v>
      </c>
      <c r="AR22" s="143" t="str">
        <f>IF(OR(ISBLANK(triangle!AR22),ISBLANK(triangle!AR21)),"-",triangle!AR22-triangle!AR21)</f>
        <v>-</v>
      </c>
      <c r="AS22" s="143" t="str">
        <f>IF(OR(ISBLANK(triangle!AS22),ISBLANK(triangle!AS21)),"-",triangle!AS22-triangle!AS21)</f>
        <v>-</v>
      </c>
      <c r="AT22" s="143" t="str">
        <f>IF(OR(ISBLANK(triangle!AT22),ISBLANK(triangle!AT21)),"-",triangle!AT22-triangle!AT21)</f>
        <v>-</v>
      </c>
      <c r="AU22" s="143" t="str">
        <f>IF(OR(ISBLANK(triangle!AU22),ISBLANK(triangle!AU21)),"-",triangle!AU22-triangle!AU21)</f>
        <v>-</v>
      </c>
      <c r="AV22" s="143" t="str">
        <f>IF(OR(ISBLANK(triangle!AV22),ISBLANK(triangle!AV21)),"-",triangle!AV22-triangle!AV21)</f>
        <v>-</v>
      </c>
      <c r="AW22" s="143" t="str">
        <f>IF(OR(ISBLANK(triangle!AW22),ISBLANK(triangle!AW21)),"-",triangle!AW22-triangle!AW21)</f>
        <v>-</v>
      </c>
      <c r="AX22" s="143" t="str">
        <f>IF(OR(ISBLANK(triangle!AX22),ISBLANK(triangle!AX21)),"-",triangle!AX22-triangle!AX21)</f>
        <v>-</v>
      </c>
      <c r="AY22" s="143" t="str">
        <f>IF(OR(ISBLANK(triangle!AY22),ISBLANK(triangle!AY21)),"-",triangle!AY22-triangle!AY21)</f>
        <v>-</v>
      </c>
      <c r="AZ22" s="143" t="str">
        <f>IF(OR(ISBLANK(triangle!AZ22),ISBLANK(triangle!AZ21)),"-",triangle!AZ22-triangle!AZ21)</f>
        <v>-</v>
      </c>
      <c r="BA22" s="143" t="str">
        <f>IF(OR(ISBLANK(triangle!BA22),ISBLANK(triangle!BA21)),"-",triangle!BA22-triangle!BA21)</f>
        <v>-</v>
      </c>
      <c r="BB22" s="143" t="str">
        <f>IF(OR(ISBLANK(triangle!BB22),ISBLANK(triangle!BB21)),"-",triangle!BB22-triangle!BB21)</f>
        <v>-</v>
      </c>
      <c r="BC22" s="143" t="str">
        <f>IF(OR(ISBLANK(triangle!BC22),ISBLANK(triangle!BC21)),"-",triangle!BC22-triangle!BC21)</f>
        <v>-</v>
      </c>
      <c r="BD22" s="143" t="str">
        <f>IF(OR(ISBLANK(triangle!BD22),ISBLANK(triangle!BD21)),"-",triangle!BD22-triangle!BD21)</f>
        <v>-</v>
      </c>
      <c r="BE22" s="143" t="str">
        <f>IF(OR(ISBLANK(triangle!BE22),ISBLANK(triangle!BE21)),"-",triangle!BE22-triangle!BE21)</f>
        <v>-</v>
      </c>
      <c r="BF22" s="143" t="str">
        <f>IF(OR(ISBLANK(triangle!BF22),ISBLANK(triangle!BF21)),"-",triangle!BF22-triangle!BF21)</f>
        <v>-</v>
      </c>
      <c r="BG22" s="143" t="str">
        <f>IF(OR(ISBLANK(triangle!BG22),ISBLANK(triangle!BG21)),"-",triangle!BG22-triangle!BG21)</f>
        <v>-</v>
      </c>
      <c r="BH22" s="143" t="str">
        <f>IF(OR(ISBLANK(triangle!BH22),ISBLANK(triangle!BH21)),"-",triangle!BH22-triangle!BH21)</f>
        <v>-</v>
      </c>
      <c r="BI22" s="143" t="str">
        <f>IF(OR(ISBLANK(triangle!BI22),ISBLANK(triangle!BI21)),"-",triangle!BI22-triangle!BI21)</f>
        <v>-</v>
      </c>
      <c r="BJ22" s="143" t="str">
        <f>IF(OR(ISBLANK(triangle!BJ22),ISBLANK(triangle!BJ21)),"-",triangle!BJ22-triangle!BJ21)</f>
        <v>-</v>
      </c>
      <c r="BK22" s="143" t="str">
        <f>IF(OR(ISBLANK(triangle!BK22),ISBLANK(triangle!BK21)),"-",triangle!BK22-triangle!BK21)</f>
        <v>-</v>
      </c>
      <c r="BL22" s="143" t="str">
        <f>IF(OR(ISBLANK(triangle!BL22),ISBLANK(triangle!BL21)),"-",triangle!BL22-triangle!BL21)</f>
        <v>-</v>
      </c>
      <c r="BM22" s="143" t="str">
        <f>IF(OR(ISBLANK(triangle!BM22),ISBLANK(triangle!BM21)),"-",triangle!BM22-triangle!BM21)</f>
        <v>-</v>
      </c>
      <c r="BN22" s="143" t="str">
        <f>IF(OR(ISBLANK(triangle!BN22),ISBLANK(triangle!BN21)),"-",triangle!BN22-triangle!BN21)</f>
        <v>-</v>
      </c>
      <c r="BO22" s="143" t="str">
        <f>IF(OR(ISBLANK(triangle!BO22),ISBLANK(triangle!BO21)),"-",triangle!BO22-triangle!BO21)</f>
        <v>-</v>
      </c>
      <c r="BP22" s="143" t="str">
        <f>IF(OR(ISBLANK(triangle!BP22),ISBLANK(triangle!BP21)),"-",triangle!BP22-triangle!BP21)</f>
        <v>-</v>
      </c>
      <c r="BQ22" s="143" t="str">
        <f>IF(OR(ISBLANK(triangle!BQ22),ISBLANK(triangle!BQ21)),"-",triangle!BQ22-triangle!BQ21)</f>
        <v>-</v>
      </c>
      <c r="BR22" s="143" t="str">
        <f>IF(OR(ISBLANK(triangle!BR22),ISBLANK(triangle!BR21)),"-",triangle!BR22-triangle!BR21)</f>
        <v>-</v>
      </c>
      <c r="BS22" s="143" t="str">
        <f>IF(OR(ISBLANK(triangle!BS22),ISBLANK(triangle!BS21)),"-",triangle!BS22-triangle!BS21)</f>
        <v>-</v>
      </c>
      <c r="BT22" s="143" t="str">
        <f>IF(OR(ISBLANK(triangle!BT22),ISBLANK(triangle!BT21)),"-",triangle!BT22-triangle!BT21)</f>
        <v>-</v>
      </c>
      <c r="BU22" s="143" t="str">
        <f>IF(OR(ISBLANK(triangle!BU22),ISBLANK(triangle!BU21)),"-",triangle!BU22-triangle!BU21)</f>
        <v>-</v>
      </c>
      <c r="BV22" s="143" t="str">
        <f>IF(OR(ISBLANK(triangle!BV22),ISBLANK(triangle!BV21)),"-",triangle!BV22-triangle!BV21)</f>
        <v>-</v>
      </c>
      <c r="BW22" s="143" t="str">
        <f>IF(OR(ISBLANK(triangle!BW22),ISBLANK(triangle!BW21)),"-",triangle!BW22-triangle!BW21)</f>
        <v>-</v>
      </c>
      <c r="BX22" s="143" t="str">
        <f>IF(OR(ISBLANK(triangle!BX22),ISBLANK(triangle!BX21)),"-",triangle!BX22-triangle!BX21)</f>
        <v>-</v>
      </c>
      <c r="BY22" s="143" t="str">
        <f>IF(OR(ISBLANK(triangle!BY22),ISBLANK(triangle!BY21)),"-",triangle!BY22-triangle!BY21)</f>
        <v>-</v>
      </c>
      <c r="BZ22" s="143" t="str">
        <f>IF(OR(ISBLANK(triangle!BZ22),ISBLANK(triangle!BZ21)),"-",triangle!BZ22-triangle!BZ21)</f>
        <v>-</v>
      </c>
      <c r="CA22" s="143" t="str">
        <f>IF(OR(ISBLANK(triangle!CA22),ISBLANK(triangle!CA21)),"-",triangle!CA22-triangle!CA21)</f>
        <v>-</v>
      </c>
      <c r="CB22" s="143" t="str">
        <f>IF(OR(ISBLANK(triangle!CB22),ISBLANK(triangle!CB21)),"-",triangle!CB22-triangle!CB21)</f>
        <v>-</v>
      </c>
      <c r="CC22" s="143" t="str">
        <f>IF(OR(ISBLANK(triangle!CC22),ISBLANK(triangle!CC21)),"-",triangle!CC22-triangle!CC21)</f>
        <v>-</v>
      </c>
      <c r="CD22" s="143" t="str">
        <f>IF(OR(ISBLANK(triangle!CD22),ISBLANK(triangle!CD21)),"-",triangle!CD22-triangle!CD21)</f>
        <v>-</v>
      </c>
      <c r="CE22" s="143" t="str">
        <f>IF(OR(ISBLANK(triangle!CE22),ISBLANK(triangle!CE21)),"-",triangle!CE22-triangle!CE21)</f>
        <v>-</v>
      </c>
      <c r="CF22" s="143" t="str">
        <f>IF(OR(ISBLANK(triangle!CF22),ISBLANK(triangle!CF21)),"-",triangle!CF22-triangle!CF21)</f>
        <v>-</v>
      </c>
      <c r="CG22" s="143" t="str">
        <f>IF(OR(ISBLANK(triangle!CG22),ISBLANK(triangle!CG21)),"-",triangle!CG22-triangle!CG21)</f>
        <v>-</v>
      </c>
      <c r="CH22" s="143" t="str">
        <f>IF(OR(ISBLANK(triangle!CH22),ISBLANK(triangle!CH21)),"-",triangle!CH22-triangle!CH21)</f>
        <v>-</v>
      </c>
      <c r="CI22" s="143" t="str">
        <f>IF(OR(ISBLANK(triangle!CI22),ISBLANK(triangle!CI21)),"-",triangle!CI22-triangle!CI21)</f>
        <v>-</v>
      </c>
      <c r="CJ22" s="143" t="str">
        <f>IF(OR(ISBLANK(triangle!CJ22),ISBLANK(triangle!CJ21)),"-",triangle!CJ22-triangle!CJ21)</f>
        <v>-</v>
      </c>
      <c r="CK22" s="143" t="str">
        <f>IF(OR(ISBLANK(triangle!CK22),ISBLANK(triangle!CK21)),"-",triangle!CK22-triangle!CK21)</f>
        <v>-</v>
      </c>
      <c r="CL22" s="143" t="str">
        <f>IF(OR(ISBLANK(triangle!CL22),ISBLANK(triangle!CL21)),"-",triangle!CL22-triangle!CL21)</f>
        <v>-</v>
      </c>
      <c r="CM22" s="143" t="str">
        <f>IF(OR(ISBLANK(triangle!CM22),ISBLANK(triangle!CM21)),"-",triangle!CM22-triangle!CM21)</f>
        <v>-</v>
      </c>
      <c r="CN22" s="143" t="str">
        <f>IF(OR(ISBLANK(triangle!CN22),ISBLANK(triangle!CN21)),"-",triangle!CN22-triangle!CN21)</f>
        <v>-</v>
      </c>
      <c r="CO22" s="143" t="str">
        <f>IF(OR(ISBLANK(triangle!CO22),ISBLANK(triangle!CO21)),"-",triangle!CO22-triangle!CO21)</f>
        <v>-</v>
      </c>
      <c r="CP22" s="104" t="str">
        <f>IF(OR(ISBLANK(triangle!CP22),ISBLANK(triangle!CP21)),"-",triangle!CP22-triangle!CP21)</f>
        <v>-</v>
      </c>
    </row>
    <row r="23" spans="1:94" s="81" customFormat="1" x14ac:dyDescent="0.25">
      <c r="A23"/>
      <c r="B23" s="68">
        <v>38231</v>
      </c>
      <c r="C23" s="143">
        <f>IF(OR(ISBLANK(triangle!C23),ISBLANK(triangle!C22)),"-",triangle!C23-triangle!C22)</f>
        <v>0</v>
      </c>
      <c r="D23" s="143">
        <f>IF(OR(ISBLANK(triangle!D23),ISBLANK(triangle!D22)),"-",triangle!D23-triangle!D22)</f>
        <v>830</v>
      </c>
      <c r="E23" s="143">
        <f>IF(OR(ISBLANK(triangle!E23),ISBLANK(triangle!E22)),"-",triangle!E23-triangle!E22)</f>
        <v>760</v>
      </c>
      <c r="F23" s="143">
        <f>IF(OR(ISBLANK(triangle!F23),ISBLANK(triangle!F22)),"-",triangle!F23-triangle!F22)</f>
        <v>830</v>
      </c>
      <c r="G23" s="143">
        <f>IF(OR(ISBLANK(triangle!G23),ISBLANK(triangle!G22)),"-",triangle!G23-triangle!G22)</f>
        <v>2240</v>
      </c>
      <c r="H23" s="143">
        <f>IF(OR(ISBLANK(triangle!H23),ISBLANK(triangle!H22)),"-",triangle!H23-triangle!H22)</f>
        <v>1260</v>
      </c>
      <c r="I23" s="143">
        <f>IF(OR(ISBLANK(triangle!I23),ISBLANK(triangle!I22)),"-",triangle!I23-triangle!I22)</f>
        <v>1440</v>
      </c>
      <c r="J23" s="143">
        <f>IF(OR(ISBLANK(triangle!J23),ISBLANK(triangle!J22)),"-",triangle!J23-triangle!J22)</f>
        <v>1290</v>
      </c>
      <c r="K23" s="143">
        <f>IF(OR(ISBLANK(triangle!K23),ISBLANK(triangle!K22)),"-",triangle!K23-triangle!K22)</f>
        <v>2670</v>
      </c>
      <c r="L23" s="143">
        <f>IF(OR(ISBLANK(triangle!L23),ISBLANK(triangle!L22)),"-",triangle!L23-triangle!L22)</f>
        <v>2200</v>
      </c>
      <c r="M23" s="143">
        <f>IF(OR(ISBLANK(triangle!M23),ISBLANK(triangle!M22)),"-",triangle!M23-triangle!M22)</f>
        <v>2360</v>
      </c>
      <c r="N23" s="143" t="str">
        <f>IF(OR(ISBLANK(triangle!N23),ISBLANK(triangle!N22)),"-",triangle!N23-triangle!N22)</f>
        <v>-</v>
      </c>
      <c r="O23" s="143" t="str">
        <f>IF(OR(ISBLANK(triangle!O23),ISBLANK(triangle!O22)),"-",triangle!O23-triangle!O22)</f>
        <v>-</v>
      </c>
      <c r="P23" s="143" t="str">
        <f>IF(OR(ISBLANK(triangle!P23),ISBLANK(triangle!P22)),"-",triangle!P23-triangle!P22)</f>
        <v>-</v>
      </c>
      <c r="Q23" s="143" t="str">
        <f>IF(OR(ISBLANK(triangle!Q23),ISBLANK(triangle!Q22)),"-",triangle!Q23-triangle!Q22)</f>
        <v>-</v>
      </c>
      <c r="R23" s="143" t="str">
        <f>IF(OR(ISBLANK(triangle!R23),ISBLANK(triangle!R22)),"-",triangle!R23-triangle!R22)</f>
        <v>-</v>
      </c>
      <c r="S23" s="143" t="str">
        <f>IF(OR(ISBLANK(triangle!S23),ISBLANK(triangle!S22)),"-",triangle!S23-triangle!S22)</f>
        <v>-</v>
      </c>
      <c r="T23" s="143" t="str">
        <f>IF(OR(ISBLANK(triangle!T23),ISBLANK(triangle!T22)),"-",triangle!T23-triangle!T22)</f>
        <v>-</v>
      </c>
      <c r="U23" s="143" t="str">
        <f>IF(OR(ISBLANK(triangle!U23),ISBLANK(triangle!U22)),"-",triangle!U23-triangle!U22)</f>
        <v>-</v>
      </c>
      <c r="V23" s="143" t="str">
        <f>IF(OR(ISBLANK(triangle!V23),ISBLANK(triangle!V22)),"-",triangle!V23-triangle!V22)</f>
        <v>-</v>
      </c>
      <c r="W23" s="143" t="str">
        <f>IF(OR(ISBLANK(triangle!W23),ISBLANK(triangle!W22)),"-",triangle!W23-triangle!W22)</f>
        <v>-</v>
      </c>
      <c r="X23" s="143" t="str">
        <f>IF(OR(ISBLANK(triangle!X23),ISBLANK(triangle!X22)),"-",triangle!X23-triangle!X22)</f>
        <v>-</v>
      </c>
      <c r="Y23" s="143" t="str">
        <f>IF(OR(ISBLANK(triangle!Y23),ISBLANK(triangle!Y22)),"-",triangle!Y23-triangle!Y22)</f>
        <v>-</v>
      </c>
      <c r="Z23" s="143" t="str">
        <f>IF(OR(ISBLANK(triangle!Z23),ISBLANK(triangle!Z22)),"-",triangle!Z23-triangle!Z22)</f>
        <v>-</v>
      </c>
      <c r="AA23" s="143" t="str">
        <f>IF(OR(ISBLANK(triangle!AA23),ISBLANK(triangle!AA22)),"-",triangle!AA23-triangle!AA22)</f>
        <v>-</v>
      </c>
      <c r="AB23" s="143" t="str">
        <f>IF(OR(ISBLANK(triangle!AB23),ISBLANK(triangle!AB22)),"-",triangle!AB23-triangle!AB22)</f>
        <v>-</v>
      </c>
      <c r="AC23" s="143" t="str">
        <f>IF(OR(ISBLANK(triangle!AC23),ISBLANK(triangle!AC22)),"-",triangle!AC23-triangle!AC22)</f>
        <v>-</v>
      </c>
      <c r="AD23" s="143" t="str">
        <f>IF(OR(ISBLANK(triangle!AD23),ISBLANK(triangle!AD22)),"-",triangle!AD23-triangle!AD22)</f>
        <v>-</v>
      </c>
      <c r="AE23" s="143" t="str">
        <f>IF(OR(ISBLANK(triangle!AE23),ISBLANK(triangle!AE22)),"-",triangle!AE23-triangle!AE22)</f>
        <v>-</v>
      </c>
      <c r="AF23" s="143" t="str">
        <f>IF(OR(ISBLANK(triangle!AF23),ISBLANK(triangle!AF22)),"-",triangle!AF23-triangle!AF22)</f>
        <v>-</v>
      </c>
      <c r="AG23" s="143" t="str">
        <f>IF(OR(ISBLANK(triangle!AG23),ISBLANK(triangle!AG22)),"-",triangle!AG23-triangle!AG22)</f>
        <v>-</v>
      </c>
      <c r="AH23" s="143" t="str">
        <f>IF(OR(ISBLANK(triangle!AH23),ISBLANK(triangle!AH22)),"-",triangle!AH23-triangle!AH22)</f>
        <v>-</v>
      </c>
      <c r="AI23" s="143" t="str">
        <f>IF(OR(ISBLANK(triangle!AI23),ISBLANK(triangle!AI22)),"-",triangle!AI23-triangle!AI22)</f>
        <v>-</v>
      </c>
      <c r="AJ23" s="143" t="str">
        <f>IF(OR(ISBLANK(triangle!AJ23),ISBLANK(triangle!AJ22)),"-",triangle!AJ23-triangle!AJ22)</f>
        <v>-</v>
      </c>
      <c r="AK23" s="143" t="str">
        <f>IF(OR(ISBLANK(triangle!AK23),ISBLANK(triangle!AK22)),"-",triangle!AK23-triangle!AK22)</f>
        <v>-</v>
      </c>
      <c r="AL23" s="143" t="str">
        <f>IF(OR(ISBLANK(triangle!AL23),ISBLANK(triangle!AL22)),"-",triangle!AL23-triangle!AL22)</f>
        <v>-</v>
      </c>
      <c r="AM23" s="143" t="str">
        <f>IF(OR(ISBLANK(triangle!AM23),ISBLANK(triangle!AM22)),"-",triangle!AM23-triangle!AM22)</f>
        <v>-</v>
      </c>
      <c r="AN23" s="143" t="str">
        <f>IF(OR(ISBLANK(triangle!AN23),ISBLANK(triangle!AN22)),"-",triangle!AN23-triangle!AN22)</f>
        <v>-</v>
      </c>
      <c r="AO23" s="143" t="str">
        <f>IF(OR(ISBLANK(triangle!AO23),ISBLANK(triangle!AO22)),"-",triangle!AO23-triangle!AO22)</f>
        <v>-</v>
      </c>
      <c r="AP23" s="143" t="str">
        <f>IF(OR(ISBLANK(triangle!AP23),ISBLANK(triangle!AP22)),"-",triangle!AP23-triangle!AP22)</f>
        <v>-</v>
      </c>
      <c r="AQ23" s="143" t="str">
        <f>IF(OR(ISBLANK(triangle!AQ23),ISBLANK(triangle!AQ22)),"-",triangle!AQ23-triangle!AQ22)</f>
        <v>-</v>
      </c>
      <c r="AR23" s="143" t="str">
        <f>IF(OR(ISBLANK(triangle!AR23),ISBLANK(triangle!AR22)),"-",triangle!AR23-triangle!AR22)</f>
        <v>-</v>
      </c>
      <c r="AS23" s="143" t="str">
        <f>IF(OR(ISBLANK(triangle!AS23),ISBLANK(triangle!AS22)),"-",triangle!AS23-triangle!AS22)</f>
        <v>-</v>
      </c>
      <c r="AT23" s="143" t="str">
        <f>IF(OR(ISBLANK(triangle!AT23),ISBLANK(triangle!AT22)),"-",triangle!AT23-triangle!AT22)</f>
        <v>-</v>
      </c>
      <c r="AU23" s="143" t="str">
        <f>IF(OR(ISBLANK(triangle!AU23),ISBLANK(triangle!AU22)),"-",triangle!AU23-triangle!AU22)</f>
        <v>-</v>
      </c>
      <c r="AV23" s="143" t="str">
        <f>IF(OR(ISBLANK(triangle!AV23),ISBLANK(triangle!AV22)),"-",triangle!AV23-triangle!AV22)</f>
        <v>-</v>
      </c>
      <c r="AW23" s="143" t="str">
        <f>IF(OR(ISBLANK(triangle!AW23),ISBLANK(triangle!AW22)),"-",triangle!AW23-triangle!AW22)</f>
        <v>-</v>
      </c>
      <c r="AX23" s="143" t="str">
        <f>IF(OR(ISBLANK(triangle!AX23),ISBLANK(triangle!AX22)),"-",triangle!AX23-triangle!AX22)</f>
        <v>-</v>
      </c>
      <c r="AY23" s="143" t="str">
        <f>IF(OR(ISBLANK(triangle!AY23),ISBLANK(triangle!AY22)),"-",triangle!AY23-triangle!AY22)</f>
        <v>-</v>
      </c>
      <c r="AZ23" s="143" t="str">
        <f>IF(OR(ISBLANK(triangle!AZ23),ISBLANK(triangle!AZ22)),"-",triangle!AZ23-triangle!AZ22)</f>
        <v>-</v>
      </c>
      <c r="BA23" s="143" t="str">
        <f>IF(OR(ISBLANK(triangle!BA23),ISBLANK(triangle!BA22)),"-",triangle!BA23-triangle!BA22)</f>
        <v>-</v>
      </c>
      <c r="BB23" s="143" t="str">
        <f>IF(OR(ISBLANK(triangle!BB23),ISBLANK(triangle!BB22)),"-",triangle!BB23-triangle!BB22)</f>
        <v>-</v>
      </c>
      <c r="BC23" s="143" t="str">
        <f>IF(OR(ISBLANK(triangle!BC23),ISBLANK(triangle!BC22)),"-",triangle!BC23-triangle!BC22)</f>
        <v>-</v>
      </c>
      <c r="BD23" s="143" t="str">
        <f>IF(OR(ISBLANK(triangle!BD23),ISBLANK(triangle!BD22)),"-",triangle!BD23-triangle!BD22)</f>
        <v>-</v>
      </c>
      <c r="BE23" s="143" t="str">
        <f>IF(OR(ISBLANK(triangle!BE23),ISBLANK(triangle!BE22)),"-",triangle!BE23-triangle!BE22)</f>
        <v>-</v>
      </c>
      <c r="BF23" s="143" t="str">
        <f>IF(OR(ISBLANK(triangle!BF23),ISBLANK(triangle!BF22)),"-",triangle!BF23-triangle!BF22)</f>
        <v>-</v>
      </c>
      <c r="BG23" s="143" t="str">
        <f>IF(OR(ISBLANK(triangle!BG23),ISBLANK(triangle!BG22)),"-",triangle!BG23-triangle!BG22)</f>
        <v>-</v>
      </c>
      <c r="BH23" s="143" t="str">
        <f>IF(OR(ISBLANK(triangle!BH23),ISBLANK(triangle!BH22)),"-",triangle!BH23-triangle!BH22)</f>
        <v>-</v>
      </c>
      <c r="BI23" s="143" t="str">
        <f>IF(OR(ISBLANK(triangle!BI23),ISBLANK(triangle!BI22)),"-",triangle!BI23-triangle!BI22)</f>
        <v>-</v>
      </c>
      <c r="BJ23" s="143" t="str">
        <f>IF(OR(ISBLANK(triangle!BJ23),ISBLANK(triangle!BJ22)),"-",triangle!BJ23-triangle!BJ22)</f>
        <v>-</v>
      </c>
      <c r="BK23" s="143" t="str">
        <f>IF(OR(ISBLANK(triangle!BK23),ISBLANK(triangle!BK22)),"-",triangle!BK23-triangle!BK22)</f>
        <v>-</v>
      </c>
      <c r="BL23" s="143" t="str">
        <f>IF(OR(ISBLANK(triangle!BL23),ISBLANK(triangle!BL22)),"-",triangle!BL23-triangle!BL22)</f>
        <v>-</v>
      </c>
      <c r="BM23" s="143" t="str">
        <f>IF(OR(ISBLANK(triangle!BM23),ISBLANK(triangle!BM22)),"-",triangle!BM23-triangle!BM22)</f>
        <v>-</v>
      </c>
      <c r="BN23" s="143" t="str">
        <f>IF(OR(ISBLANK(triangle!BN23),ISBLANK(triangle!BN22)),"-",triangle!BN23-triangle!BN22)</f>
        <v>-</v>
      </c>
      <c r="BO23" s="143" t="str">
        <f>IF(OR(ISBLANK(triangle!BO23),ISBLANK(triangle!BO22)),"-",triangle!BO23-triangle!BO22)</f>
        <v>-</v>
      </c>
      <c r="BP23" s="143" t="str">
        <f>IF(OR(ISBLANK(triangle!BP23),ISBLANK(triangle!BP22)),"-",triangle!BP23-triangle!BP22)</f>
        <v>-</v>
      </c>
      <c r="BQ23" s="143" t="str">
        <f>IF(OR(ISBLANK(triangle!BQ23),ISBLANK(triangle!BQ22)),"-",triangle!BQ23-triangle!BQ22)</f>
        <v>-</v>
      </c>
      <c r="BR23" s="143" t="str">
        <f>IF(OR(ISBLANK(triangle!BR23),ISBLANK(triangle!BR22)),"-",triangle!BR23-triangle!BR22)</f>
        <v>-</v>
      </c>
      <c r="BS23" s="143" t="str">
        <f>IF(OR(ISBLANK(triangle!BS23),ISBLANK(triangle!BS22)),"-",triangle!BS23-triangle!BS22)</f>
        <v>-</v>
      </c>
      <c r="BT23" s="143" t="str">
        <f>IF(OR(ISBLANK(triangle!BT23),ISBLANK(triangle!BT22)),"-",triangle!BT23-triangle!BT22)</f>
        <v>-</v>
      </c>
      <c r="BU23" s="143" t="str">
        <f>IF(OR(ISBLANK(triangle!BU23),ISBLANK(triangle!BU22)),"-",triangle!BU23-triangle!BU22)</f>
        <v>-</v>
      </c>
      <c r="BV23" s="143" t="str">
        <f>IF(OR(ISBLANK(triangle!BV23),ISBLANK(triangle!BV22)),"-",triangle!BV23-triangle!BV22)</f>
        <v>-</v>
      </c>
      <c r="BW23" s="143" t="str">
        <f>IF(OR(ISBLANK(triangle!BW23),ISBLANK(triangle!BW22)),"-",triangle!BW23-triangle!BW22)</f>
        <v>-</v>
      </c>
      <c r="BX23" s="143" t="str">
        <f>IF(OR(ISBLANK(triangle!BX23),ISBLANK(triangle!BX22)),"-",triangle!BX23-triangle!BX22)</f>
        <v>-</v>
      </c>
      <c r="BY23" s="143" t="str">
        <f>IF(OR(ISBLANK(triangle!BY23),ISBLANK(triangle!BY22)),"-",triangle!BY23-triangle!BY22)</f>
        <v>-</v>
      </c>
      <c r="BZ23" s="143" t="str">
        <f>IF(OR(ISBLANK(triangle!BZ23),ISBLANK(triangle!BZ22)),"-",triangle!BZ23-triangle!BZ22)</f>
        <v>-</v>
      </c>
      <c r="CA23" s="143" t="str">
        <f>IF(OR(ISBLANK(triangle!CA23),ISBLANK(triangle!CA22)),"-",triangle!CA23-triangle!CA22)</f>
        <v>-</v>
      </c>
      <c r="CB23" s="143" t="str">
        <f>IF(OR(ISBLANK(triangle!CB23),ISBLANK(triangle!CB22)),"-",triangle!CB23-triangle!CB22)</f>
        <v>-</v>
      </c>
      <c r="CC23" s="143" t="str">
        <f>IF(OR(ISBLANK(triangle!CC23),ISBLANK(triangle!CC22)),"-",triangle!CC23-triangle!CC22)</f>
        <v>-</v>
      </c>
      <c r="CD23" s="143" t="str">
        <f>IF(OR(ISBLANK(triangle!CD23),ISBLANK(triangle!CD22)),"-",triangle!CD23-triangle!CD22)</f>
        <v>-</v>
      </c>
      <c r="CE23" s="143" t="str">
        <f>IF(OR(ISBLANK(triangle!CE23),ISBLANK(triangle!CE22)),"-",triangle!CE23-triangle!CE22)</f>
        <v>-</v>
      </c>
      <c r="CF23" s="143" t="str">
        <f>IF(OR(ISBLANK(triangle!CF23),ISBLANK(triangle!CF22)),"-",triangle!CF23-triangle!CF22)</f>
        <v>-</v>
      </c>
      <c r="CG23" s="143" t="str">
        <f>IF(OR(ISBLANK(triangle!CG23),ISBLANK(triangle!CG22)),"-",triangle!CG23-triangle!CG22)</f>
        <v>-</v>
      </c>
      <c r="CH23" s="143" t="str">
        <f>IF(OR(ISBLANK(triangle!CH23),ISBLANK(triangle!CH22)),"-",triangle!CH23-triangle!CH22)</f>
        <v>-</v>
      </c>
      <c r="CI23" s="143" t="str">
        <f>IF(OR(ISBLANK(triangle!CI23),ISBLANK(triangle!CI22)),"-",triangle!CI23-triangle!CI22)</f>
        <v>-</v>
      </c>
      <c r="CJ23" s="143" t="str">
        <f>IF(OR(ISBLANK(triangle!CJ23),ISBLANK(triangle!CJ22)),"-",triangle!CJ23-triangle!CJ22)</f>
        <v>-</v>
      </c>
      <c r="CK23" s="143" t="str">
        <f>IF(OR(ISBLANK(triangle!CK23),ISBLANK(triangle!CK22)),"-",triangle!CK23-triangle!CK22)</f>
        <v>-</v>
      </c>
      <c r="CL23" s="143" t="str">
        <f>IF(OR(ISBLANK(triangle!CL23),ISBLANK(triangle!CL22)),"-",triangle!CL23-triangle!CL22)</f>
        <v>-</v>
      </c>
      <c r="CM23" s="143" t="str">
        <f>IF(OR(ISBLANK(triangle!CM23),ISBLANK(triangle!CM22)),"-",triangle!CM23-triangle!CM22)</f>
        <v>-</v>
      </c>
      <c r="CN23" s="143" t="str">
        <f>IF(OR(ISBLANK(triangle!CN23),ISBLANK(triangle!CN22)),"-",triangle!CN23-triangle!CN22)</f>
        <v>-</v>
      </c>
      <c r="CO23" s="143" t="str">
        <f>IF(OR(ISBLANK(triangle!CO23),ISBLANK(triangle!CO22)),"-",triangle!CO23-triangle!CO22)</f>
        <v>-</v>
      </c>
      <c r="CP23" s="104" t="str">
        <f>IF(OR(ISBLANK(triangle!CP23),ISBLANK(triangle!CP22)),"-",triangle!CP23-triangle!CP22)</f>
        <v>-</v>
      </c>
    </row>
    <row r="24" spans="1:94" s="81" customFormat="1" x14ac:dyDescent="0.25">
      <c r="A24"/>
      <c r="B24" s="68">
        <v>38322</v>
      </c>
      <c r="C24" s="143">
        <f>IF(OR(ISBLANK(triangle!C24),ISBLANK(triangle!C23)),"-",triangle!C24-triangle!C23)</f>
        <v>0</v>
      </c>
      <c r="D24" s="143">
        <f>IF(OR(ISBLANK(triangle!D24),ISBLANK(triangle!D23)),"-",triangle!D24-triangle!D23)</f>
        <v>60</v>
      </c>
      <c r="E24" s="143">
        <f>IF(OR(ISBLANK(triangle!E24),ISBLANK(triangle!E23)),"-",triangle!E24-triangle!E23)</f>
        <v>-210</v>
      </c>
      <c r="F24" s="143">
        <f>IF(OR(ISBLANK(triangle!F24),ISBLANK(triangle!F23)),"-",triangle!F24-triangle!F23)</f>
        <v>-180</v>
      </c>
      <c r="G24" s="143">
        <f>IF(OR(ISBLANK(triangle!G24),ISBLANK(triangle!G23)),"-",triangle!G24-triangle!G23)</f>
        <v>-140</v>
      </c>
      <c r="H24" s="143">
        <f>IF(OR(ISBLANK(triangle!H24),ISBLANK(triangle!H23)),"-",triangle!H24-triangle!H23)</f>
        <v>-200</v>
      </c>
      <c r="I24" s="143">
        <f>IF(OR(ISBLANK(triangle!I24),ISBLANK(triangle!I23)),"-",triangle!I24-triangle!I23)</f>
        <v>-300</v>
      </c>
      <c r="J24" s="143">
        <f>IF(OR(ISBLANK(triangle!J24),ISBLANK(triangle!J23)),"-",triangle!J24-triangle!J23)</f>
        <v>-320</v>
      </c>
      <c r="K24" s="143">
        <f>IF(OR(ISBLANK(triangle!K24),ISBLANK(triangle!K23)),"-",triangle!K24-triangle!K23)</f>
        <v>-1260</v>
      </c>
      <c r="L24" s="143">
        <f>IF(OR(ISBLANK(triangle!L24),ISBLANK(triangle!L23)),"-",triangle!L24-triangle!L23)</f>
        <v>70</v>
      </c>
      <c r="M24" s="143">
        <f>IF(OR(ISBLANK(triangle!M24),ISBLANK(triangle!M23)),"-",triangle!M24-triangle!M23)</f>
        <v>620</v>
      </c>
      <c r="N24" s="143">
        <f>IF(OR(ISBLANK(triangle!N24),ISBLANK(triangle!N23)),"-",triangle!N24-triangle!N23)</f>
        <v>-2890</v>
      </c>
      <c r="O24" s="143" t="str">
        <f>IF(OR(ISBLANK(triangle!O24),ISBLANK(triangle!O23)),"-",triangle!O24-triangle!O23)</f>
        <v>-</v>
      </c>
      <c r="P24" s="143" t="str">
        <f>IF(OR(ISBLANK(triangle!P24),ISBLANK(triangle!P23)),"-",triangle!P24-triangle!P23)</f>
        <v>-</v>
      </c>
      <c r="Q24" s="143" t="str">
        <f>IF(OR(ISBLANK(triangle!Q24),ISBLANK(triangle!Q23)),"-",triangle!Q24-triangle!Q23)</f>
        <v>-</v>
      </c>
      <c r="R24" s="143" t="str">
        <f>IF(OR(ISBLANK(triangle!R24),ISBLANK(triangle!R23)),"-",triangle!R24-triangle!R23)</f>
        <v>-</v>
      </c>
      <c r="S24" s="143" t="str">
        <f>IF(OR(ISBLANK(triangle!S24),ISBLANK(triangle!S23)),"-",triangle!S24-triangle!S23)</f>
        <v>-</v>
      </c>
      <c r="T24" s="143" t="str">
        <f>IF(OR(ISBLANK(triangle!T24),ISBLANK(triangle!T23)),"-",triangle!T24-triangle!T23)</f>
        <v>-</v>
      </c>
      <c r="U24" s="143" t="str">
        <f>IF(OR(ISBLANK(triangle!U24),ISBLANK(triangle!U23)),"-",triangle!U24-triangle!U23)</f>
        <v>-</v>
      </c>
      <c r="V24" s="143" t="str">
        <f>IF(OR(ISBLANK(triangle!V24),ISBLANK(triangle!V23)),"-",triangle!V24-triangle!V23)</f>
        <v>-</v>
      </c>
      <c r="W24" s="143" t="str">
        <f>IF(OR(ISBLANK(triangle!W24),ISBLANK(triangle!W23)),"-",triangle!W24-triangle!W23)</f>
        <v>-</v>
      </c>
      <c r="X24" s="143" t="str">
        <f>IF(OR(ISBLANK(triangle!X24),ISBLANK(triangle!X23)),"-",triangle!X24-triangle!X23)</f>
        <v>-</v>
      </c>
      <c r="Y24" s="143" t="str">
        <f>IF(OR(ISBLANK(triangle!Y24),ISBLANK(triangle!Y23)),"-",triangle!Y24-triangle!Y23)</f>
        <v>-</v>
      </c>
      <c r="Z24" s="143" t="str">
        <f>IF(OR(ISBLANK(triangle!Z24),ISBLANK(triangle!Z23)),"-",triangle!Z24-triangle!Z23)</f>
        <v>-</v>
      </c>
      <c r="AA24" s="143" t="str">
        <f>IF(OR(ISBLANK(triangle!AA24),ISBLANK(triangle!AA23)),"-",triangle!AA24-triangle!AA23)</f>
        <v>-</v>
      </c>
      <c r="AB24" s="143" t="str">
        <f>IF(OR(ISBLANK(triangle!AB24),ISBLANK(triangle!AB23)),"-",triangle!AB24-triangle!AB23)</f>
        <v>-</v>
      </c>
      <c r="AC24" s="143" t="str">
        <f>IF(OR(ISBLANK(triangle!AC24),ISBLANK(triangle!AC23)),"-",triangle!AC24-triangle!AC23)</f>
        <v>-</v>
      </c>
      <c r="AD24" s="143" t="str">
        <f>IF(OR(ISBLANK(triangle!AD24),ISBLANK(triangle!AD23)),"-",triangle!AD24-triangle!AD23)</f>
        <v>-</v>
      </c>
      <c r="AE24" s="143" t="str">
        <f>IF(OR(ISBLANK(triangle!AE24),ISBLANK(triangle!AE23)),"-",triangle!AE24-triangle!AE23)</f>
        <v>-</v>
      </c>
      <c r="AF24" s="143" t="str">
        <f>IF(OR(ISBLANK(triangle!AF24),ISBLANK(triangle!AF23)),"-",triangle!AF24-triangle!AF23)</f>
        <v>-</v>
      </c>
      <c r="AG24" s="143" t="str">
        <f>IF(OR(ISBLANK(triangle!AG24),ISBLANK(triangle!AG23)),"-",triangle!AG24-triangle!AG23)</f>
        <v>-</v>
      </c>
      <c r="AH24" s="143" t="str">
        <f>IF(OR(ISBLANK(triangle!AH24),ISBLANK(triangle!AH23)),"-",triangle!AH24-triangle!AH23)</f>
        <v>-</v>
      </c>
      <c r="AI24" s="143" t="str">
        <f>IF(OR(ISBLANK(triangle!AI24),ISBLANK(triangle!AI23)),"-",triangle!AI24-triangle!AI23)</f>
        <v>-</v>
      </c>
      <c r="AJ24" s="143" t="str">
        <f>IF(OR(ISBLANK(triangle!AJ24),ISBLANK(triangle!AJ23)),"-",triangle!AJ24-triangle!AJ23)</f>
        <v>-</v>
      </c>
      <c r="AK24" s="143" t="str">
        <f>IF(OR(ISBLANK(triangle!AK24),ISBLANK(triangle!AK23)),"-",triangle!AK24-triangle!AK23)</f>
        <v>-</v>
      </c>
      <c r="AL24" s="143" t="str">
        <f>IF(OR(ISBLANK(triangle!AL24),ISBLANK(triangle!AL23)),"-",triangle!AL24-triangle!AL23)</f>
        <v>-</v>
      </c>
      <c r="AM24" s="143" t="str">
        <f>IF(OR(ISBLANK(triangle!AM24),ISBLANK(triangle!AM23)),"-",triangle!AM24-triangle!AM23)</f>
        <v>-</v>
      </c>
      <c r="AN24" s="143" t="str">
        <f>IF(OR(ISBLANK(triangle!AN24),ISBLANK(triangle!AN23)),"-",triangle!AN24-triangle!AN23)</f>
        <v>-</v>
      </c>
      <c r="AO24" s="143" t="str">
        <f>IF(OR(ISBLANK(triangle!AO24),ISBLANK(triangle!AO23)),"-",triangle!AO24-triangle!AO23)</f>
        <v>-</v>
      </c>
      <c r="AP24" s="143" t="str">
        <f>IF(OR(ISBLANK(triangle!AP24),ISBLANK(triangle!AP23)),"-",triangle!AP24-triangle!AP23)</f>
        <v>-</v>
      </c>
      <c r="AQ24" s="143" t="str">
        <f>IF(OR(ISBLANK(triangle!AQ24),ISBLANK(triangle!AQ23)),"-",triangle!AQ24-triangle!AQ23)</f>
        <v>-</v>
      </c>
      <c r="AR24" s="143" t="str">
        <f>IF(OR(ISBLANK(triangle!AR24),ISBLANK(triangle!AR23)),"-",triangle!AR24-triangle!AR23)</f>
        <v>-</v>
      </c>
      <c r="AS24" s="143" t="str">
        <f>IF(OR(ISBLANK(triangle!AS24),ISBLANK(triangle!AS23)),"-",triangle!AS24-triangle!AS23)</f>
        <v>-</v>
      </c>
      <c r="AT24" s="143" t="str">
        <f>IF(OR(ISBLANK(triangle!AT24),ISBLANK(triangle!AT23)),"-",triangle!AT24-triangle!AT23)</f>
        <v>-</v>
      </c>
      <c r="AU24" s="143" t="str">
        <f>IF(OR(ISBLANK(triangle!AU24),ISBLANK(triangle!AU23)),"-",triangle!AU24-triangle!AU23)</f>
        <v>-</v>
      </c>
      <c r="AV24" s="143" t="str">
        <f>IF(OR(ISBLANK(triangle!AV24),ISBLANK(triangle!AV23)),"-",triangle!AV24-triangle!AV23)</f>
        <v>-</v>
      </c>
      <c r="AW24" s="143" t="str">
        <f>IF(OR(ISBLANK(triangle!AW24),ISBLANK(triangle!AW23)),"-",triangle!AW24-triangle!AW23)</f>
        <v>-</v>
      </c>
      <c r="AX24" s="143" t="str">
        <f>IF(OR(ISBLANK(triangle!AX24),ISBLANK(triangle!AX23)),"-",triangle!AX24-triangle!AX23)</f>
        <v>-</v>
      </c>
      <c r="AY24" s="143" t="str">
        <f>IF(OR(ISBLANK(triangle!AY24),ISBLANK(triangle!AY23)),"-",triangle!AY24-triangle!AY23)</f>
        <v>-</v>
      </c>
      <c r="AZ24" s="143" t="str">
        <f>IF(OR(ISBLANK(triangle!AZ24),ISBLANK(triangle!AZ23)),"-",triangle!AZ24-triangle!AZ23)</f>
        <v>-</v>
      </c>
      <c r="BA24" s="143" t="str">
        <f>IF(OR(ISBLANK(triangle!BA24),ISBLANK(triangle!BA23)),"-",triangle!BA24-triangle!BA23)</f>
        <v>-</v>
      </c>
      <c r="BB24" s="143" t="str">
        <f>IF(OR(ISBLANK(triangle!BB24),ISBLANK(triangle!BB23)),"-",triangle!BB24-triangle!BB23)</f>
        <v>-</v>
      </c>
      <c r="BC24" s="143" t="str">
        <f>IF(OR(ISBLANK(triangle!BC24),ISBLANK(triangle!BC23)),"-",triangle!BC24-triangle!BC23)</f>
        <v>-</v>
      </c>
      <c r="BD24" s="143" t="str">
        <f>IF(OR(ISBLANK(triangle!BD24),ISBLANK(triangle!BD23)),"-",triangle!BD24-triangle!BD23)</f>
        <v>-</v>
      </c>
      <c r="BE24" s="143" t="str">
        <f>IF(OR(ISBLANK(triangle!BE24),ISBLANK(triangle!BE23)),"-",triangle!BE24-triangle!BE23)</f>
        <v>-</v>
      </c>
      <c r="BF24" s="143" t="str">
        <f>IF(OR(ISBLANK(triangle!BF24),ISBLANK(triangle!BF23)),"-",triangle!BF24-triangle!BF23)</f>
        <v>-</v>
      </c>
      <c r="BG24" s="143" t="str">
        <f>IF(OR(ISBLANK(triangle!BG24),ISBLANK(triangle!BG23)),"-",triangle!BG24-triangle!BG23)</f>
        <v>-</v>
      </c>
      <c r="BH24" s="143" t="str">
        <f>IF(OR(ISBLANK(triangle!BH24),ISBLANK(triangle!BH23)),"-",triangle!BH24-triangle!BH23)</f>
        <v>-</v>
      </c>
      <c r="BI24" s="143" t="str">
        <f>IF(OR(ISBLANK(triangle!BI24),ISBLANK(triangle!BI23)),"-",triangle!BI24-triangle!BI23)</f>
        <v>-</v>
      </c>
      <c r="BJ24" s="143" t="str">
        <f>IF(OR(ISBLANK(triangle!BJ24),ISBLANK(triangle!BJ23)),"-",triangle!BJ24-triangle!BJ23)</f>
        <v>-</v>
      </c>
      <c r="BK24" s="143" t="str">
        <f>IF(OR(ISBLANK(triangle!BK24),ISBLANK(triangle!BK23)),"-",triangle!BK24-triangle!BK23)</f>
        <v>-</v>
      </c>
      <c r="BL24" s="143" t="str">
        <f>IF(OR(ISBLANK(triangle!BL24),ISBLANK(triangle!BL23)),"-",triangle!BL24-triangle!BL23)</f>
        <v>-</v>
      </c>
      <c r="BM24" s="143" t="str">
        <f>IF(OR(ISBLANK(triangle!BM24),ISBLANK(triangle!BM23)),"-",triangle!BM24-triangle!BM23)</f>
        <v>-</v>
      </c>
      <c r="BN24" s="143" t="str">
        <f>IF(OR(ISBLANK(triangle!BN24),ISBLANK(triangle!BN23)),"-",triangle!BN24-triangle!BN23)</f>
        <v>-</v>
      </c>
      <c r="BO24" s="143" t="str">
        <f>IF(OR(ISBLANK(triangle!BO24),ISBLANK(triangle!BO23)),"-",triangle!BO24-triangle!BO23)</f>
        <v>-</v>
      </c>
      <c r="BP24" s="143" t="str">
        <f>IF(OR(ISBLANK(triangle!BP24),ISBLANK(triangle!BP23)),"-",triangle!BP24-triangle!BP23)</f>
        <v>-</v>
      </c>
      <c r="BQ24" s="143" t="str">
        <f>IF(OR(ISBLANK(triangle!BQ24),ISBLANK(triangle!BQ23)),"-",triangle!BQ24-triangle!BQ23)</f>
        <v>-</v>
      </c>
      <c r="BR24" s="143" t="str">
        <f>IF(OR(ISBLANK(triangle!BR24),ISBLANK(triangle!BR23)),"-",triangle!BR24-triangle!BR23)</f>
        <v>-</v>
      </c>
      <c r="BS24" s="143" t="str">
        <f>IF(OR(ISBLANK(triangle!BS24),ISBLANK(triangle!BS23)),"-",triangle!BS24-triangle!BS23)</f>
        <v>-</v>
      </c>
      <c r="BT24" s="143" t="str">
        <f>IF(OR(ISBLANK(triangle!BT24),ISBLANK(triangle!BT23)),"-",triangle!BT24-triangle!BT23)</f>
        <v>-</v>
      </c>
      <c r="BU24" s="143" t="str">
        <f>IF(OR(ISBLANK(triangle!BU24),ISBLANK(triangle!BU23)),"-",triangle!BU24-triangle!BU23)</f>
        <v>-</v>
      </c>
      <c r="BV24" s="143" t="str">
        <f>IF(OR(ISBLANK(triangle!BV24),ISBLANK(triangle!BV23)),"-",triangle!BV24-triangle!BV23)</f>
        <v>-</v>
      </c>
      <c r="BW24" s="143" t="str">
        <f>IF(OR(ISBLANK(triangle!BW24),ISBLANK(triangle!BW23)),"-",triangle!BW24-triangle!BW23)</f>
        <v>-</v>
      </c>
      <c r="BX24" s="143" t="str">
        <f>IF(OR(ISBLANK(triangle!BX24),ISBLANK(triangle!BX23)),"-",triangle!BX24-triangle!BX23)</f>
        <v>-</v>
      </c>
      <c r="BY24" s="143" t="str">
        <f>IF(OR(ISBLANK(triangle!BY24),ISBLANK(triangle!BY23)),"-",triangle!BY24-triangle!BY23)</f>
        <v>-</v>
      </c>
      <c r="BZ24" s="143" t="str">
        <f>IF(OR(ISBLANK(triangle!BZ24),ISBLANK(triangle!BZ23)),"-",triangle!BZ24-triangle!BZ23)</f>
        <v>-</v>
      </c>
      <c r="CA24" s="143" t="str">
        <f>IF(OR(ISBLANK(triangle!CA24),ISBLANK(triangle!CA23)),"-",triangle!CA24-triangle!CA23)</f>
        <v>-</v>
      </c>
      <c r="CB24" s="143" t="str">
        <f>IF(OR(ISBLANK(triangle!CB24),ISBLANK(triangle!CB23)),"-",triangle!CB24-triangle!CB23)</f>
        <v>-</v>
      </c>
      <c r="CC24" s="143" t="str">
        <f>IF(OR(ISBLANK(triangle!CC24),ISBLANK(triangle!CC23)),"-",triangle!CC24-triangle!CC23)</f>
        <v>-</v>
      </c>
      <c r="CD24" s="143" t="str">
        <f>IF(OR(ISBLANK(triangle!CD24),ISBLANK(triangle!CD23)),"-",triangle!CD24-triangle!CD23)</f>
        <v>-</v>
      </c>
      <c r="CE24" s="143" t="str">
        <f>IF(OR(ISBLANK(triangle!CE24),ISBLANK(triangle!CE23)),"-",triangle!CE24-triangle!CE23)</f>
        <v>-</v>
      </c>
      <c r="CF24" s="143" t="str">
        <f>IF(OR(ISBLANK(triangle!CF24),ISBLANK(triangle!CF23)),"-",triangle!CF24-triangle!CF23)</f>
        <v>-</v>
      </c>
      <c r="CG24" s="143" t="str">
        <f>IF(OR(ISBLANK(triangle!CG24),ISBLANK(triangle!CG23)),"-",triangle!CG24-triangle!CG23)</f>
        <v>-</v>
      </c>
      <c r="CH24" s="143" t="str">
        <f>IF(OR(ISBLANK(triangle!CH24),ISBLANK(triangle!CH23)),"-",triangle!CH24-triangle!CH23)</f>
        <v>-</v>
      </c>
      <c r="CI24" s="143" t="str">
        <f>IF(OR(ISBLANK(triangle!CI24),ISBLANK(triangle!CI23)),"-",triangle!CI24-triangle!CI23)</f>
        <v>-</v>
      </c>
      <c r="CJ24" s="143" t="str">
        <f>IF(OR(ISBLANK(triangle!CJ24),ISBLANK(triangle!CJ23)),"-",triangle!CJ24-triangle!CJ23)</f>
        <v>-</v>
      </c>
      <c r="CK24" s="143" t="str">
        <f>IF(OR(ISBLANK(triangle!CK24),ISBLANK(triangle!CK23)),"-",triangle!CK24-triangle!CK23)</f>
        <v>-</v>
      </c>
      <c r="CL24" s="143" t="str">
        <f>IF(OR(ISBLANK(triangle!CL24),ISBLANK(triangle!CL23)),"-",triangle!CL24-triangle!CL23)</f>
        <v>-</v>
      </c>
      <c r="CM24" s="143" t="str">
        <f>IF(OR(ISBLANK(triangle!CM24),ISBLANK(triangle!CM23)),"-",triangle!CM24-triangle!CM23)</f>
        <v>-</v>
      </c>
      <c r="CN24" s="143" t="str">
        <f>IF(OR(ISBLANK(triangle!CN24),ISBLANK(triangle!CN23)),"-",triangle!CN24-triangle!CN23)</f>
        <v>-</v>
      </c>
      <c r="CO24" s="143" t="str">
        <f>IF(OR(ISBLANK(triangle!CO24),ISBLANK(triangle!CO23)),"-",triangle!CO24-triangle!CO23)</f>
        <v>-</v>
      </c>
      <c r="CP24" s="104" t="str">
        <f>IF(OR(ISBLANK(triangle!CP24),ISBLANK(triangle!CP23)),"-",triangle!CP24-triangle!CP23)</f>
        <v>-</v>
      </c>
    </row>
    <row r="25" spans="1:94" s="81" customFormat="1" x14ac:dyDescent="0.25">
      <c r="A25"/>
      <c r="B25" s="68">
        <v>38412</v>
      </c>
      <c r="C25" s="143">
        <f>IF(OR(ISBLANK(triangle!C25),ISBLANK(triangle!C24)),"-",triangle!C25-triangle!C24)</f>
        <v>0</v>
      </c>
      <c r="D25" s="143">
        <f>IF(OR(ISBLANK(triangle!D25),ISBLANK(triangle!D24)),"-",triangle!D25-triangle!D24)</f>
        <v>-1280</v>
      </c>
      <c r="E25" s="143">
        <f>IF(OR(ISBLANK(triangle!E25),ISBLANK(triangle!E24)),"-",triangle!E25-triangle!E24)</f>
        <v>-110</v>
      </c>
      <c r="F25" s="143">
        <f>IF(OR(ISBLANK(triangle!F25),ISBLANK(triangle!F24)),"-",triangle!F25-triangle!F24)</f>
        <v>230</v>
      </c>
      <c r="G25" s="143">
        <f>IF(OR(ISBLANK(triangle!G25),ISBLANK(triangle!G24)),"-",triangle!G25-triangle!G24)</f>
        <v>-490</v>
      </c>
      <c r="H25" s="143">
        <f>IF(OR(ISBLANK(triangle!H25),ISBLANK(triangle!H24)),"-",triangle!H25-triangle!H24)</f>
        <v>840</v>
      </c>
      <c r="I25" s="143">
        <f>IF(OR(ISBLANK(triangle!I25),ISBLANK(triangle!I24)),"-",triangle!I25-triangle!I24)</f>
        <v>1200</v>
      </c>
      <c r="J25" s="143">
        <f>IF(OR(ISBLANK(triangle!J25),ISBLANK(triangle!J24)),"-",triangle!J25-triangle!J24)</f>
        <v>3770</v>
      </c>
      <c r="K25" s="143">
        <f>IF(OR(ISBLANK(triangle!K25),ISBLANK(triangle!K24)),"-",triangle!K25-triangle!K24)</f>
        <v>2310</v>
      </c>
      <c r="L25" s="143">
        <f>IF(OR(ISBLANK(triangle!L25),ISBLANK(triangle!L24)),"-",triangle!L25-triangle!L24)</f>
        <v>-360</v>
      </c>
      <c r="M25" s="143">
        <f>IF(OR(ISBLANK(triangle!M25),ISBLANK(triangle!M24)),"-",triangle!M25-triangle!M24)</f>
        <v>-510</v>
      </c>
      <c r="N25" s="143">
        <f>IF(OR(ISBLANK(triangle!N25),ISBLANK(triangle!N24)),"-",triangle!N25-triangle!N24)</f>
        <v>-710</v>
      </c>
      <c r="O25" s="143">
        <f>IF(OR(ISBLANK(triangle!O25),ISBLANK(triangle!O24)),"-",triangle!O25-triangle!O24)</f>
        <v>-110</v>
      </c>
      <c r="P25" s="143" t="str">
        <f>IF(OR(ISBLANK(triangle!P25),ISBLANK(triangle!P24)),"-",triangle!P25-triangle!P24)</f>
        <v>-</v>
      </c>
      <c r="Q25" s="143" t="str">
        <f>IF(OR(ISBLANK(triangle!Q25),ISBLANK(triangle!Q24)),"-",triangle!Q25-triangle!Q24)</f>
        <v>-</v>
      </c>
      <c r="R25" s="143" t="str">
        <f>IF(OR(ISBLANK(triangle!R25),ISBLANK(triangle!R24)),"-",triangle!R25-triangle!R24)</f>
        <v>-</v>
      </c>
      <c r="S25" s="143" t="str">
        <f>IF(OR(ISBLANK(triangle!S25),ISBLANK(triangle!S24)),"-",triangle!S25-triangle!S24)</f>
        <v>-</v>
      </c>
      <c r="T25" s="143" t="str">
        <f>IF(OR(ISBLANK(triangle!T25),ISBLANK(triangle!T24)),"-",triangle!T25-triangle!T24)</f>
        <v>-</v>
      </c>
      <c r="U25" s="143" t="str">
        <f>IF(OR(ISBLANK(triangle!U25),ISBLANK(triangle!U24)),"-",triangle!U25-triangle!U24)</f>
        <v>-</v>
      </c>
      <c r="V25" s="143" t="str">
        <f>IF(OR(ISBLANK(triangle!V25),ISBLANK(triangle!V24)),"-",triangle!V25-triangle!V24)</f>
        <v>-</v>
      </c>
      <c r="W25" s="143" t="str">
        <f>IF(OR(ISBLANK(triangle!W25),ISBLANK(triangle!W24)),"-",triangle!W25-triangle!W24)</f>
        <v>-</v>
      </c>
      <c r="X25" s="143" t="str">
        <f>IF(OR(ISBLANK(triangle!X25),ISBLANK(triangle!X24)),"-",triangle!X25-triangle!X24)</f>
        <v>-</v>
      </c>
      <c r="Y25" s="143" t="str">
        <f>IF(OR(ISBLANK(triangle!Y25),ISBLANK(triangle!Y24)),"-",triangle!Y25-triangle!Y24)</f>
        <v>-</v>
      </c>
      <c r="Z25" s="143" t="str">
        <f>IF(OR(ISBLANK(triangle!Z25),ISBLANK(triangle!Z24)),"-",triangle!Z25-triangle!Z24)</f>
        <v>-</v>
      </c>
      <c r="AA25" s="143" t="str">
        <f>IF(OR(ISBLANK(triangle!AA25),ISBLANK(triangle!AA24)),"-",triangle!AA25-triangle!AA24)</f>
        <v>-</v>
      </c>
      <c r="AB25" s="143" t="str">
        <f>IF(OR(ISBLANK(triangle!AB25),ISBLANK(triangle!AB24)),"-",triangle!AB25-triangle!AB24)</f>
        <v>-</v>
      </c>
      <c r="AC25" s="143" t="str">
        <f>IF(OR(ISBLANK(triangle!AC25),ISBLANK(triangle!AC24)),"-",triangle!AC25-triangle!AC24)</f>
        <v>-</v>
      </c>
      <c r="AD25" s="143" t="str">
        <f>IF(OR(ISBLANK(triangle!AD25),ISBLANK(triangle!AD24)),"-",triangle!AD25-triangle!AD24)</f>
        <v>-</v>
      </c>
      <c r="AE25" s="143" t="str">
        <f>IF(OR(ISBLANK(triangle!AE25),ISBLANK(triangle!AE24)),"-",triangle!AE25-triangle!AE24)</f>
        <v>-</v>
      </c>
      <c r="AF25" s="143" t="str">
        <f>IF(OR(ISBLANK(triangle!AF25),ISBLANK(triangle!AF24)),"-",triangle!AF25-triangle!AF24)</f>
        <v>-</v>
      </c>
      <c r="AG25" s="143" t="str">
        <f>IF(OR(ISBLANK(triangle!AG25),ISBLANK(triangle!AG24)),"-",triangle!AG25-triangle!AG24)</f>
        <v>-</v>
      </c>
      <c r="AH25" s="143" t="str">
        <f>IF(OR(ISBLANK(triangle!AH25),ISBLANK(triangle!AH24)),"-",triangle!AH25-triangle!AH24)</f>
        <v>-</v>
      </c>
      <c r="AI25" s="143" t="str">
        <f>IF(OR(ISBLANK(triangle!AI25),ISBLANK(triangle!AI24)),"-",triangle!AI25-triangle!AI24)</f>
        <v>-</v>
      </c>
      <c r="AJ25" s="143" t="str">
        <f>IF(OR(ISBLANK(triangle!AJ25),ISBLANK(triangle!AJ24)),"-",triangle!AJ25-triangle!AJ24)</f>
        <v>-</v>
      </c>
      <c r="AK25" s="143" t="str">
        <f>IF(OR(ISBLANK(triangle!AK25),ISBLANK(triangle!AK24)),"-",triangle!AK25-triangle!AK24)</f>
        <v>-</v>
      </c>
      <c r="AL25" s="143" t="str">
        <f>IF(OR(ISBLANK(triangle!AL25),ISBLANK(triangle!AL24)),"-",triangle!AL25-triangle!AL24)</f>
        <v>-</v>
      </c>
      <c r="AM25" s="143" t="str">
        <f>IF(OR(ISBLANK(triangle!AM25),ISBLANK(triangle!AM24)),"-",triangle!AM25-triangle!AM24)</f>
        <v>-</v>
      </c>
      <c r="AN25" s="143" t="str">
        <f>IF(OR(ISBLANK(triangle!AN25),ISBLANK(triangle!AN24)),"-",triangle!AN25-triangle!AN24)</f>
        <v>-</v>
      </c>
      <c r="AO25" s="143" t="str">
        <f>IF(OR(ISBLANK(triangle!AO25),ISBLANK(triangle!AO24)),"-",triangle!AO25-triangle!AO24)</f>
        <v>-</v>
      </c>
      <c r="AP25" s="143" t="str">
        <f>IF(OR(ISBLANK(triangle!AP25),ISBLANK(triangle!AP24)),"-",triangle!AP25-triangle!AP24)</f>
        <v>-</v>
      </c>
      <c r="AQ25" s="143" t="str">
        <f>IF(OR(ISBLANK(triangle!AQ25),ISBLANK(triangle!AQ24)),"-",triangle!AQ25-triangle!AQ24)</f>
        <v>-</v>
      </c>
      <c r="AR25" s="143" t="str">
        <f>IF(OR(ISBLANK(triangle!AR25),ISBLANK(triangle!AR24)),"-",triangle!AR25-triangle!AR24)</f>
        <v>-</v>
      </c>
      <c r="AS25" s="143" t="str">
        <f>IF(OR(ISBLANK(triangle!AS25),ISBLANK(triangle!AS24)),"-",triangle!AS25-triangle!AS24)</f>
        <v>-</v>
      </c>
      <c r="AT25" s="143" t="str">
        <f>IF(OR(ISBLANK(triangle!AT25),ISBLANK(triangle!AT24)),"-",triangle!AT25-triangle!AT24)</f>
        <v>-</v>
      </c>
      <c r="AU25" s="143" t="str">
        <f>IF(OR(ISBLANK(triangle!AU25),ISBLANK(triangle!AU24)),"-",triangle!AU25-triangle!AU24)</f>
        <v>-</v>
      </c>
      <c r="AV25" s="143" t="str">
        <f>IF(OR(ISBLANK(triangle!AV25),ISBLANK(triangle!AV24)),"-",triangle!AV25-triangle!AV24)</f>
        <v>-</v>
      </c>
      <c r="AW25" s="143" t="str">
        <f>IF(OR(ISBLANK(triangle!AW25),ISBLANK(triangle!AW24)),"-",triangle!AW25-triangle!AW24)</f>
        <v>-</v>
      </c>
      <c r="AX25" s="143" t="str">
        <f>IF(OR(ISBLANK(triangle!AX25),ISBLANK(triangle!AX24)),"-",triangle!AX25-triangle!AX24)</f>
        <v>-</v>
      </c>
      <c r="AY25" s="143" t="str">
        <f>IF(OR(ISBLANK(triangle!AY25),ISBLANK(triangle!AY24)),"-",triangle!AY25-triangle!AY24)</f>
        <v>-</v>
      </c>
      <c r="AZ25" s="143" t="str">
        <f>IF(OR(ISBLANK(triangle!AZ25),ISBLANK(triangle!AZ24)),"-",triangle!AZ25-triangle!AZ24)</f>
        <v>-</v>
      </c>
      <c r="BA25" s="143" t="str">
        <f>IF(OR(ISBLANK(triangle!BA25),ISBLANK(triangle!BA24)),"-",triangle!BA25-triangle!BA24)</f>
        <v>-</v>
      </c>
      <c r="BB25" s="143" t="str">
        <f>IF(OR(ISBLANK(triangle!BB25),ISBLANK(triangle!BB24)),"-",triangle!BB25-triangle!BB24)</f>
        <v>-</v>
      </c>
      <c r="BC25" s="143" t="str">
        <f>IF(OR(ISBLANK(triangle!BC25),ISBLANK(triangle!BC24)),"-",triangle!BC25-triangle!BC24)</f>
        <v>-</v>
      </c>
      <c r="BD25" s="143" t="str">
        <f>IF(OR(ISBLANK(triangle!BD25),ISBLANK(triangle!BD24)),"-",triangle!BD25-triangle!BD24)</f>
        <v>-</v>
      </c>
      <c r="BE25" s="143" t="str">
        <f>IF(OR(ISBLANK(triangle!BE25),ISBLANK(triangle!BE24)),"-",triangle!BE25-triangle!BE24)</f>
        <v>-</v>
      </c>
      <c r="BF25" s="143" t="str">
        <f>IF(OR(ISBLANK(triangle!BF25),ISBLANK(triangle!BF24)),"-",triangle!BF25-triangle!BF24)</f>
        <v>-</v>
      </c>
      <c r="BG25" s="143" t="str">
        <f>IF(OR(ISBLANK(triangle!BG25),ISBLANK(triangle!BG24)),"-",triangle!BG25-triangle!BG24)</f>
        <v>-</v>
      </c>
      <c r="BH25" s="143" t="str">
        <f>IF(OR(ISBLANK(triangle!BH25),ISBLANK(triangle!BH24)),"-",triangle!BH25-triangle!BH24)</f>
        <v>-</v>
      </c>
      <c r="BI25" s="143" t="str">
        <f>IF(OR(ISBLANK(triangle!BI25),ISBLANK(triangle!BI24)),"-",triangle!BI25-triangle!BI24)</f>
        <v>-</v>
      </c>
      <c r="BJ25" s="143" t="str">
        <f>IF(OR(ISBLANK(triangle!BJ25),ISBLANK(triangle!BJ24)),"-",triangle!BJ25-triangle!BJ24)</f>
        <v>-</v>
      </c>
      <c r="BK25" s="143" t="str">
        <f>IF(OR(ISBLANK(triangle!BK25),ISBLANK(triangle!BK24)),"-",triangle!BK25-triangle!BK24)</f>
        <v>-</v>
      </c>
      <c r="BL25" s="143" t="str">
        <f>IF(OR(ISBLANK(triangle!BL25),ISBLANK(triangle!BL24)),"-",triangle!BL25-triangle!BL24)</f>
        <v>-</v>
      </c>
      <c r="BM25" s="143" t="str">
        <f>IF(OR(ISBLANK(triangle!BM25),ISBLANK(triangle!BM24)),"-",triangle!BM25-triangle!BM24)</f>
        <v>-</v>
      </c>
      <c r="BN25" s="143" t="str">
        <f>IF(OR(ISBLANK(triangle!BN25),ISBLANK(triangle!BN24)),"-",triangle!BN25-triangle!BN24)</f>
        <v>-</v>
      </c>
      <c r="BO25" s="143" t="str">
        <f>IF(OR(ISBLANK(triangle!BO25),ISBLANK(triangle!BO24)),"-",triangle!BO25-triangle!BO24)</f>
        <v>-</v>
      </c>
      <c r="BP25" s="143" t="str">
        <f>IF(OR(ISBLANK(triangle!BP25),ISBLANK(triangle!BP24)),"-",triangle!BP25-triangle!BP24)</f>
        <v>-</v>
      </c>
      <c r="BQ25" s="143" t="str">
        <f>IF(OR(ISBLANK(triangle!BQ25),ISBLANK(triangle!BQ24)),"-",triangle!BQ25-triangle!BQ24)</f>
        <v>-</v>
      </c>
      <c r="BR25" s="143" t="str">
        <f>IF(OR(ISBLANK(triangle!BR25),ISBLANK(triangle!BR24)),"-",triangle!BR25-triangle!BR24)</f>
        <v>-</v>
      </c>
      <c r="BS25" s="143" t="str">
        <f>IF(OR(ISBLANK(triangle!BS25),ISBLANK(triangle!BS24)),"-",triangle!BS25-triangle!BS24)</f>
        <v>-</v>
      </c>
      <c r="BT25" s="143" t="str">
        <f>IF(OR(ISBLANK(triangle!BT25),ISBLANK(triangle!BT24)),"-",triangle!BT25-triangle!BT24)</f>
        <v>-</v>
      </c>
      <c r="BU25" s="143" t="str">
        <f>IF(OR(ISBLANK(triangle!BU25),ISBLANK(triangle!BU24)),"-",triangle!BU25-triangle!BU24)</f>
        <v>-</v>
      </c>
      <c r="BV25" s="143" t="str">
        <f>IF(OR(ISBLANK(triangle!BV25),ISBLANK(triangle!BV24)),"-",triangle!BV25-triangle!BV24)</f>
        <v>-</v>
      </c>
      <c r="BW25" s="143" t="str">
        <f>IF(OR(ISBLANK(triangle!BW25),ISBLANK(triangle!BW24)),"-",triangle!BW25-triangle!BW24)</f>
        <v>-</v>
      </c>
      <c r="BX25" s="143" t="str">
        <f>IF(OR(ISBLANK(triangle!BX25),ISBLANK(triangle!BX24)),"-",triangle!BX25-triangle!BX24)</f>
        <v>-</v>
      </c>
      <c r="BY25" s="143" t="str">
        <f>IF(OR(ISBLANK(triangle!BY25),ISBLANK(triangle!BY24)),"-",triangle!BY25-triangle!BY24)</f>
        <v>-</v>
      </c>
      <c r="BZ25" s="143" t="str">
        <f>IF(OR(ISBLANK(triangle!BZ25),ISBLANK(triangle!BZ24)),"-",triangle!BZ25-triangle!BZ24)</f>
        <v>-</v>
      </c>
      <c r="CA25" s="143" t="str">
        <f>IF(OR(ISBLANK(triangle!CA25),ISBLANK(triangle!CA24)),"-",triangle!CA25-triangle!CA24)</f>
        <v>-</v>
      </c>
      <c r="CB25" s="143" t="str">
        <f>IF(OR(ISBLANK(triangle!CB25),ISBLANK(triangle!CB24)),"-",triangle!CB25-triangle!CB24)</f>
        <v>-</v>
      </c>
      <c r="CC25" s="143" t="str">
        <f>IF(OR(ISBLANK(triangle!CC25),ISBLANK(triangle!CC24)),"-",triangle!CC25-triangle!CC24)</f>
        <v>-</v>
      </c>
      <c r="CD25" s="143" t="str">
        <f>IF(OR(ISBLANK(triangle!CD25),ISBLANK(triangle!CD24)),"-",triangle!CD25-triangle!CD24)</f>
        <v>-</v>
      </c>
      <c r="CE25" s="143" t="str">
        <f>IF(OR(ISBLANK(triangle!CE25),ISBLANK(triangle!CE24)),"-",triangle!CE25-triangle!CE24)</f>
        <v>-</v>
      </c>
      <c r="CF25" s="143" t="str">
        <f>IF(OR(ISBLANK(triangle!CF25),ISBLANK(triangle!CF24)),"-",triangle!CF25-triangle!CF24)</f>
        <v>-</v>
      </c>
      <c r="CG25" s="143" t="str">
        <f>IF(OR(ISBLANK(triangle!CG25),ISBLANK(triangle!CG24)),"-",triangle!CG25-triangle!CG24)</f>
        <v>-</v>
      </c>
      <c r="CH25" s="143" t="str">
        <f>IF(OR(ISBLANK(triangle!CH25),ISBLANK(triangle!CH24)),"-",triangle!CH25-triangle!CH24)</f>
        <v>-</v>
      </c>
      <c r="CI25" s="143" t="str">
        <f>IF(OR(ISBLANK(triangle!CI25),ISBLANK(triangle!CI24)),"-",triangle!CI25-triangle!CI24)</f>
        <v>-</v>
      </c>
      <c r="CJ25" s="143" t="str">
        <f>IF(OR(ISBLANK(triangle!CJ25),ISBLANK(triangle!CJ24)),"-",triangle!CJ25-triangle!CJ24)</f>
        <v>-</v>
      </c>
      <c r="CK25" s="143" t="str">
        <f>IF(OR(ISBLANK(triangle!CK25),ISBLANK(triangle!CK24)),"-",triangle!CK25-triangle!CK24)</f>
        <v>-</v>
      </c>
      <c r="CL25" s="143" t="str">
        <f>IF(OR(ISBLANK(triangle!CL25),ISBLANK(triangle!CL24)),"-",triangle!CL25-triangle!CL24)</f>
        <v>-</v>
      </c>
      <c r="CM25" s="143" t="str">
        <f>IF(OR(ISBLANK(triangle!CM25),ISBLANK(triangle!CM24)),"-",triangle!CM25-triangle!CM24)</f>
        <v>-</v>
      </c>
      <c r="CN25" s="143" t="str">
        <f>IF(OR(ISBLANK(triangle!CN25),ISBLANK(triangle!CN24)),"-",triangle!CN25-triangle!CN24)</f>
        <v>-</v>
      </c>
      <c r="CO25" s="143" t="str">
        <f>IF(OR(ISBLANK(triangle!CO25),ISBLANK(triangle!CO24)),"-",triangle!CO25-triangle!CO24)</f>
        <v>-</v>
      </c>
      <c r="CP25" s="104" t="str">
        <f>IF(OR(ISBLANK(triangle!CP25),ISBLANK(triangle!CP24)),"-",triangle!CP25-triangle!CP24)</f>
        <v>-</v>
      </c>
    </row>
    <row r="26" spans="1:94" s="81" customFormat="1" x14ac:dyDescent="0.25">
      <c r="A26"/>
      <c r="B26" s="68">
        <v>38504</v>
      </c>
      <c r="C26" s="143">
        <f>IF(OR(ISBLANK(triangle!C26),ISBLANK(triangle!C25)),"-",triangle!C26-triangle!C25)</f>
        <v>0</v>
      </c>
      <c r="D26" s="143">
        <f>IF(OR(ISBLANK(triangle!D26),ISBLANK(triangle!D25)),"-",triangle!D26-triangle!D25)</f>
        <v>0</v>
      </c>
      <c r="E26" s="143">
        <f>IF(OR(ISBLANK(triangle!E26),ISBLANK(triangle!E25)),"-",triangle!E26-triangle!E25)</f>
        <v>0</v>
      </c>
      <c r="F26" s="143">
        <f>IF(OR(ISBLANK(triangle!F26),ISBLANK(triangle!F25)),"-",triangle!F26-triangle!F25)</f>
        <v>0</v>
      </c>
      <c r="G26" s="143">
        <f>IF(OR(ISBLANK(triangle!G26),ISBLANK(triangle!G25)),"-",triangle!G26-triangle!G25)</f>
        <v>0</v>
      </c>
      <c r="H26" s="143">
        <f>IF(OR(ISBLANK(triangle!H26),ISBLANK(triangle!H25)),"-",triangle!H26-triangle!H25)</f>
        <v>0</v>
      </c>
      <c r="I26" s="143">
        <f>IF(OR(ISBLANK(triangle!I26),ISBLANK(triangle!I25)),"-",triangle!I26-triangle!I25)</f>
        <v>0</v>
      </c>
      <c r="J26" s="143">
        <f>IF(OR(ISBLANK(triangle!J26),ISBLANK(triangle!J25)),"-",triangle!J26-triangle!J25)</f>
        <v>0</v>
      </c>
      <c r="K26" s="143">
        <f>IF(OR(ISBLANK(triangle!K26),ISBLANK(triangle!K25)),"-",triangle!K26-triangle!K25)</f>
        <v>0</v>
      </c>
      <c r="L26" s="143">
        <f>IF(OR(ISBLANK(triangle!L26),ISBLANK(triangle!L25)),"-",triangle!L26-triangle!L25)</f>
        <v>420</v>
      </c>
      <c r="M26" s="143">
        <f>IF(OR(ISBLANK(triangle!M26),ISBLANK(triangle!M25)),"-",triangle!M26-triangle!M25)</f>
        <v>-690</v>
      </c>
      <c r="N26" s="143">
        <f>IF(OR(ISBLANK(triangle!N26),ISBLANK(triangle!N25)),"-",triangle!N26-triangle!N25)</f>
        <v>280</v>
      </c>
      <c r="O26" s="143">
        <f>IF(OR(ISBLANK(triangle!O26),ISBLANK(triangle!O25)),"-",triangle!O26-triangle!O25)</f>
        <v>-1410</v>
      </c>
      <c r="P26" s="143">
        <f>IF(OR(ISBLANK(triangle!P26),ISBLANK(triangle!P25)),"-",triangle!P26-triangle!P25)</f>
        <v>-310</v>
      </c>
      <c r="Q26" s="143" t="str">
        <f>IF(OR(ISBLANK(triangle!Q26),ISBLANK(triangle!Q25)),"-",triangle!Q26-triangle!Q25)</f>
        <v>-</v>
      </c>
      <c r="R26" s="143" t="str">
        <f>IF(OR(ISBLANK(triangle!R26),ISBLANK(triangle!R25)),"-",triangle!R26-triangle!R25)</f>
        <v>-</v>
      </c>
      <c r="S26" s="143" t="str">
        <f>IF(OR(ISBLANK(triangle!S26),ISBLANK(triangle!S25)),"-",triangle!S26-triangle!S25)</f>
        <v>-</v>
      </c>
      <c r="T26" s="143" t="str">
        <f>IF(OR(ISBLANK(triangle!T26),ISBLANK(triangle!T25)),"-",triangle!T26-triangle!T25)</f>
        <v>-</v>
      </c>
      <c r="U26" s="143" t="str">
        <f>IF(OR(ISBLANK(triangle!U26),ISBLANK(triangle!U25)),"-",triangle!U26-triangle!U25)</f>
        <v>-</v>
      </c>
      <c r="V26" s="143" t="str">
        <f>IF(OR(ISBLANK(triangle!V26),ISBLANK(triangle!V25)),"-",triangle!V26-triangle!V25)</f>
        <v>-</v>
      </c>
      <c r="W26" s="143" t="str">
        <f>IF(OR(ISBLANK(triangle!W26),ISBLANK(triangle!W25)),"-",triangle!W26-triangle!W25)</f>
        <v>-</v>
      </c>
      <c r="X26" s="143" t="str">
        <f>IF(OR(ISBLANK(triangle!X26),ISBLANK(triangle!X25)),"-",triangle!X26-triangle!X25)</f>
        <v>-</v>
      </c>
      <c r="Y26" s="143" t="str">
        <f>IF(OR(ISBLANK(triangle!Y26),ISBLANK(triangle!Y25)),"-",triangle!Y26-triangle!Y25)</f>
        <v>-</v>
      </c>
      <c r="Z26" s="143" t="str">
        <f>IF(OR(ISBLANK(triangle!Z26),ISBLANK(triangle!Z25)),"-",triangle!Z26-triangle!Z25)</f>
        <v>-</v>
      </c>
      <c r="AA26" s="143" t="str">
        <f>IF(OR(ISBLANK(triangle!AA26),ISBLANK(triangle!AA25)),"-",triangle!AA26-triangle!AA25)</f>
        <v>-</v>
      </c>
      <c r="AB26" s="143" t="str">
        <f>IF(OR(ISBLANK(triangle!AB26),ISBLANK(triangle!AB25)),"-",triangle!AB26-triangle!AB25)</f>
        <v>-</v>
      </c>
      <c r="AC26" s="143" t="str">
        <f>IF(OR(ISBLANK(triangle!AC26),ISBLANK(triangle!AC25)),"-",triangle!AC26-triangle!AC25)</f>
        <v>-</v>
      </c>
      <c r="AD26" s="143" t="str">
        <f>IF(OR(ISBLANK(triangle!AD26),ISBLANK(triangle!AD25)),"-",triangle!AD26-triangle!AD25)</f>
        <v>-</v>
      </c>
      <c r="AE26" s="143" t="str">
        <f>IF(OR(ISBLANK(triangle!AE26),ISBLANK(triangle!AE25)),"-",triangle!AE26-triangle!AE25)</f>
        <v>-</v>
      </c>
      <c r="AF26" s="143" t="str">
        <f>IF(OR(ISBLANK(triangle!AF26),ISBLANK(triangle!AF25)),"-",triangle!AF26-triangle!AF25)</f>
        <v>-</v>
      </c>
      <c r="AG26" s="143" t="str">
        <f>IF(OR(ISBLANK(triangle!AG26),ISBLANK(triangle!AG25)),"-",triangle!AG26-triangle!AG25)</f>
        <v>-</v>
      </c>
      <c r="AH26" s="143" t="str">
        <f>IF(OR(ISBLANK(triangle!AH26),ISBLANK(triangle!AH25)),"-",triangle!AH26-triangle!AH25)</f>
        <v>-</v>
      </c>
      <c r="AI26" s="143" t="str">
        <f>IF(OR(ISBLANK(triangle!AI26),ISBLANK(triangle!AI25)),"-",triangle!AI26-triangle!AI25)</f>
        <v>-</v>
      </c>
      <c r="AJ26" s="143" t="str">
        <f>IF(OR(ISBLANK(triangle!AJ26),ISBLANK(triangle!AJ25)),"-",triangle!AJ26-triangle!AJ25)</f>
        <v>-</v>
      </c>
      <c r="AK26" s="143" t="str">
        <f>IF(OR(ISBLANK(triangle!AK26),ISBLANK(triangle!AK25)),"-",triangle!AK26-triangle!AK25)</f>
        <v>-</v>
      </c>
      <c r="AL26" s="143" t="str">
        <f>IF(OR(ISBLANK(triangle!AL26),ISBLANK(triangle!AL25)),"-",triangle!AL26-triangle!AL25)</f>
        <v>-</v>
      </c>
      <c r="AM26" s="143" t="str">
        <f>IF(OR(ISBLANK(triangle!AM26),ISBLANK(triangle!AM25)),"-",triangle!AM26-triangle!AM25)</f>
        <v>-</v>
      </c>
      <c r="AN26" s="143" t="str">
        <f>IF(OR(ISBLANK(triangle!AN26),ISBLANK(triangle!AN25)),"-",triangle!AN26-triangle!AN25)</f>
        <v>-</v>
      </c>
      <c r="AO26" s="143" t="str">
        <f>IF(OR(ISBLANK(triangle!AO26),ISBLANK(triangle!AO25)),"-",triangle!AO26-triangle!AO25)</f>
        <v>-</v>
      </c>
      <c r="AP26" s="143" t="str">
        <f>IF(OR(ISBLANK(triangle!AP26),ISBLANK(triangle!AP25)),"-",triangle!AP26-triangle!AP25)</f>
        <v>-</v>
      </c>
      <c r="AQ26" s="143" t="str">
        <f>IF(OR(ISBLANK(triangle!AQ26),ISBLANK(triangle!AQ25)),"-",triangle!AQ26-triangle!AQ25)</f>
        <v>-</v>
      </c>
      <c r="AR26" s="143" t="str">
        <f>IF(OR(ISBLANK(triangle!AR26),ISBLANK(triangle!AR25)),"-",triangle!AR26-triangle!AR25)</f>
        <v>-</v>
      </c>
      <c r="AS26" s="143" t="str">
        <f>IF(OR(ISBLANK(triangle!AS26),ISBLANK(triangle!AS25)),"-",triangle!AS26-triangle!AS25)</f>
        <v>-</v>
      </c>
      <c r="AT26" s="143" t="str">
        <f>IF(OR(ISBLANK(triangle!AT26),ISBLANK(triangle!AT25)),"-",triangle!AT26-triangle!AT25)</f>
        <v>-</v>
      </c>
      <c r="AU26" s="143" t="str">
        <f>IF(OR(ISBLANK(triangle!AU26),ISBLANK(triangle!AU25)),"-",triangle!AU26-triangle!AU25)</f>
        <v>-</v>
      </c>
      <c r="AV26" s="143" t="str">
        <f>IF(OR(ISBLANK(triangle!AV26),ISBLANK(triangle!AV25)),"-",triangle!AV26-triangle!AV25)</f>
        <v>-</v>
      </c>
      <c r="AW26" s="143" t="str">
        <f>IF(OR(ISBLANK(triangle!AW26),ISBLANK(triangle!AW25)),"-",triangle!AW26-triangle!AW25)</f>
        <v>-</v>
      </c>
      <c r="AX26" s="143" t="str">
        <f>IF(OR(ISBLANK(triangle!AX26),ISBLANK(triangle!AX25)),"-",triangle!AX26-triangle!AX25)</f>
        <v>-</v>
      </c>
      <c r="AY26" s="143" t="str">
        <f>IF(OR(ISBLANK(triangle!AY26),ISBLANK(triangle!AY25)),"-",triangle!AY26-triangle!AY25)</f>
        <v>-</v>
      </c>
      <c r="AZ26" s="143" t="str">
        <f>IF(OR(ISBLANK(triangle!AZ26),ISBLANK(triangle!AZ25)),"-",triangle!AZ26-triangle!AZ25)</f>
        <v>-</v>
      </c>
      <c r="BA26" s="143" t="str">
        <f>IF(OR(ISBLANK(triangle!BA26),ISBLANK(triangle!BA25)),"-",triangle!BA26-triangle!BA25)</f>
        <v>-</v>
      </c>
      <c r="BB26" s="143" t="str">
        <f>IF(OR(ISBLANK(triangle!BB26),ISBLANK(triangle!BB25)),"-",triangle!BB26-triangle!BB25)</f>
        <v>-</v>
      </c>
      <c r="BC26" s="143" t="str">
        <f>IF(OR(ISBLANK(triangle!BC26),ISBLANK(triangle!BC25)),"-",triangle!BC26-triangle!BC25)</f>
        <v>-</v>
      </c>
      <c r="BD26" s="143" t="str">
        <f>IF(OR(ISBLANK(triangle!BD26),ISBLANK(triangle!BD25)),"-",triangle!BD26-triangle!BD25)</f>
        <v>-</v>
      </c>
      <c r="BE26" s="143" t="str">
        <f>IF(OR(ISBLANK(triangle!BE26),ISBLANK(triangle!BE25)),"-",triangle!BE26-triangle!BE25)</f>
        <v>-</v>
      </c>
      <c r="BF26" s="143" t="str">
        <f>IF(OR(ISBLANK(triangle!BF26),ISBLANK(triangle!BF25)),"-",triangle!BF26-triangle!BF25)</f>
        <v>-</v>
      </c>
      <c r="BG26" s="143" t="str">
        <f>IF(OR(ISBLANK(triangle!BG26),ISBLANK(triangle!BG25)),"-",triangle!BG26-triangle!BG25)</f>
        <v>-</v>
      </c>
      <c r="BH26" s="143" t="str">
        <f>IF(OR(ISBLANK(triangle!BH26),ISBLANK(triangle!BH25)),"-",triangle!BH26-triangle!BH25)</f>
        <v>-</v>
      </c>
      <c r="BI26" s="143" t="str">
        <f>IF(OR(ISBLANK(triangle!BI26),ISBLANK(triangle!BI25)),"-",triangle!BI26-triangle!BI25)</f>
        <v>-</v>
      </c>
      <c r="BJ26" s="143" t="str">
        <f>IF(OR(ISBLANK(triangle!BJ26),ISBLANK(triangle!BJ25)),"-",triangle!BJ26-triangle!BJ25)</f>
        <v>-</v>
      </c>
      <c r="BK26" s="143" t="str">
        <f>IF(OR(ISBLANK(triangle!BK26),ISBLANK(triangle!BK25)),"-",triangle!BK26-triangle!BK25)</f>
        <v>-</v>
      </c>
      <c r="BL26" s="143" t="str">
        <f>IF(OR(ISBLANK(triangle!BL26),ISBLANK(triangle!BL25)),"-",triangle!BL26-triangle!BL25)</f>
        <v>-</v>
      </c>
      <c r="BM26" s="143" t="str">
        <f>IF(OR(ISBLANK(triangle!BM26),ISBLANK(triangle!BM25)),"-",triangle!BM26-triangle!BM25)</f>
        <v>-</v>
      </c>
      <c r="BN26" s="143" t="str">
        <f>IF(OR(ISBLANK(triangle!BN26),ISBLANK(triangle!BN25)),"-",triangle!BN26-triangle!BN25)</f>
        <v>-</v>
      </c>
      <c r="BO26" s="143" t="str">
        <f>IF(OR(ISBLANK(triangle!BO26),ISBLANK(triangle!BO25)),"-",triangle!BO26-triangle!BO25)</f>
        <v>-</v>
      </c>
      <c r="BP26" s="143" t="str">
        <f>IF(OR(ISBLANK(triangle!BP26),ISBLANK(triangle!BP25)),"-",triangle!BP26-triangle!BP25)</f>
        <v>-</v>
      </c>
      <c r="BQ26" s="143" t="str">
        <f>IF(OR(ISBLANK(triangle!BQ26),ISBLANK(triangle!BQ25)),"-",triangle!BQ26-triangle!BQ25)</f>
        <v>-</v>
      </c>
      <c r="BR26" s="143" t="str">
        <f>IF(OR(ISBLANK(triangle!BR26),ISBLANK(triangle!BR25)),"-",triangle!BR26-triangle!BR25)</f>
        <v>-</v>
      </c>
      <c r="BS26" s="143" t="str">
        <f>IF(OR(ISBLANK(triangle!BS26),ISBLANK(triangle!BS25)),"-",triangle!BS26-triangle!BS25)</f>
        <v>-</v>
      </c>
      <c r="BT26" s="143" t="str">
        <f>IF(OR(ISBLANK(triangle!BT26),ISBLANK(triangle!BT25)),"-",triangle!BT26-triangle!BT25)</f>
        <v>-</v>
      </c>
      <c r="BU26" s="143" t="str">
        <f>IF(OR(ISBLANK(triangle!BU26),ISBLANK(triangle!BU25)),"-",triangle!BU26-triangle!BU25)</f>
        <v>-</v>
      </c>
      <c r="BV26" s="143" t="str">
        <f>IF(OR(ISBLANK(triangle!BV26),ISBLANK(triangle!BV25)),"-",triangle!BV26-triangle!BV25)</f>
        <v>-</v>
      </c>
      <c r="BW26" s="143" t="str">
        <f>IF(OR(ISBLANK(triangle!BW26),ISBLANK(triangle!BW25)),"-",triangle!BW26-triangle!BW25)</f>
        <v>-</v>
      </c>
      <c r="BX26" s="143" t="str">
        <f>IF(OR(ISBLANK(triangle!BX26),ISBLANK(triangle!BX25)),"-",triangle!BX26-triangle!BX25)</f>
        <v>-</v>
      </c>
      <c r="BY26" s="143" t="str">
        <f>IF(OR(ISBLANK(triangle!BY26),ISBLANK(triangle!BY25)),"-",triangle!BY26-triangle!BY25)</f>
        <v>-</v>
      </c>
      <c r="BZ26" s="143" t="str">
        <f>IF(OR(ISBLANK(triangle!BZ26),ISBLANK(triangle!BZ25)),"-",triangle!BZ26-triangle!BZ25)</f>
        <v>-</v>
      </c>
      <c r="CA26" s="143" t="str">
        <f>IF(OR(ISBLANK(triangle!CA26),ISBLANK(triangle!CA25)),"-",triangle!CA26-triangle!CA25)</f>
        <v>-</v>
      </c>
      <c r="CB26" s="143" t="str">
        <f>IF(OR(ISBLANK(triangle!CB26),ISBLANK(triangle!CB25)),"-",triangle!CB26-triangle!CB25)</f>
        <v>-</v>
      </c>
      <c r="CC26" s="143" t="str">
        <f>IF(OR(ISBLANK(triangle!CC26),ISBLANK(triangle!CC25)),"-",triangle!CC26-triangle!CC25)</f>
        <v>-</v>
      </c>
      <c r="CD26" s="143" t="str">
        <f>IF(OR(ISBLANK(triangle!CD26),ISBLANK(triangle!CD25)),"-",triangle!CD26-triangle!CD25)</f>
        <v>-</v>
      </c>
      <c r="CE26" s="143" t="str">
        <f>IF(OR(ISBLANK(triangle!CE26),ISBLANK(triangle!CE25)),"-",triangle!CE26-triangle!CE25)</f>
        <v>-</v>
      </c>
      <c r="CF26" s="143" t="str">
        <f>IF(OR(ISBLANK(triangle!CF26),ISBLANK(triangle!CF25)),"-",triangle!CF26-triangle!CF25)</f>
        <v>-</v>
      </c>
      <c r="CG26" s="143" t="str">
        <f>IF(OR(ISBLANK(triangle!CG26),ISBLANK(triangle!CG25)),"-",triangle!CG26-triangle!CG25)</f>
        <v>-</v>
      </c>
      <c r="CH26" s="143" t="str">
        <f>IF(OR(ISBLANK(triangle!CH26),ISBLANK(triangle!CH25)),"-",triangle!CH26-triangle!CH25)</f>
        <v>-</v>
      </c>
      <c r="CI26" s="143" t="str">
        <f>IF(OR(ISBLANK(triangle!CI26),ISBLANK(triangle!CI25)),"-",triangle!CI26-triangle!CI25)</f>
        <v>-</v>
      </c>
      <c r="CJ26" s="143" t="str">
        <f>IF(OR(ISBLANK(triangle!CJ26),ISBLANK(triangle!CJ25)),"-",triangle!CJ26-triangle!CJ25)</f>
        <v>-</v>
      </c>
      <c r="CK26" s="143" t="str">
        <f>IF(OR(ISBLANK(triangle!CK26),ISBLANK(triangle!CK25)),"-",triangle!CK26-triangle!CK25)</f>
        <v>-</v>
      </c>
      <c r="CL26" s="143" t="str">
        <f>IF(OR(ISBLANK(triangle!CL26),ISBLANK(triangle!CL25)),"-",triangle!CL26-triangle!CL25)</f>
        <v>-</v>
      </c>
      <c r="CM26" s="143" t="str">
        <f>IF(OR(ISBLANK(triangle!CM26),ISBLANK(triangle!CM25)),"-",triangle!CM26-triangle!CM25)</f>
        <v>-</v>
      </c>
      <c r="CN26" s="143" t="str">
        <f>IF(OR(ISBLANK(triangle!CN26),ISBLANK(triangle!CN25)),"-",triangle!CN26-triangle!CN25)</f>
        <v>-</v>
      </c>
      <c r="CO26" s="143" t="str">
        <f>IF(OR(ISBLANK(triangle!CO26),ISBLANK(triangle!CO25)),"-",triangle!CO26-triangle!CO25)</f>
        <v>-</v>
      </c>
      <c r="CP26" s="104" t="str">
        <f>IF(OR(ISBLANK(triangle!CP26),ISBLANK(triangle!CP25)),"-",triangle!CP26-triangle!CP25)</f>
        <v>-</v>
      </c>
    </row>
    <row r="27" spans="1:94" s="81" customFormat="1" x14ac:dyDescent="0.25">
      <c r="A27"/>
      <c r="B27" s="68">
        <v>38596</v>
      </c>
      <c r="C27" s="143">
        <f>IF(OR(ISBLANK(triangle!C27),ISBLANK(triangle!C26)),"-",triangle!C27-triangle!C26)</f>
        <v>0</v>
      </c>
      <c r="D27" s="143">
        <f>IF(OR(ISBLANK(triangle!D27),ISBLANK(triangle!D26)),"-",triangle!D27-triangle!D26)</f>
        <v>0</v>
      </c>
      <c r="E27" s="143">
        <f>IF(OR(ISBLANK(triangle!E27),ISBLANK(triangle!E26)),"-",triangle!E27-triangle!E26)</f>
        <v>0</v>
      </c>
      <c r="F27" s="143">
        <f>IF(OR(ISBLANK(triangle!F27),ISBLANK(triangle!F26)),"-",triangle!F27-triangle!F26)</f>
        <v>0</v>
      </c>
      <c r="G27" s="143">
        <f>IF(OR(ISBLANK(triangle!G27),ISBLANK(triangle!G26)),"-",triangle!G27-triangle!G26)</f>
        <v>0</v>
      </c>
      <c r="H27" s="143">
        <f>IF(OR(ISBLANK(triangle!H27),ISBLANK(triangle!H26)),"-",triangle!H27-triangle!H26)</f>
        <v>0</v>
      </c>
      <c r="I27" s="143">
        <f>IF(OR(ISBLANK(triangle!I27),ISBLANK(triangle!I26)),"-",triangle!I27-triangle!I26)</f>
        <v>0</v>
      </c>
      <c r="J27" s="143">
        <f>IF(OR(ISBLANK(triangle!J27),ISBLANK(triangle!J26)),"-",triangle!J27-triangle!J26)</f>
        <v>0</v>
      </c>
      <c r="K27" s="143">
        <f>IF(OR(ISBLANK(triangle!K27),ISBLANK(triangle!K26)),"-",triangle!K27-triangle!K26)</f>
        <v>0</v>
      </c>
      <c r="L27" s="143">
        <f>IF(OR(ISBLANK(triangle!L27),ISBLANK(triangle!L26)),"-",triangle!L27-triangle!L26)</f>
        <v>-90</v>
      </c>
      <c r="M27" s="143">
        <f>IF(OR(ISBLANK(triangle!M27),ISBLANK(triangle!M26)),"-",triangle!M27-triangle!M26)</f>
        <v>-150</v>
      </c>
      <c r="N27" s="143">
        <f>IF(OR(ISBLANK(triangle!N27),ISBLANK(triangle!N26)),"-",triangle!N27-triangle!N26)</f>
        <v>-330</v>
      </c>
      <c r="O27" s="143">
        <f>IF(OR(ISBLANK(triangle!O27),ISBLANK(triangle!O26)),"-",triangle!O27-triangle!O26)</f>
        <v>-360</v>
      </c>
      <c r="P27" s="143">
        <f>IF(OR(ISBLANK(triangle!P27),ISBLANK(triangle!P26)),"-",triangle!P27-triangle!P26)</f>
        <v>-1060</v>
      </c>
      <c r="Q27" s="143">
        <f>IF(OR(ISBLANK(triangle!Q27),ISBLANK(triangle!Q26)),"-",triangle!Q27-triangle!Q26)</f>
        <v>-140</v>
      </c>
      <c r="R27" s="143" t="str">
        <f>IF(OR(ISBLANK(triangle!R27),ISBLANK(triangle!R26)),"-",triangle!R27-triangle!R26)</f>
        <v>-</v>
      </c>
      <c r="S27" s="143" t="str">
        <f>IF(OR(ISBLANK(triangle!S27),ISBLANK(triangle!S26)),"-",triangle!S27-triangle!S26)</f>
        <v>-</v>
      </c>
      <c r="T27" s="143" t="str">
        <f>IF(OR(ISBLANK(triangle!T27),ISBLANK(triangle!T26)),"-",triangle!T27-triangle!T26)</f>
        <v>-</v>
      </c>
      <c r="U27" s="143" t="str">
        <f>IF(OR(ISBLANK(triangle!U27),ISBLANK(triangle!U26)),"-",triangle!U27-triangle!U26)</f>
        <v>-</v>
      </c>
      <c r="V27" s="143" t="str">
        <f>IF(OR(ISBLANK(triangle!V27),ISBLANK(triangle!V26)),"-",triangle!V27-triangle!V26)</f>
        <v>-</v>
      </c>
      <c r="W27" s="143" t="str">
        <f>IF(OR(ISBLANK(triangle!W27),ISBLANK(triangle!W26)),"-",triangle!W27-triangle!W26)</f>
        <v>-</v>
      </c>
      <c r="X27" s="143" t="str">
        <f>IF(OR(ISBLANK(triangle!X27),ISBLANK(triangle!X26)),"-",triangle!X27-triangle!X26)</f>
        <v>-</v>
      </c>
      <c r="Y27" s="143" t="str">
        <f>IF(OR(ISBLANK(triangle!Y27),ISBLANK(triangle!Y26)),"-",triangle!Y27-triangle!Y26)</f>
        <v>-</v>
      </c>
      <c r="Z27" s="143" t="str">
        <f>IF(OR(ISBLANK(triangle!Z27),ISBLANK(triangle!Z26)),"-",triangle!Z27-triangle!Z26)</f>
        <v>-</v>
      </c>
      <c r="AA27" s="143" t="str">
        <f>IF(OR(ISBLANK(triangle!AA27),ISBLANK(triangle!AA26)),"-",triangle!AA27-triangle!AA26)</f>
        <v>-</v>
      </c>
      <c r="AB27" s="143" t="str">
        <f>IF(OR(ISBLANK(triangle!AB27),ISBLANK(triangle!AB26)),"-",triangle!AB27-triangle!AB26)</f>
        <v>-</v>
      </c>
      <c r="AC27" s="143" t="str">
        <f>IF(OR(ISBLANK(triangle!AC27),ISBLANK(triangle!AC26)),"-",triangle!AC27-triangle!AC26)</f>
        <v>-</v>
      </c>
      <c r="AD27" s="143" t="str">
        <f>IF(OR(ISBLANK(triangle!AD27),ISBLANK(triangle!AD26)),"-",triangle!AD27-triangle!AD26)</f>
        <v>-</v>
      </c>
      <c r="AE27" s="143" t="str">
        <f>IF(OR(ISBLANK(triangle!AE27),ISBLANK(triangle!AE26)),"-",triangle!AE27-triangle!AE26)</f>
        <v>-</v>
      </c>
      <c r="AF27" s="143" t="str">
        <f>IF(OR(ISBLANK(triangle!AF27),ISBLANK(triangle!AF26)),"-",triangle!AF27-triangle!AF26)</f>
        <v>-</v>
      </c>
      <c r="AG27" s="143" t="str">
        <f>IF(OR(ISBLANK(triangle!AG27),ISBLANK(triangle!AG26)),"-",triangle!AG27-triangle!AG26)</f>
        <v>-</v>
      </c>
      <c r="AH27" s="143" t="str">
        <f>IF(OR(ISBLANK(triangle!AH27),ISBLANK(triangle!AH26)),"-",triangle!AH27-triangle!AH26)</f>
        <v>-</v>
      </c>
      <c r="AI27" s="143" t="str">
        <f>IF(OR(ISBLANK(triangle!AI27),ISBLANK(triangle!AI26)),"-",triangle!AI27-triangle!AI26)</f>
        <v>-</v>
      </c>
      <c r="AJ27" s="143" t="str">
        <f>IF(OR(ISBLANK(triangle!AJ27),ISBLANK(triangle!AJ26)),"-",triangle!AJ27-triangle!AJ26)</f>
        <v>-</v>
      </c>
      <c r="AK27" s="143" t="str">
        <f>IF(OR(ISBLANK(triangle!AK27),ISBLANK(triangle!AK26)),"-",triangle!AK27-triangle!AK26)</f>
        <v>-</v>
      </c>
      <c r="AL27" s="143" t="str">
        <f>IF(OR(ISBLANK(triangle!AL27),ISBLANK(triangle!AL26)),"-",triangle!AL27-triangle!AL26)</f>
        <v>-</v>
      </c>
      <c r="AM27" s="143" t="str">
        <f>IF(OR(ISBLANK(triangle!AM27),ISBLANK(triangle!AM26)),"-",triangle!AM27-triangle!AM26)</f>
        <v>-</v>
      </c>
      <c r="AN27" s="143" t="str">
        <f>IF(OR(ISBLANK(triangle!AN27),ISBLANK(triangle!AN26)),"-",triangle!AN27-triangle!AN26)</f>
        <v>-</v>
      </c>
      <c r="AO27" s="143" t="str">
        <f>IF(OR(ISBLANK(triangle!AO27),ISBLANK(triangle!AO26)),"-",triangle!AO27-triangle!AO26)</f>
        <v>-</v>
      </c>
      <c r="AP27" s="143" t="str">
        <f>IF(OR(ISBLANK(triangle!AP27),ISBLANK(triangle!AP26)),"-",triangle!AP27-triangle!AP26)</f>
        <v>-</v>
      </c>
      <c r="AQ27" s="143" t="str">
        <f>IF(OR(ISBLANK(triangle!AQ27),ISBLANK(triangle!AQ26)),"-",triangle!AQ27-triangle!AQ26)</f>
        <v>-</v>
      </c>
      <c r="AR27" s="143" t="str">
        <f>IF(OR(ISBLANK(triangle!AR27),ISBLANK(triangle!AR26)),"-",triangle!AR27-triangle!AR26)</f>
        <v>-</v>
      </c>
      <c r="AS27" s="143" t="str">
        <f>IF(OR(ISBLANK(triangle!AS27),ISBLANK(triangle!AS26)),"-",triangle!AS27-triangle!AS26)</f>
        <v>-</v>
      </c>
      <c r="AT27" s="143" t="str">
        <f>IF(OR(ISBLANK(triangle!AT27),ISBLANK(triangle!AT26)),"-",triangle!AT27-triangle!AT26)</f>
        <v>-</v>
      </c>
      <c r="AU27" s="143" t="str">
        <f>IF(OR(ISBLANK(triangle!AU27),ISBLANK(triangle!AU26)),"-",triangle!AU27-triangle!AU26)</f>
        <v>-</v>
      </c>
      <c r="AV27" s="143" t="str">
        <f>IF(OR(ISBLANK(triangle!AV27),ISBLANK(triangle!AV26)),"-",triangle!AV27-triangle!AV26)</f>
        <v>-</v>
      </c>
      <c r="AW27" s="143" t="str">
        <f>IF(OR(ISBLANK(triangle!AW27),ISBLANK(triangle!AW26)),"-",triangle!AW27-triangle!AW26)</f>
        <v>-</v>
      </c>
      <c r="AX27" s="143" t="str">
        <f>IF(OR(ISBLANK(triangle!AX27),ISBLANK(triangle!AX26)),"-",triangle!AX27-triangle!AX26)</f>
        <v>-</v>
      </c>
      <c r="AY27" s="143" t="str">
        <f>IF(OR(ISBLANK(triangle!AY27),ISBLANK(triangle!AY26)),"-",triangle!AY27-triangle!AY26)</f>
        <v>-</v>
      </c>
      <c r="AZ27" s="143" t="str">
        <f>IF(OR(ISBLANK(triangle!AZ27),ISBLANK(triangle!AZ26)),"-",triangle!AZ27-triangle!AZ26)</f>
        <v>-</v>
      </c>
      <c r="BA27" s="143" t="str">
        <f>IF(OR(ISBLANK(triangle!BA27),ISBLANK(triangle!BA26)),"-",triangle!BA27-triangle!BA26)</f>
        <v>-</v>
      </c>
      <c r="BB27" s="143" t="str">
        <f>IF(OR(ISBLANK(triangle!BB27),ISBLANK(triangle!BB26)),"-",triangle!BB27-triangle!BB26)</f>
        <v>-</v>
      </c>
      <c r="BC27" s="143" t="str">
        <f>IF(OR(ISBLANK(triangle!BC27),ISBLANK(triangle!BC26)),"-",triangle!BC27-triangle!BC26)</f>
        <v>-</v>
      </c>
      <c r="BD27" s="143" t="str">
        <f>IF(OR(ISBLANK(triangle!BD27),ISBLANK(triangle!BD26)),"-",triangle!BD27-triangle!BD26)</f>
        <v>-</v>
      </c>
      <c r="BE27" s="143" t="str">
        <f>IF(OR(ISBLANK(triangle!BE27),ISBLANK(triangle!BE26)),"-",triangle!BE27-triangle!BE26)</f>
        <v>-</v>
      </c>
      <c r="BF27" s="143" t="str">
        <f>IF(OR(ISBLANK(triangle!BF27),ISBLANK(triangle!BF26)),"-",triangle!BF27-triangle!BF26)</f>
        <v>-</v>
      </c>
      <c r="BG27" s="143" t="str">
        <f>IF(OR(ISBLANK(triangle!BG27),ISBLANK(triangle!BG26)),"-",triangle!BG27-triangle!BG26)</f>
        <v>-</v>
      </c>
      <c r="BH27" s="143" t="str">
        <f>IF(OR(ISBLANK(triangle!BH27),ISBLANK(triangle!BH26)),"-",triangle!BH27-triangle!BH26)</f>
        <v>-</v>
      </c>
      <c r="BI27" s="143" t="str">
        <f>IF(OR(ISBLANK(triangle!BI27),ISBLANK(triangle!BI26)),"-",triangle!BI27-triangle!BI26)</f>
        <v>-</v>
      </c>
      <c r="BJ27" s="143" t="str">
        <f>IF(OR(ISBLANK(triangle!BJ27),ISBLANK(triangle!BJ26)),"-",triangle!BJ27-triangle!BJ26)</f>
        <v>-</v>
      </c>
      <c r="BK27" s="143" t="str">
        <f>IF(OR(ISBLANK(triangle!BK27),ISBLANK(triangle!BK26)),"-",triangle!BK27-triangle!BK26)</f>
        <v>-</v>
      </c>
      <c r="BL27" s="143" t="str">
        <f>IF(OR(ISBLANK(triangle!BL27),ISBLANK(triangle!BL26)),"-",triangle!BL27-triangle!BL26)</f>
        <v>-</v>
      </c>
      <c r="BM27" s="143" t="str">
        <f>IF(OR(ISBLANK(triangle!BM27),ISBLANK(triangle!BM26)),"-",triangle!BM27-triangle!BM26)</f>
        <v>-</v>
      </c>
      <c r="BN27" s="143" t="str">
        <f>IF(OR(ISBLANK(triangle!BN27),ISBLANK(triangle!BN26)),"-",triangle!BN27-triangle!BN26)</f>
        <v>-</v>
      </c>
      <c r="BO27" s="143" t="str">
        <f>IF(OR(ISBLANK(triangle!BO27),ISBLANK(triangle!BO26)),"-",triangle!BO27-triangle!BO26)</f>
        <v>-</v>
      </c>
      <c r="BP27" s="143" t="str">
        <f>IF(OR(ISBLANK(triangle!BP27),ISBLANK(triangle!BP26)),"-",triangle!BP27-triangle!BP26)</f>
        <v>-</v>
      </c>
      <c r="BQ27" s="143" t="str">
        <f>IF(OR(ISBLANK(triangle!BQ27),ISBLANK(triangle!BQ26)),"-",triangle!BQ27-triangle!BQ26)</f>
        <v>-</v>
      </c>
      <c r="BR27" s="143" t="str">
        <f>IF(OR(ISBLANK(triangle!BR27),ISBLANK(triangle!BR26)),"-",triangle!BR27-triangle!BR26)</f>
        <v>-</v>
      </c>
      <c r="BS27" s="143" t="str">
        <f>IF(OR(ISBLANK(triangle!BS27),ISBLANK(triangle!BS26)),"-",triangle!BS27-triangle!BS26)</f>
        <v>-</v>
      </c>
      <c r="BT27" s="143" t="str">
        <f>IF(OR(ISBLANK(triangle!BT27),ISBLANK(triangle!BT26)),"-",triangle!BT27-triangle!BT26)</f>
        <v>-</v>
      </c>
      <c r="BU27" s="143" t="str">
        <f>IF(OR(ISBLANK(triangle!BU27),ISBLANK(triangle!BU26)),"-",triangle!BU27-triangle!BU26)</f>
        <v>-</v>
      </c>
      <c r="BV27" s="143" t="str">
        <f>IF(OR(ISBLANK(triangle!BV27),ISBLANK(triangle!BV26)),"-",triangle!BV27-triangle!BV26)</f>
        <v>-</v>
      </c>
      <c r="BW27" s="143" t="str">
        <f>IF(OR(ISBLANK(triangle!BW27),ISBLANK(triangle!BW26)),"-",triangle!BW27-triangle!BW26)</f>
        <v>-</v>
      </c>
      <c r="BX27" s="143" t="str">
        <f>IF(OR(ISBLANK(triangle!BX27),ISBLANK(triangle!BX26)),"-",triangle!BX27-triangle!BX26)</f>
        <v>-</v>
      </c>
      <c r="BY27" s="143" t="str">
        <f>IF(OR(ISBLANK(triangle!BY27),ISBLANK(triangle!BY26)),"-",triangle!BY27-triangle!BY26)</f>
        <v>-</v>
      </c>
      <c r="BZ27" s="143" t="str">
        <f>IF(OR(ISBLANK(triangle!BZ27),ISBLANK(triangle!BZ26)),"-",triangle!BZ27-triangle!BZ26)</f>
        <v>-</v>
      </c>
      <c r="CA27" s="143" t="str">
        <f>IF(OR(ISBLANK(triangle!CA27),ISBLANK(triangle!CA26)),"-",triangle!CA27-triangle!CA26)</f>
        <v>-</v>
      </c>
      <c r="CB27" s="143" t="str">
        <f>IF(OR(ISBLANK(triangle!CB27),ISBLANK(triangle!CB26)),"-",triangle!CB27-triangle!CB26)</f>
        <v>-</v>
      </c>
      <c r="CC27" s="143" t="str">
        <f>IF(OR(ISBLANK(triangle!CC27),ISBLANK(triangle!CC26)),"-",triangle!CC27-triangle!CC26)</f>
        <v>-</v>
      </c>
      <c r="CD27" s="143" t="str">
        <f>IF(OR(ISBLANK(triangle!CD27),ISBLANK(triangle!CD26)),"-",triangle!CD27-triangle!CD26)</f>
        <v>-</v>
      </c>
      <c r="CE27" s="143" t="str">
        <f>IF(OR(ISBLANK(triangle!CE27),ISBLANK(triangle!CE26)),"-",triangle!CE27-triangle!CE26)</f>
        <v>-</v>
      </c>
      <c r="CF27" s="143" t="str">
        <f>IF(OR(ISBLANK(triangle!CF27),ISBLANK(triangle!CF26)),"-",triangle!CF27-triangle!CF26)</f>
        <v>-</v>
      </c>
      <c r="CG27" s="143" t="str">
        <f>IF(OR(ISBLANK(triangle!CG27),ISBLANK(triangle!CG26)),"-",triangle!CG27-triangle!CG26)</f>
        <v>-</v>
      </c>
      <c r="CH27" s="143" t="str">
        <f>IF(OR(ISBLANK(triangle!CH27),ISBLANK(triangle!CH26)),"-",triangle!CH27-triangle!CH26)</f>
        <v>-</v>
      </c>
      <c r="CI27" s="143" t="str">
        <f>IF(OR(ISBLANK(triangle!CI27),ISBLANK(triangle!CI26)),"-",triangle!CI27-triangle!CI26)</f>
        <v>-</v>
      </c>
      <c r="CJ27" s="143" t="str">
        <f>IF(OR(ISBLANK(triangle!CJ27),ISBLANK(triangle!CJ26)),"-",triangle!CJ27-triangle!CJ26)</f>
        <v>-</v>
      </c>
      <c r="CK27" s="143" t="str">
        <f>IF(OR(ISBLANK(triangle!CK27),ISBLANK(triangle!CK26)),"-",triangle!CK27-triangle!CK26)</f>
        <v>-</v>
      </c>
      <c r="CL27" s="143" t="str">
        <f>IF(OR(ISBLANK(triangle!CL27),ISBLANK(triangle!CL26)),"-",triangle!CL27-triangle!CL26)</f>
        <v>-</v>
      </c>
      <c r="CM27" s="143" t="str">
        <f>IF(OR(ISBLANK(triangle!CM27),ISBLANK(triangle!CM26)),"-",triangle!CM27-triangle!CM26)</f>
        <v>-</v>
      </c>
      <c r="CN27" s="143" t="str">
        <f>IF(OR(ISBLANK(triangle!CN27),ISBLANK(triangle!CN26)),"-",triangle!CN27-triangle!CN26)</f>
        <v>-</v>
      </c>
      <c r="CO27" s="143" t="str">
        <f>IF(OR(ISBLANK(triangle!CO27),ISBLANK(triangle!CO26)),"-",triangle!CO27-triangle!CO26)</f>
        <v>-</v>
      </c>
      <c r="CP27" s="104" t="str">
        <f>IF(OR(ISBLANK(triangle!CP27),ISBLANK(triangle!CP26)),"-",triangle!CP27-triangle!CP26)</f>
        <v>-</v>
      </c>
    </row>
    <row r="28" spans="1:94" s="81" customFormat="1" x14ac:dyDescent="0.25">
      <c r="A28"/>
      <c r="B28" s="68">
        <v>38687</v>
      </c>
      <c r="C28" s="143">
        <f>IF(OR(ISBLANK(triangle!C28),ISBLANK(triangle!C27)),"-",triangle!C28-triangle!C27)</f>
        <v>0</v>
      </c>
      <c r="D28" s="143">
        <f>IF(OR(ISBLANK(triangle!D28),ISBLANK(triangle!D27)),"-",triangle!D28-triangle!D27)</f>
        <v>0</v>
      </c>
      <c r="E28" s="143">
        <f>IF(OR(ISBLANK(triangle!E28),ISBLANK(triangle!E27)),"-",triangle!E28-triangle!E27)</f>
        <v>0</v>
      </c>
      <c r="F28" s="143">
        <f>IF(OR(ISBLANK(triangle!F28),ISBLANK(triangle!F27)),"-",triangle!F28-triangle!F27)</f>
        <v>0</v>
      </c>
      <c r="G28" s="143">
        <f>IF(OR(ISBLANK(triangle!G28),ISBLANK(triangle!G27)),"-",triangle!G28-triangle!G27)</f>
        <v>0</v>
      </c>
      <c r="H28" s="143">
        <f>IF(OR(ISBLANK(triangle!H28),ISBLANK(triangle!H27)),"-",triangle!H28-triangle!H27)</f>
        <v>0</v>
      </c>
      <c r="I28" s="143">
        <f>IF(OR(ISBLANK(triangle!I28),ISBLANK(triangle!I27)),"-",triangle!I28-triangle!I27)</f>
        <v>0</v>
      </c>
      <c r="J28" s="143">
        <f>IF(OR(ISBLANK(triangle!J28),ISBLANK(triangle!J27)),"-",triangle!J28-triangle!J27)</f>
        <v>0</v>
      </c>
      <c r="K28" s="143">
        <f>IF(OR(ISBLANK(triangle!K28),ISBLANK(triangle!K27)),"-",triangle!K28-triangle!K27)</f>
        <v>0</v>
      </c>
      <c r="L28" s="143">
        <f>IF(OR(ISBLANK(triangle!L28),ISBLANK(triangle!L27)),"-",triangle!L28-triangle!L27)</f>
        <v>-10</v>
      </c>
      <c r="M28" s="143">
        <f>IF(OR(ISBLANK(triangle!M28),ISBLANK(triangle!M27)),"-",triangle!M28-triangle!M27)</f>
        <v>220</v>
      </c>
      <c r="N28" s="143">
        <f>IF(OR(ISBLANK(triangle!N28),ISBLANK(triangle!N27)),"-",triangle!N28-triangle!N27)</f>
        <v>210</v>
      </c>
      <c r="O28" s="143">
        <f>IF(OR(ISBLANK(triangle!O28),ISBLANK(triangle!O27)),"-",triangle!O28-triangle!O27)</f>
        <v>430</v>
      </c>
      <c r="P28" s="143">
        <f>IF(OR(ISBLANK(triangle!P28),ISBLANK(triangle!P27)),"-",triangle!P28-triangle!P27)</f>
        <v>510</v>
      </c>
      <c r="Q28" s="143">
        <f>IF(OR(ISBLANK(triangle!Q28),ISBLANK(triangle!Q27)),"-",triangle!Q28-triangle!Q27)</f>
        <v>520</v>
      </c>
      <c r="R28" s="143">
        <f>IF(OR(ISBLANK(triangle!R28),ISBLANK(triangle!R27)),"-",triangle!R28-triangle!R27)</f>
        <v>-140</v>
      </c>
      <c r="S28" s="143" t="str">
        <f>IF(OR(ISBLANK(triangle!S28),ISBLANK(triangle!S27)),"-",triangle!S28-triangle!S27)</f>
        <v>-</v>
      </c>
      <c r="T28" s="143" t="str">
        <f>IF(OR(ISBLANK(triangle!T28),ISBLANK(triangle!T27)),"-",triangle!T28-triangle!T27)</f>
        <v>-</v>
      </c>
      <c r="U28" s="143" t="str">
        <f>IF(OR(ISBLANK(triangle!U28),ISBLANK(triangle!U27)),"-",triangle!U28-triangle!U27)</f>
        <v>-</v>
      </c>
      <c r="V28" s="143" t="str">
        <f>IF(OR(ISBLANK(triangle!V28),ISBLANK(triangle!V27)),"-",triangle!V28-triangle!V27)</f>
        <v>-</v>
      </c>
      <c r="W28" s="143" t="str">
        <f>IF(OR(ISBLANK(triangle!W28),ISBLANK(triangle!W27)),"-",triangle!W28-triangle!W27)</f>
        <v>-</v>
      </c>
      <c r="X28" s="143" t="str">
        <f>IF(OR(ISBLANK(triangle!X28),ISBLANK(triangle!X27)),"-",triangle!X28-triangle!X27)</f>
        <v>-</v>
      </c>
      <c r="Y28" s="143" t="str">
        <f>IF(OR(ISBLANK(triangle!Y28),ISBLANK(triangle!Y27)),"-",triangle!Y28-triangle!Y27)</f>
        <v>-</v>
      </c>
      <c r="Z28" s="143" t="str">
        <f>IF(OR(ISBLANK(triangle!Z28),ISBLANK(triangle!Z27)),"-",triangle!Z28-triangle!Z27)</f>
        <v>-</v>
      </c>
      <c r="AA28" s="143" t="str">
        <f>IF(OR(ISBLANK(triangle!AA28),ISBLANK(triangle!AA27)),"-",triangle!AA28-triangle!AA27)</f>
        <v>-</v>
      </c>
      <c r="AB28" s="143" t="str">
        <f>IF(OR(ISBLANK(triangle!AB28),ISBLANK(triangle!AB27)),"-",triangle!AB28-triangle!AB27)</f>
        <v>-</v>
      </c>
      <c r="AC28" s="143" t="str">
        <f>IF(OR(ISBLANK(triangle!AC28),ISBLANK(triangle!AC27)),"-",triangle!AC28-triangle!AC27)</f>
        <v>-</v>
      </c>
      <c r="AD28" s="143" t="str">
        <f>IF(OR(ISBLANK(triangle!AD28),ISBLANK(triangle!AD27)),"-",triangle!AD28-triangle!AD27)</f>
        <v>-</v>
      </c>
      <c r="AE28" s="143" t="str">
        <f>IF(OR(ISBLANK(triangle!AE28),ISBLANK(triangle!AE27)),"-",triangle!AE28-triangle!AE27)</f>
        <v>-</v>
      </c>
      <c r="AF28" s="143" t="str">
        <f>IF(OR(ISBLANK(triangle!AF28),ISBLANK(triangle!AF27)),"-",triangle!AF28-triangle!AF27)</f>
        <v>-</v>
      </c>
      <c r="AG28" s="143" t="str">
        <f>IF(OR(ISBLANK(triangle!AG28),ISBLANK(triangle!AG27)),"-",triangle!AG28-triangle!AG27)</f>
        <v>-</v>
      </c>
      <c r="AH28" s="143" t="str">
        <f>IF(OR(ISBLANK(triangle!AH28),ISBLANK(triangle!AH27)),"-",triangle!AH28-triangle!AH27)</f>
        <v>-</v>
      </c>
      <c r="AI28" s="143" t="str">
        <f>IF(OR(ISBLANK(triangle!AI28),ISBLANK(triangle!AI27)),"-",triangle!AI28-triangle!AI27)</f>
        <v>-</v>
      </c>
      <c r="AJ28" s="143" t="str">
        <f>IF(OR(ISBLANK(triangle!AJ28),ISBLANK(triangle!AJ27)),"-",triangle!AJ28-triangle!AJ27)</f>
        <v>-</v>
      </c>
      <c r="AK28" s="143" t="str">
        <f>IF(OR(ISBLANK(triangle!AK28),ISBLANK(triangle!AK27)),"-",triangle!AK28-triangle!AK27)</f>
        <v>-</v>
      </c>
      <c r="AL28" s="143" t="str">
        <f>IF(OR(ISBLANK(triangle!AL28),ISBLANK(triangle!AL27)),"-",triangle!AL28-triangle!AL27)</f>
        <v>-</v>
      </c>
      <c r="AM28" s="143" t="str">
        <f>IF(OR(ISBLANK(triangle!AM28),ISBLANK(triangle!AM27)),"-",triangle!AM28-triangle!AM27)</f>
        <v>-</v>
      </c>
      <c r="AN28" s="143" t="str">
        <f>IF(OR(ISBLANK(triangle!AN28),ISBLANK(triangle!AN27)),"-",triangle!AN28-triangle!AN27)</f>
        <v>-</v>
      </c>
      <c r="AO28" s="143" t="str">
        <f>IF(OR(ISBLANK(triangle!AO28),ISBLANK(triangle!AO27)),"-",triangle!AO28-triangle!AO27)</f>
        <v>-</v>
      </c>
      <c r="AP28" s="143" t="str">
        <f>IF(OR(ISBLANK(triangle!AP28),ISBLANK(triangle!AP27)),"-",triangle!AP28-triangle!AP27)</f>
        <v>-</v>
      </c>
      <c r="AQ28" s="143" t="str">
        <f>IF(OR(ISBLANK(triangle!AQ28),ISBLANK(triangle!AQ27)),"-",triangle!AQ28-triangle!AQ27)</f>
        <v>-</v>
      </c>
      <c r="AR28" s="143" t="str">
        <f>IF(OR(ISBLANK(triangle!AR28),ISBLANK(triangle!AR27)),"-",triangle!AR28-triangle!AR27)</f>
        <v>-</v>
      </c>
      <c r="AS28" s="143" t="str">
        <f>IF(OR(ISBLANK(triangle!AS28),ISBLANK(triangle!AS27)),"-",triangle!AS28-triangle!AS27)</f>
        <v>-</v>
      </c>
      <c r="AT28" s="143" t="str">
        <f>IF(OR(ISBLANK(triangle!AT28),ISBLANK(triangle!AT27)),"-",triangle!AT28-triangle!AT27)</f>
        <v>-</v>
      </c>
      <c r="AU28" s="143" t="str">
        <f>IF(OR(ISBLANK(triangle!AU28),ISBLANK(triangle!AU27)),"-",triangle!AU28-triangle!AU27)</f>
        <v>-</v>
      </c>
      <c r="AV28" s="143" t="str">
        <f>IF(OR(ISBLANK(triangle!AV28),ISBLANK(triangle!AV27)),"-",triangle!AV28-triangle!AV27)</f>
        <v>-</v>
      </c>
      <c r="AW28" s="143" t="str">
        <f>IF(OR(ISBLANK(triangle!AW28),ISBLANK(triangle!AW27)),"-",triangle!AW28-triangle!AW27)</f>
        <v>-</v>
      </c>
      <c r="AX28" s="143" t="str">
        <f>IF(OR(ISBLANK(triangle!AX28),ISBLANK(triangle!AX27)),"-",triangle!AX28-triangle!AX27)</f>
        <v>-</v>
      </c>
      <c r="AY28" s="143" t="str">
        <f>IF(OR(ISBLANK(triangle!AY28),ISBLANK(triangle!AY27)),"-",triangle!AY28-triangle!AY27)</f>
        <v>-</v>
      </c>
      <c r="AZ28" s="143" t="str">
        <f>IF(OR(ISBLANK(triangle!AZ28),ISBLANK(triangle!AZ27)),"-",triangle!AZ28-triangle!AZ27)</f>
        <v>-</v>
      </c>
      <c r="BA28" s="143" t="str">
        <f>IF(OR(ISBLANK(triangle!BA28),ISBLANK(triangle!BA27)),"-",triangle!BA28-triangle!BA27)</f>
        <v>-</v>
      </c>
      <c r="BB28" s="143" t="str">
        <f>IF(OR(ISBLANK(triangle!BB28),ISBLANK(triangle!BB27)),"-",triangle!BB28-triangle!BB27)</f>
        <v>-</v>
      </c>
      <c r="BC28" s="143" t="str">
        <f>IF(OR(ISBLANK(triangle!BC28),ISBLANK(triangle!BC27)),"-",triangle!BC28-triangle!BC27)</f>
        <v>-</v>
      </c>
      <c r="BD28" s="143" t="str">
        <f>IF(OR(ISBLANK(triangle!BD28),ISBLANK(triangle!BD27)),"-",triangle!BD28-triangle!BD27)</f>
        <v>-</v>
      </c>
      <c r="BE28" s="143" t="str">
        <f>IF(OR(ISBLANK(triangle!BE28),ISBLANK(triangle!BE27)),"-",triangle!BE28-triangle!BE27)</f>
        <v>-</v>
      </c>
      <c r="BF28" s="143" t="str">
        <f>IF(OR(ISBLANK(triangle!BF28),ISBLANK(triangle!BF27)),"-",triangle!BF28-triangle!BF27)</f>
        <v>-</v>
      </c>
      <c r="BG28" s="143" t="str">
        <f>IF(OR(ISBLANK(triangle!BG28),ISBLANK(triangle!BG27)),"-",triangle!BG28-triangle!BG27)</f>
        <v>-</v>
      </c>
      <c r="BH28" s="143" t="str">
        <f>IF(OR(ISBLANK(triangle!BH28),ISBLANK(triangle!BH27)),"-",triangle!BH28-triangle!BH27)</f>
        <v>-</v>
      </c>
      <c r="BI28" s="143" t="str">
        <f>IF(OR(ISBLANK(triangle!BI28),ISBLANK(triangle!BI27)),"-",triangle!BI28-triangle!BI27)</f>
        <v>-</v>
      </c>
      <c r="BJ28" s="143" t="str">
        <f>IF(OR(ISBLANK(triangle!BJ28),ISBLANK(triangle!BJ27)),"-",triangle!BJ28-triangle!BJ27)</f>
        <v>-</v>
      </c>
      <c r="BK28" s="143" t="str">
        <f>IF(OR(ISBLANK(triangle!BK28),ISBLANK(triangle!BK27)),"-",triangle!BK28-triangle!BK27)</f>
        <v>-</v>
      </c>
      <c r="BL28" s="143" t="str">
        <f>IF(OR(ISBLANK(triangle!BL28),ISBLANK(triangle!BL27)),"-",triangle!BL28-triangle!BL27)</f>
        <v>-</v>
      </c>
      <c r="BM28" s="143" t="str">
        <f>IF(OR(ISBLANK(triangle!BM28),ISBLANK(triangle!BM27)),"-",triangle!BM28-triangle!BM27)</f>
        <v>-</v>
      </c>
      <c r="BN28" s="143" t="str">
        <f>IF(OR(ISBLANK(triangle!BN28),ISBLANK(triangle!BN27)),"-",triangle!BN28-triangle!BN27)</f>
        <v>-</v>
      </c>
      <c r="BO28" s="143" t="str">
        <f>IF(OR(ISBLANK(triangle!BO28),ISBLANK(triangle!BO27)),"-",triangle!BO28-triangle!BO27)</f>
        <v>-</v>
      </c>
      <c r="BP28" s="143" t="str">
        <f>IF(OR(ISBLANK(triangle!BP28),ISBLANK(triangle!BP27)),"-",triangle!BP28-triangle!BP27)</f>
        <v>-</v>
      </c>
      <c r="BQ28" s="143" t="str">
        <f>IF(OR(ISBLANK(triangle!BQ28),ISBLANK(triangle!BQ27)),"-",triangle!BQ28-triangle!BQ27)</f>
        <v>-</v>
      </c>
      <c r="BR28" s="143" t="str">
        <f>IF(OR(ISBLANK(triangle!BR28),ISBLANK(triangle!BR27)),"-",triangle!BR28-triangle!BR27)</f>
        <v>-</v>
      </c>
      <c r="BS28" s="143" t="str">
        <f>IF(OR(ISBLANK(triangle!BS28),ISBLANK(triangle!BS27)),"-",triangle!BS28-triangle!BS27)</f>
        <v>-</v>
      </c>
      <c r="BT28" s="143" t="str">
        <f>IF(OR(ISBLANK(triangle!BT28),ISBLANK(triangle!BT27)),"-",triangle!BT28-triangle!BT27)</f>
        <v>-</v>
      </c>
      <c r="BU28" s="143" t="str">
        <f>IF(OR(ISBLANK(triangle!BU28),ISBLANK(triangle!BU27)),"-",triangle!BU28-triangle!BU27)</f>
        <v>-</v>
      </c>
      <c r="BV28" s="143" t="str">
        <f>IF(OR(ISBLANK(triangle!BV28),ISBLANK(triangle!BV27)),"-",triangle!BV28-triangle!BV27)</f>
        <v>-</v>
      </c>
      <c r="BW28" s="143" t="str">
        <f>IF(OR(ISBLANK(triangle!BW28),ISBLANK(triangle!BW27)),"-",triangle!BW28-triangle!BW27)</f>
        <v>-</v>
      </c>
      <c r="BX28" s="143" t="str">
        <f>IF(OR(ISBLANK(triangle!BX28),ISBLANK(triangle!BX27)),"-",triangle!BX28-triangle!BX27)</f>
        <v>-</v>
      </c>
      <c r="BY28" s="143" t="str">
        <f>IF(OR(ISBLANK(triangle!BY28),ISBLANK(triangle!BY27)),"-",triangle!BY28-triangle!BY27)</f>
        <v>-</v>
      </c>
      <c r="BZ28" s="143" t="str">
        <f>IF(OR(ISBLANK(triangle!BZ28),ISBLANK(triangle!BZ27)),"-",triangle!BZ28-triangle!BZ27)</f>
        <v>-</v>
      </c>
      <c r="CA28" s="143" t="str">
        <f>IF(OR(ISBLANK(triangle!CA28),ISBLANK(triangle!CA27)),"-",triangle!CA28-triangle!CA27)</f>
        <v>-</v>
      </c>
      <c r="CB28" s="143" t="str">
        <f>IF(OR(ISBLANK(triangle!CB28),ISBLANK(triangle!CB27)),"-",triangle!CB28-triangle!CB27)</f>
        <v>-</v>
      </c>
      <c r="CC28" s="143" t="str">
        <f>IF(OR(ISBLANK(triangle!CC28),ISBLANK(triangle!CC27)),"-",triangle!CC28-triangle!CC27)</f>
        <v>-</v>
      </c>
      <c r="CD28" s="143" t="str">
        <f>IF(OR(ISBLANK(triangle!CD28),ISBLANK(triangle!CD27)),"-",triangle!CD28-triangle!CD27)</f>
        <v>-</v>
      </c>
      <c r="CE28" s="143" t="str">
        <f>IF(OR(ISBLANK(triangle!CE28),ISBLANK(triangle!CE27)),"-",triangle!CE28-triangle!CE27)</f>
        <v>-</v>
      </c>
      <c r="CF28" s="143" t="str">
        <f>IF(OR(ISBLANK(triangle!CF28),ISBLANK(triangle!CF27)),"-",triangle!CF28-triangle!CF27)</f>
        <v>-</v>
      </c>
      <c r="CG28" s="143" t="str">
        <f>IF(OR(ISBLANK(triangle!CG28),ISBLANK(triangle!CG27)),"-",triangle!CG28-triangle!CG27)</f>
        <v>-</v>
      </c>
      <c r="CH28" s="143" t="str">
        <f>IF(OR(ISBLANK(triangle!CH28),ISBLANK(triangle!CH27)),"-",triangle!CH28-triangle!CH27)</f>
        <v>-</v>
      </c>
      <c r="CI28" s="143" t="str">
        <f>IF(OR(ISBLANK(triangle!CI28),ISBLANK(triangle!CI27)),"-",triangle!CI28-triangle!CI27)</f>
        <v>-</v>
      </c>
      <c r="CJ28" s="143" t="str">
        <f>IF(OR(ISBLANK(triangle!CJ28),ISBLANK(triangle!CJ27)),"-",triangle!CJ28-triangle!CJ27)</f>
        <v>-</v>
      </c>
      <c r="CK28" s="143" t="str">
        <f>IF(OR(ISBLANK(triangle!CK28),ISBLANK(triangle!CK27)),"-",triangle!CK28-triangle!CK27)</f>
        <v>-</v>
      </c>
      <c r="CL28" s="143" t="str">
        <f>IF(OR(ISBLANK(triangle!CL28),ISBLANK(triangle!CL27)),"-",triangle!CL28-triangle!CL27)</f>
        <v>-</v>
      </c>
      <c r="CM28" s="143" t="str">
        <f>IF(OR(ISBLANK(triangle!CM28),ISBLANK(triangle!CM27)),"-",triangle!CM28-triangle!CM27)</f>
        <v>-</v>
      </c>
      <c r="CN28" s="143" t="str">
        <f>IF(OR(ISBLANK(triangle!CN28),ISBLANK(triangle!CN27)),"-",triangle!CN28-triangle!CN27)</f>
        <v>-</v>
      </c>
      <c r="CO28" s="143" t="str">
        <f>IF(OR(ISBLANK(triangle!CO28),ISBLANK(triangle!CO27)),"-",triangle!CO28-triangle!CO27)</f>
        <v>-</v>
      </c>
      <c r="CP28" s="104" t="str">
        <f>IF(OR(ISBLANK(triangle!CP28),ISBLANK(triangle!CP27)),"-",triangle!CP28-triangle!CP27)</f>
        <v>-</v>
      </c>
    </row>
    <row r="29" spans="1:94" s="81" customFormat="1" x14ac:dyDescent="0.25">
      <c r="A29"/>
      <c r="B29" s="68">
        <v>38777</v>
      </c>
      <c r="C29" s="143">
        <f>IF(OR(ISBLANK(triangle!C29),ISBLANK(triangle!C28)),"-",triangle!C29-triangle!C28)</f>
        <v>0</v>
      </c>
      <c r="D29" s="143">
        <f>IF(OR(ISBLANK(triangle!D29),ISBLANK(triangle!D28)),"-",triangle!D29-triangle!D28)</f>
        <v>0</v>
      </c>
      <c r="E29" s="143">
        <f>IF(OR(ISBLANK(triangle!E29),ISBLANK(triangle!E28)),"-",triangle!E29-triangle!E28)</f>
        <v>0</v>
      </c>
      <c r="F29" s="143">
        <f>IF(OR(ISBLANK(triangle!F29),ISBLANK(triangle!F28)),"-",triangle!F29-triangle!F28)</f>
        <v>0</v>
      </c>
      <c r="G29" s="143">
        <f>IF(OR(ISBLANK(triangle!G29),ISBLANK(triangle!G28)),"-",triangle!G29-triangle!G28)</f>
        <v>0</v>
      </c>
      <c r="H29" s="143">
        <f>IF(OR(ISBLANK(triangle!H29),ISBLANK(triangle!H28)),"-",triangle!H29-triangle!H28)</f>
        <v>0</v>
      </c>
      <c r="I29" s="143">
        <f>IF(OR(ISBLANK(triangle!I29),ISBLANK(triangle!I28)),"-",triangle!I29-triangle!I28)</f>
        <v>0</v>
      </c>
      <c r="J29" s="143">
        <f>IF(OR(ISBLANK(triangle!J29),ISBLANK(triangle!J28)),"-",triangle!J29-triangle!J28)</f>
        <v>0</v>
      </c>
      <c r="K29" s="143">
        <f>IF(OR(ISBLANK(triangle!K29),ISBLANK(triangle!K28)),"-",triangle!K29-triangle!K28)</f>
        <v>0</v>
      </c>
      <c r="L29" s="143">
        <f>IF(OR(ISBLANK(triangle!L29),ISBLANK(triangle!L28)),"-",triangle!L29-triangle!L28)</f>
        <v>-220</v>
      </c>
      <c r="M29" s="143">
        <f>IF(OR(ISBLANK(triangle!M29),ISBLANK(triangle!M28)),"-",triangle!M29-triangle!M28)</f>
        <v>-210</v>
      </c>
      <c r="N29" s="143">
        <f>IF(OR(ISBLANK(triangle!N29),ISBLANK(triangle!N28)),"-",triangle!N29-triangle!N28)</f>
        <v>-660</v>
      </c>
      <c r="O29" s="143">
        <f>IF(OR(ISBLANK(triangle!O29),ISBLANK(triangle!O28)),"-",triangle!O29-triangle!O28)</f>
        <v>-700</v>
      </c>
      <c r="P29" s="143">
        <f>IF(OR(ISBLANK(triangle!P29),ISBLANK(triangle!P28)),"-",triangle!P29-triangle!P28)</f>
        <v>-270</v>
      </c>
      <c r="Q29" s="143">
        <f>IF(OR(ISBLANK(triangle!Q29),ISBLANK(triangle!Q28)),"-",triangle!Q29-triangle!Q28)</f>
        <v>-630</v>
      </c>
      <c r="R29" s="143">
        <f>IF(OR(ISBLANK(triangle!R29),ISBLANK(triangle!R28)),"-",triangle!R29-triangle!R28)</f>
        <v>-2120</v>
      </c>
      <c r="S29" s="143">
        <f>IF(OR(ISBLANK(triangle!S29),ISBLANK(triangle!S28)),"-",triangle!S29-triangle!S28)</f>
        <v>-2360</v>
      </c>
      <c r="T29" s="143" t="str">
        <f>IF(OR(ISBLANK(triangle!T29),ISBLANK(triangle!T28)),"-",triangle!T29-triangle!T28)</f>
        <v>-</v>
      </c>
      <c r="U29" s="143" t="str">
        <f>IF(OR(ISBLANK(triangle!U29),ISBLANK(triangle!U28)),"-",triangle!U29-triangle!U28)</f>
        <v>-</v>
      </c>
      <c r="V29" s="143" t="str">
        <f>IF(OR(ISBLANK(triangle!V29),ISBLANK(triangle!V28)),"-",triangle!V29-triangle!V28)</f>
        <v>-</v>
      </c>
      <c r="W29" s="143" t="str">
        <f>IF(OR(ISBLANK(triangle!W29),ISBLANK(triangle!W28)),"-",triangle!W29-triangle!W28)</f>
        <v>-</v>
      </c>
      <c r="X29" s="143" t="str">
        <f>IF(OR(ISBLANK(triangle!X29),ISBLANK(triangle!X28)),"-",triangle!X29-triangle!X28)</f>
        <v>-</v>
      </c>
      <c r="Y29" s="143" t="str">
        <f>IF(OR(ISBLANK(triangle!Y29),ISBLANK(triangle!Y28)),"-",triangle!Y29-triangle!Y28)</f>
        <v>-</v>
      </c>
      <c r="Z29" s="143" t="str">
        <f>IF(OR(ISBLANK(triangle!Z29),ISBLANK(triangle!Z28)),"-",triangle!Z29-triangle!Z28)</f>
        <v>-</v>
      </c>
      <c r="AA29" s="143" t="str">
        <f>IF(OR(ISBLANK(triangle!AA29),ISBLANK(triangle!AA28)),"-",triangle!AA29-triangle!AA28)</f>
        <v>-</v>
      </c>
      <c r="AB29" s="143" t="str">
        <f>IF(OR(ISBLANK(triangle!AB29),ISBLANK(triangle!AB28)),"-",triangle!AB29-triangle!AB28)</f>
        <v>-</v>
      </c>
      <c r="AC29" s="143" t="str">
        <f>IF(OR(ISBLANK(triangle!AC29),ISBLANK(triangle!AC28)),"-",triangle!AC29-triangle!AC28)</f>
        <v>-</v>
      </c>
      <c r="AD29" s="143" t="str">
        <f>IF(OR(ISBLANK(triangle!AD29),ISBLANK(triangle!AD28)),"-",triangle!AD29-triangle!AD28)</f>
        <v>-</v>
      </c>
      <c r="AE29" s="143" t="str">
        <f>IF(OR(ISBLANK(triangle!AE29),ISBLANK(triangle!AE28)),"-",triangle!AE29-triangle!AE28)</f>
        <v>-</v>
      </c>
      <c r="AF29" s="143" t="str">
        <f>IF(OR(ISBLANK(triangle!AF29),ISBLANK(triangle!AF28)),"-",triangle!AF29-triangle!AF28)</f>
        <v>-</v>
      </c>
      <c r="AG29" s="143" t="str">
        <f>IF(OR(ISBLANK(triangle!AG29),ISBLANK(triangle!AG28)),"-",triangle!AG29-triangle!AG28)</f>
        <v>-</v>
      </c>
      <c r="AH29" s="143" t="str">
        <f>IF(OR(ISBLANK(triangle!AH29),ISBLANK(triangle!AH28)),"-",triangle!AH29-triangle!AH28)</f>
        <v>-</v>
      </c>
      <c r="AI29" s="143" t="str">
        <f>IF(OR(ISBLANK(triangle!AI29),ISBLANK(triangle!AI28)),"-",triangle!AI29-triangle!AI28)</f>
        <v>-</v>
      </c>
      <c r="AJ29" s="143" t="str">
        <f>IF(OR(ISBLANK(triangle!AJ29),ISBLANK(triangle!AJ28)),"-",triangle!AJ29-triangle!AJ28)</f>
        <v>-</v>
      </c>
      <c r="AK29" s="143" t="str">
        <f>IF(OR(ISBLANK(triangle!AK29),ISBLANK(triangle!AK28)),"-",triangle!AK29-triangle!AK28)</f>
        <v>-</v>
      </c>
      <c r="AL29" s="143" t="str">
        <f>IF(OR(ISBLANK(triangle!AL29),ISBLANK(triangle!AL28)),"-",triangle!AL29-triangle!AL28)</f>
        <v>-</v>
      </c>
      <c r="AM29" s="143" t="str">
        <f>IF(OR(ISBLANK(triangle!AM29),ISBLANK(triangle!AM28)),"-",triangle!AM29-triangle!AM28)</f>
        <v>-</v>
      </c>
      <c r="AN29" s="143" t="str">
        <f>IF(OR(ISBLANK(triangle!AN29),ISBLANK(triangle!AN28)),"-",triangle!AN29-triangle!AN28)</f>
        <v>-</v>
      </c>
      <c r="AO29" s="143" t="str">
        <f>IF(OR(ISBLANK(triangle!AO29),ISBLANK(triangle!AO28)),"-",triangle!AO29-triangle!AO28)</f>
        <v>-</v>
      </c>
      <c r="AP29" s="143" t="str">
        <f>IF(OR(ISBLANK(triangle!AP29),ISBLANK(triangle!AP28)),"-",triangle!AP29-triangle!AP28)</f>
        <v>-</v>
      </c>
      <c r="AQ29" s="143" t="str">
        <f>IF(OR(ISBLANK(triangle!AQ29),ISBLANK(triangle!AQ28)),"-",triangle!AQ29-triangle!AQ28)</f>
        <v>-</v>
      </c>
      <c r="AR29" s="143" t="str">
        <f>IF(OR(ISBLANK(triangle!AR29),ISBLANK(triangle!AR28)),"-",triangle!AR29-triangle!AR28)</f>
        <v>-</v>
      </c>
      <c r="AS29" s="143" t="str">
        <f>IF(OR(ISBLANK(triangle!AS29),ISBLANK(triangle!AS28)),"-",triangle!AS29-triangle!AS28)</f>
        <v>-</v>
      </c>
      <c r="AT29" s="143" t="str">
        <f>IF(OR(ISBLANK(triangle!AT29),ISBLANK(triangle!AT28)),"-",triangle!AT29-triangle!AT28)</f>
        <v>-</v>
      </c>
      <c r="AU29" s="143" t="str">
        <f>IF(OR(ISBLANK(triangle!AU29),ISBLANK(triangle!AU28)),"-",triangle!AU29-triangle!AU28)</f>
        <v>-</v>
      </c>
      <c r="AV29" s="143" t="str">
        <f>IF(OR(ISBLANK(triangle!AV29),ISBLANK(triangle!AV28)),"-",triangle!AV29-triangle!AV28)</f>
        <v>-</v>
      </c>
      <c r="AW29" s="143" t="str">
        <f>IF(OR(ISBLANK(triangle!AW29),ISBLANK(triangle!AW28)),"-",triangle!AW29-triangle!AW28)</f>
        <v>-</v>
      </c>
      <c r="AX29" s="143" t="str">
        <f>IF(OR(ISBLANK(triangle!AX29),ISBLANK(triangle!AX28)),"-",triangle!AX29-triangle!AX28)</f>
        <v>-</v>
      </c>
      <c r="AY29" s="143" t="str">
        <f>IF(OR(ISBLANK(triangle!AY29),ISBLANK(triangle!AY28)),"-",triangle!AY29-triangle!AY28)</f>
        <v>-</v>
      </c>
      <c r="AZ29" s="143" t="str">
        <f>IF(OR(ISBLANK(triangle!AZ29),ISBLANK(triangle!AZ28)),"-",triangle!AZ29-triangle!AZ28)</f>
        <v>-</v>
      </c>
      <c r="BA29" s="143" t="str">
        <f>IF(OR(ISBLANK(triangle!BA29),ISBLANK(triangle!BA28)),"-",triangle!BA29-triangle!BA28)</f>
        <v>-</v>
      </c>
      <c r="BB29" s="143" t="str">
        <f>IF(OR(ISBLANK(triangle!BB29),ISBLANK(triangle!BB28)),"-",triangle!BB29-triangle!BB28)</f>
        <v>-</v>
      </c>
      <c r="BC29" s="143" t="str">
        <f>IF(OR(ISBLANK(triangle!BC29),ISBLANK(triangle!BC28)),"-",triangle!BC29-triangle!BC28)</f>
        <v>-</v>
      </c>
      <c r="BD29" s="143" t="str">
        <f>IF(OR(ISBLANK(triangle!BD29),ISBLANK(triangle!BD28)),"-",triangle!BD29-triangle!BD28)</f>
        <v>-</v>
      </c>
      <c r="BE29" s="143" t="str">
        <f>IF(OR(ISBLANK(triangle!BE29),ISBLANK(triangle!BE28)),"-",triangle!BE29-triangle!BE28)</f>
        <v>-</v>
      </c>
      <c r="BF29" s="143" t="str">
        <f>IF(OR(ISBLANK(triangle!BF29),ISBLANK(triangle!BF28)),"-",triangle!BF29-triangle!BF28)</f>
        <v>-</v>
      </c>
      <c r="BG29" s="143" t="str">
        <f>IF(OR(ISBLANK(triangle!BG29),ISBLANK(triangle!BG28)),"-",triangle!BG29-triangle!BG28)</f>
        <v>-</v>
      </c>
      <c r="BH29" s="143" t="str">
        <f>IF(OR(ISBLANK(triangle!BH29),ISBLANK(triangle!BH28)),"-",triangle!BH29-triangle!BH28)</f>
        <v>-</v>
      </c>
      <c r="BI29" s="143" t="str">
        <f>IF(OR(ISBLANK(triangle!BI29),ISBLANK(triangle!BI28)),"-",triangle!BI29-triangle!BI28)</f>
        <v>-</v>
      </c>
      <c r="BJ29" s="143" t="str">
        <f>IF(OR(ISBLANK(triangle!BJ29),ISBLANK(triangle!BJ28)),"-",triangle!BJ29-triangle!BJ28)</f>
        <v>-</v>
      </c>
      <c r="BK29" s="143" t="str">
        <f>IF(OR(ISBLANK(triangle!BK29),ISBLANK(triangle!BK28)),"-",triangle!BK29-triangle!BK28)</f>
        <v>-</v>
      </c>
      <c r="BL29" s="143" t="str">
        <f>IF(OR(ISBLANK(triangle!BL29),ISBLANK(triangle!BL28)),"-",triangle!BL29-triangle!BL28)</f>
        <v>-</v>
      </c>
      <c r="BM29" s="143" t="str">
        <f>IF(OR(ISBLANK(triangle!BM29),ISBLANK(triangle!BM28)),"-",triangle!BM29-triangle!BM28)</f>
        <v>-</v>
      </c>
      <c r="BN29" s="143" t="str">
        <f>IF(OR(ISBLANK(triangle!BN29),ISBLANK(triangle!BN28)),"-",triangle!BN29-triangle!BN28)</f>
        <v>-</v>
      </c>
      <c r="BO29" s="143" t="str">
        <f>IF(OR(ISBLANK(triangle!BO29),ISBLANK(triangle!BO28)),"-",triangle!BO29-triangle!BO28)</f>
        <v>-</v>
      </c>
      <c r="BP29" s="143" t="str">
        <f>IF(OR(ISBLANK(triangle!BP29),ISBLANK(triangle!BP28)),"-",triangle!BP29-triangle!BP28)</f>
        <v>-</v>
      </c>
      <c r="BQ29" s="143" t="str">
        <f>IF(OR(ISBLANK(triangle!BQ29),ISBLANK(triangle!BQ28)),"-",triangle!BQ29-triangle!BQ28)</f>
        <v>-</v>
      </c>
      <c r="BR29" s="143" t="str">
        <f>IF(OR(ISBLANK(triangle!BR29),ISBLANK(triangle!BR28)),"-",triangle!BR29-triangle!BR28)</f>
        <v>-</v>
      </c>
      <c r="BS29" s="143" t="str">
        <f>IF(OR(ISBLANK(triangle!BS29),ISBLANK(triangle!BS28)),"-",triangle!BS29-triangle!BS28)</f>
        <v>-</v>
      </c>
      <c r="BT29" s="143" t="str">
        <f>IF(OR(ISBLANK(triangle!BT29),ISBLANK(triangle!BT28)),"-",triangle!BT29-triangle!BT28)</f>
        <v>-</v>
      </c>
      <c r="BU29" s="143" t="str">
        <f>IF(OR(ISBLANK(triangle!BU29),ISBLANK(triangle!BU28)),"-",triangle!BU29-triangle!BU28)</f>
        <v>-</v>
      </c>
      <c r="BV29" s="143" t="str">
        <f>IF(OR(ISBLANK(triangle!BV29),ISBLANK(triangle!BV28)),"-",triangle!BV29-triangle!BV28)</f>
        <v>-</v>
      </c>
      <c r="BW29" s="143" t="str">
        <f>IF(OR(ISBLANK(triangle!BW29),ISBLANK(triangle!BW28)),"-",triangle!BW29-triangle!BW28)</f>
        <v>-</v>
      </c>
      <c r="BX29" s="143" t="str">
        <f>IF(OR(ISBLANK(triangle!BX29),ISBLANK(triangle!BX28)),"-",triangle!BX29-triangle!BX28)</f>
        <v>-</v>
      </c>
      <c r="BY29" s="143" t="str">
        <f>IF(OR(ISBLANK(triangle!BY29),ISBLANK(triangle!BY28)),"-",triangle!BY29-triangle!BY28)</f>
        <v>-</v>
      </c>
      <c r="BZ29" s="143" t="str">
        <f>IF(OR(ISBLANK(triangle!BZ29),ISBLANK(triangle!BZ28)),"-",triangle!BZ29-triangle!BZ28)</f>
        <v>-</v>
      </c>
      <c r="CA29" s="143" t="str">
        <f>IF(OR(ISBLANK(triangle!CA29),ISBLANK(triangle!CA28)),"-",triangle!CA29-triangle!CA28)</f>
        <v>-</v>
      </c>
      <c r="CB29" s="143" t="str">
        <f>IF(OR(ISBLANK(triangle!CB29),ISBLANK(triangle!CB28)),"-",triangle!CB29-triangle!CB28)</f>
        <v>-</v>
      </c>
      <c r="CC29" s="143" t="str">
        <f>IF(OR(ISBLANK(triangle!CC29),ISBLANK(triangle!CC28)),"-",triangle!CC29-triangle!CC28)</f>
        <v>-</v>
      </c>
      <c r="CD29" s="143" t="str">
        <f>IF(OR(ISBLANK(triangle!CD29),ISBLANK(triangle!CD28)),"-",triangle!CD29-triangle!CD28)</f>
        <v>-</v>
      </c>
      <c r="CE29" s="143" t="str">
        <f>IF(OR(ISBLANK(triangle!CE29),ISBLANK(triangle!CE28)),"-",triangle!CE29-triangle!CE28)</f>
        <v>-</v>
      </c>
      <c r="CF29" s="143" t="str">
        <f>IF(OR(ISBLANK(triangle!CF29),ISBLANK(triangle!CF28)),"-",triangle!CF29-triangle!CF28)</f>
        <v>-</v>
      </c>
      <c r="CG29" s="143" t="str">
        <f>IF(OR(ISBLANK(triangle!CG29),ISBLANK(triangle!CG28)),"-",triangle!CG29-triangle!CG28)</f>
        <v>-</v>
      </c>
      <c r="CH29" s="143" t="str">
        <f>IF(OR(ISBLANK(triangle!CH29),ISBLANK(triangle!CH28)),"-",triangle!CH29-triangle!CH28)</f>
        <v>-</v>
      </c>
      <c r="CI29" s="143" t="str">
        <f>IF(OR(ISBLANK(triangle!CI29),ISBLANK(triangle!CI28)),"-",triangle!CI29-triangle!CI28)</f>
        <v>-</v>
      </c>
      <c r="CJ29" s="143" t="str">
        <f>IF(OR(ISBLANK(triangle!CJ29),ISBLANK(triangle!CJ28)),"-",triangle!CJ29-triangle!CJ28)</f>
        <v>-</v>
      </c>
      <c r="CK29" s="143" t="str">
        <f>IF(OR(ISBLANK(triangle!CK29),ISBLANK(triangle!CK28)),"-",triangle!CK29-triangle!CK28)</f>
        <v>-</v>
      </c>
      <c r="CL29" s="143" t="str">
        <f>IF(OR(ISBLANK(triangle!CL29),ISBLANK(triangle!CL28)),"-",triangle!CL29-triangle!CL28)</f>
        <v>-</v>
      </c>
      <c r="CM29" s="143" t="str">
        <f>IF(OR(ISBLANK(triangle!CM29),ISBLANK(triangle!CM28)),"-",triangle!CM29-triangle!CM28)</f>
        <v>-</v>
      </c>
      <c r="CN29" s="143" t="str">
        <f>IF(OR(ISBLANK(triangle!CN29),ISBLANK(triangle!CN28)),"-",triangle!CN29-triangle!CN28)</f>
        <v>-</v>
      </c>
      <c r="CO29" s="143" t="str">
        <f>IF(OR(ISBLANK(triangle!CO29),ISBLANK(triangle!CO28)),"-",triangle!CO29-triangle!CO28)</f>
        <v>-</v>
      </c>
      <c r="CP29" s="104" t="str">
        <f>IF(OR(ISBLANK(triangle!CP29),ISBLANK(triangle!CP28)),"-",triangle!CP29-triangle!CP28)</f>
        <v>-</v>
      </c>
    </row>
    <row r="30" spans="1:94" s="81" customFormat="1" x14ac:dyDescent="0.25">
      <c r="A30"/>
      <c r="B30" s="68">
        <v>38869</v>
      </c>
      <c r="C30" s="143">
        <f>IF(OR(ISBLANK(triangle!C30),ISBLANK(triangle!C29)),"-",triangle!C30-triangle!C29)</f>
        <v>0</v>
      </c>
      <c r="D30" s="143">
        <f>IF(OR(ISBLANK(triangle!D30),ISBLANK(triangle!D29)),"-",triangle!D30-triangle!D29)</f>
        <v>0</v>
      </c>
      <c r="E30" s="143">
        <f>IF(OR(ISBLANK(triangle!E30),ISBLANK(triangle!E29)),"-",triangle!E30-triangle!E29)</f>
        <v>0</v>
      </c>
      <c r="F30" s="143">
        <f>IF(OR(ISBLANK(triangle!F30),ISBLANK(triangle!F29)),"-",triangle!F30-triangle!F29)</f>
        <v>0</v>
      </c>
      <c r="G30" s="143">
        <f>IF(OR(ISBLANK(triangle!G30),ISBLANK(triangle!G29)),"-",triangle!G30-triangle!G29)</f>
        <v>0</v>
      </c>
      <c r="H30" s="143">
        <f>IF(OR(ISBLANK(triangle!H30),ISBLANK(triangle!H29)),"-",triangle!H30-triangle!H29)</f>
        <v>0</v>
      </c>
      <c r="I30" s="143">
        <f>IF(OR(ISBLANK(triangle!I30),ISBLANK(triangle!I29)),"-",triangle!I30-triangle!I29)</f>
        <v>0</v>
      </c>
      <c r="J30" s="143">
        <f>IF(OR(ISBLANK(triangle!J30),ISBLANK(triangle!J29)),"-",triangle!J30-triangle!J29)</f>
        <v>0</v>
      </c>
      <c r="K30" s="143">
        <f>IF(OR(ISBLANK(triangle!K30),ISBLANK(triangle!K29)),"-",triangle!K30-triangle!K29)</f>
        <v>0</v>
      </c>
      <c r="L30" s="143">
        <f>IF(OR(ISBLANK(triangle!L30),ISBLANK(triangle!L29)),"-",triangle!L30-triangle!L29)</f>
        <v>-230</v>
      </c>
      <c r="M30" s="143">
        <f>IF(OR(ISBLANK(triangle!M30),ISBLANK(triangle!M29)),"-",triangle!M30-triangle!M29)</f>
        <v>0</v>
      </c>
      <c r="N30" s="143">
        <f>IF(OR(ISBLANK(triangle!N30),ISBLANK(triangle!N29)),"-",triangle!N30-triangle!N29)</f>
        <v>120</v>
      </c>
      <c r="O30" s="143">
        <f>IF(OR(ISBLANK(triangle!O30),ISBLANK(triangle!O29)),"-",triangle!O30-triangle!O29)</f>
        <v>320</v>
      </c>
      <c r="P30" s="143">
        <f>IF(OR(ISBLANK(triangle!P30),ISBLANK(triangle!P29)),"-",triangle!P30-triangle!P29)</f>
        <v>90</v>
      </c>
      <c r="Q30" s="143">
        <f>IF(OR(ISBLANK(triangle!Q30),ISBLANK(triangle!Q29)),"-",triangle!Q30-triangle!Q29)</f>
        <v>1380</v>
      </c>
      <c r="R30" s="143">
        <f>IF(OR(ISBLANK(triangle!R30),ISBLANK(triangle!R29)),"-",triangle!R30-triangle!R29)</f>
        <v>1310</v>
      </c>
      <c r="S30" s="143">
        <f>IF(OR(ISBLANK(triangle!S30),ISBLANK(triangle!S29)),"-",triangle!S30-triangle!S29)</f>
        <v>540</v>
      </c>
      <c r="T30" s="143">
        <f>IF(OR(ISBLANK(triangle!T30),ISBLANK(triangle!T29)),"-",triangle!T30-triangle!T29)</f>
        <v>2450</v>
      </c>
      <c r="U30" s="143" t="str">
        <f>IF(OR(ISBLANK(triangle!U30),ISBLANK(triangle!U29)),"-",triangle!U30-triangle!U29)</f>
        <v>-</v>
      </c>
      <c r="V30" s="143" t="str">
        <f>IF(OR(ISBLANK(triangle!V30),ISBLANK(triangle!V29)),"-",triangle!V30-triangle!V29)</f>
        <v>-</v>
      </c>
      <c r="W30" s="143" t="str">
        <f>IF(OR(ISBLANK(triangle!W30),ISBLANK(triangle!W29)),"-",triangle!W30-triangle!W29)</f>
        <v>-</v>
      </c>
      <c r="X30" s="143" t="str">
        <f>IF(OR(ISBLANK(triangle!X30),ISBLANK(triangle!X29)),"-",triangle!X30-triangle!X29)</f>
        <v>-</v>
      </c>
      <c r="Y30" s="143" t="str">
        <f>IF(OR(ISBLANK(triangle!Y30),ISBLANK(triangle!Y29)),"-",triangle!Y30-triangle!Y29)</f>
        <v>-</v>
      </c>
      <c r="Z30" s="143" t="str">
        <f>IF(OR(ISBLANK(triangle!Z30),ISBLANK(triangle!Z29)),"-",triangle!Z30-triangle!Z29)</f>
        <v>-</v>
      </c>
      <c r="AA30" s="143" t="str">
        <f>IF(OR(ISBLANK(triangle!AA30),ISBLANK(triangle!AA29)),"-",triangle!AA30-triangle!AA29)</f>
        <v>-</v>
      </c>
      <c r="AB30" s="143" t="str">
        <f>IF(OR(ISBLANK(triangle!AB30),ISBLANK(triangle!AB29)),"-",triangle!AB30-triangle!AB29)</f>
        <v>-</v>
      </c>
      <c r="AC30" s="143" t="str">
        <f>IF(OR(ISBLANK(triangle!AC30),ISBLANK(triangle!AC29)),"-",triangle!AC30-triangle!AC29)</f>
        <v>-</v>
      </c>
      <c r="AD30" s="143" t="str">
        <f>IF(OR(ISBLANK(triangle!AD30),ISBLANK(triangle!AD29)),"-",triangle!AD30-triangle!AD29)</f>
        <v>-</v>
      </c>
      <c r="AE30" s="143" t="str">
        <f>IF(OR(ISBLANK(triangle!AE30),ISBLANK(triangle!AE29)),"-",triangle!AE30-triangle!AE29)</f>
        <v>-</v>
      </c>
      <c r="AF30" s="143" t="str">
        <f>IF(OR(ISBLANK(triangle!AF30),ISBLANK(triangle!AF29)),"-",triangle!AF30-triangle!AF29)</f>
        <v>-</v>
      </c>
      <c r="AG30" s="143" t="str">
        <f>IF(OR(ISBLANK(triangle!AG30),ISBLANK(triangle!AG29)),"-",triangle!AG30-triangle!AG29)</f>
        <v>-</v>
      </c>
      <c r="AH30" s="143" t="str">
        <f>IF(OR(ISBLANK(triangle!AH30),ISBLANK(triangle!AH29)),"-",triangle!AH30-triangle!AH29)</f>
        <v>-</v>
      </c>
      <c r="AI30" s="143" t="str">
        <f>IF(OR(ISBLANK(triangle!AI30),ISBLANK(triangle!AI29)),"-",triangle!AI30-triangle!AI29)</f>
        <v>-</v>
      </c>
      <c r="AJ30" s="143" t="str">
        <f>IF(OR(ISBLANK(triangle!AJ30),ISBLANK(triangle!AJ29)),"-",triangle!AJ30-triangle!AJ29)</f>
        <v>-</v>
      </c>
      <c r="AK30" s="143" t="str">
        <f>IF(OR(ISBLANK(triangle!AK30),ISBLANK(triangle!AK29)),"-",triangle!AK30-triangle!AK29)</f>
        <v>-</v>
      </c>
      <c r="AL30" s="143" t="str">
        <f>IF(OR(ISBLANK(triangle!AL30),ISBLANK(triangle!AL29)),"-",triangle!AL30-triangle!AL29)</f>
        <v>-</v>
      </c>
      <c r="AM30" s="143" t="str">
        <f>IF(OR(ISBLANK(triangle!AM30),ISBLANK(triangle!AM29)),"-",triangle!AM30-triangle!AM29)</f>
        <v>-</v>
      </c>
      <c r="AN30" s="143" t="str">
        <f>IF(OR(ISBLANK(triangle!AN30),ISBLANK(triangle!AN29)),"-",triangle!AN30-triangle!AN29)</f>
        <v>-</v>
      </c>
      <c r="AO30" s="143" t="str">
        <f>IF(OR(ISBLANK(triangle!AO30),ISBLANK(triangle!AO29)),"-",triangle!AO30-triangle!AO29)</f>
        <v>-</v>
      </c>
      <c r="AP30" s="143" t="str">
        <f>IF(OR(ISBLANK(triangle!AP30),ISBLANK(triangle!AP29)),"-",triangle!AP30-triangle!AP29)</f>
        <v>-</v>
      </c>
      <c r="AQ30" s="143" t="str">
        <f>IF(OR(ISBLANK(triangle!AQ30),ISBLANK(triangle!AQ29)),"-",triangle!AQ30-triangle!AQ29)</f>
        <v>-</v>
      </c>
      <c r="AR30" s="143" t="str">
        <f>IF(OR(ISBLANK(triangle!AR30),ISBLANK(triangle!AR29)),"-",triangle!AR30-triangle!AR29)</f>
        <v>-</v>
      </c>
      <c r="AS30" s="143" t="str">
        <f>IF(OR(ISBLANK(triangle!AS30),ISBLANK(triangle!AS29)),"-",triangle!AS30-triangle!AS29)</f>
        <v>-</v>
      </c>
      <c r="AT30" s="143" t="str">
        <f>IF(OR(ISBLANK(triangle!AT30),ISBLANK(triangle!AT29)),"-",triangle!AT30-triangle!AT29)</f>
        <v>-</v>
      </c>
      <c r="AU30" s="143" t="str">
        <f>IF(OR(ISBLANK(triangle!AU30),ISBLANK(triangle!AU29)),"-",triangle!AU30-triangle!AU29)</f>
        <v>-</v>
      </c>
      <c r="AV30" s="143" t="str">
        <f>IF(OR(ISBLANK(triangle!AV30),ISBLANK(triangle!AV29)),"-",triangle!AV30-triangle!AV29)</f>
        <v>-</v>
      </c>
      <c r="AW30" s="143" t="str">
        <f>IF(OR(ISBLANK(triangle!AW30),ISBLANK(triangle!AW29)),"-",triangle!AW30-triangle!AW29)</f>
        <v>-</v>
      </c>
      <c r="AX30" s="143" t="str">
        <f>IF(OR(ISBLANK(triangle!AX30),ISBLANK(triangle!AX29)),"-",triangle!AX30-triangle!AX29)</f>
        <v>-</v>
      </c>
      <c r="AY30" s="143" t="str">
        <f>IF(OR(ISBLANK(triangle!AY30),ISBLANK(triangle!AY29)),"-",triangle!AY30-triangle!AY29)</f>
        <v>-</v>
      </c>
      <c r="AZ30" s="143" t="str">
        <f>IF(OR(ISBLANK(triangle!AZ30),ISBLANK(triangle!AZ29)),"-",triangle!AZ30-triangle!AZ29)</f>
        <v>-</v>
      </c>
      <c r="BA30" s="143" t="str">
        <f>IF(OR(ISBLANK(triangle!BA30),ISBLANK(triangle!BA29)),"-",triangle!BA30-triangle!BA29)</f>
        <v>-</v>
      </c>
      <c r="BB30" s="143" t="str">
        <f>IF(OR(ISBLANK(triangle!BB30),ISBLANK(triangle!BB29)),"-",triangle!BB30-triangle!BB29)</f>
        <v>-</v>
      </c>
      <c r="BC30" s="143" t="str">
        <f>IF(OR(ISBLANK(triangle!BC30),ISBLANK(triangle!BC29)),"-",triangle!BC30-triangle!BC29)</f>
        <v>-</v>
      </c>
      <c r="BD30" s="143" t="str">
        <f>IF(OR(ISBLANK(triangle!BD30),ISBLANK(triangle!BD29)),"-",triangle!BD30-triangle!BD29)</f>
        <v>-</v>
      </c>
      <c r="BE30" s="143" t="str">
        <f>IF(OR(ISBLANK(triangle!BE30),ISBLANK(triangle!BE29)),"-",triangle!BE30-triangle!BE29)</f>
        <v>-</v>
      </c>
      <c r="BF30" s="143" t="str">
        <f>IF(OR(ISBLANK(triangle!BF30),ISBLANK(triangle!BF29)),"-",triangle!BF30-triangle!BF29)</f>
        <v>-</v>
      </c>
      <c r="BG30" s="143" t="str">
        <f>IF(OR(ISBLANK(triangle!BG30),ISBLANK(triangle!BG29)),"-",triangle!BG30-triangle!BG29)</f>
        <v>-</v>
      </c>
      <c r="BH30" s="143" t="str">
        <f>IF(OR(ISBLANK(triangle!BH30),ISBLANK(triangle!BH29)),"-",triangle!BH30-triangle!BH29)</f>
        <v>-</v>
      </c>
      <c r="BI30" s="143" t="str">
        <f>IF(OR(ISBLANK(triangle!BI30),ISBLANK(triangle!BI29)),"-",triangle!BI30-triangle!BI29)</f>
        <v>-</v>
      </c>
      <c r="BJ30" s="143" t="str">
        <f>IF(OR(ISBLANK(triangle!BJ30),ISBLANK(triangle!BJ29)),"-",triangle!BJ30-triangle!BJ29)</f>
        <v>-</v>
      </c>
      <c r="BK30" s="143" t="str">
        <f>IF(OR(ISBLANK(triangle!BK30),ISBLANK(triangle!BK29)),"-",triangle!BK30-triangle!BK29)</f>
        <v>-</v>
      </c>
      <c r="BL30" s="143" t="str">
        <f>IF(OR(ISBLANK(triangle!BL30),ISBLANK(triangle!BL29)),"-",triangle!BL30-triangle!BL29)</f>
        <v>-</v>
      </c>
      <c r="BM30" s="143" t="str">
        <f>IF(OR(ISBLANK(triangle!BM30),ISBLANK(triangle!BM29)),"-",triangle!BM30-triangle!BM29)</f>
        <v>-</v>
      </c>
      <c r="BN30" s="143" t="str">
        <f>IF(OR(ISBLANK(triangle!BN30),ISBLANK(triangle!BN29)),"-",triangle!BN30-triangle!BN29)</f>
        <v>-</v>
      </c>
      <c r="BO30" s="143" t="str">
        <f>IF(OR(ISBLANK(triangle!BO30),ISBLANK(triangle!BO29)),"-",triangle!BO30-triangle!BO29)</f>
        <v>-</v>
      </c>
      <c r="BP30" s="143" t="str">
        <f>IF(OR(ISBLANK(triangle!BP30),ISBLANK(triangle!BP29)),"-",triangle!BP30-triangle!BP29)</f>
        <v>-</v>
      </c>
      <c r="BQ30" s="143" t="str">
        <f>IF(OR(ISBLANK(triangle!BQ30),ISBLANK(triangle!BQ29)),"-",triangle!BQ30-triangle!BQ29)</f>
        <v>-</v>
      </c>
      <c r="BR30" s="143" t="str">
        <f>IF(OR(ISBLANK(triangle!BR30),ISBLANK(triangle!BR29)),"-",triangle!BR30-triangle!BR29)</f>
        <v>-</v>
      </c>
      <c r="BS30" s="143" t="str">
        <f>IF(OR(ISBLANK(triangle!BS30),ISBLANK(triangle!BS29)),"-",triangle!BS30-triangle!BS29)</f>
        <v>-</v>
      </c>
      <c r="BT30" s="143" t="str">
        <f>IF(OR(ISBLANK(triangle!BT30),ISBLANK(triangle!BT29)),"-",triangle!BT30-triangle!BT29)</f>
        <v>-</v>
      </c>
      <c r="BU30" s="143" t="str">
        <f>IF(OR(ISBLANK(triangle!BU30),ISBLANK(triangle!BU29)),"-",triangle!BU30-triangle!BU29)</f>
        <v>-</v>
      </c>
      <c r="BV30" s="143" t="str">
        <f>IF(OR(ISBLANK(triangle!BV30),ISBLANK(triangle!BV29)),"-",triangle!BV30-triangle!BV29)</f>
        <v>-</v>
      </c>
      <c r="BW30" s="143" t="str">
        <f>IF(OR(ISBLANK(triangle!BW30),ISBLANK(triangle!BW29)),"-",triangle!BW30-triangle!BW29)</f>
        <v>-</v>
      </c>
      <c r="BX30" s="143" t="str">
        <f>IF(OR(ISBLANK(triangle!BX30),ISBLANK(triangle!BX29)),"-",triangle!BX30-triangle!BX29)</f>
        <v>-</v>
      </c>
      <c r="BY30" s="143" t="str">
        <f>IF(OR(ISBLANK(triangle!BY30),ISBLANK(triangle!BY29)),"-",triangle!BY30-triangle!BY29)</f>
        <v>-</v>
      </c>
      <c r="BZ30" s="143" t="str">
        <f>IF(OR(ISBLANK(triangle!BZ30),ISBLANK(triangle!BZ29)),"-",triangle!BZ30-triangle!BZ29)</f>
        <v>-</v>
      </c>
      <c r="CA30" s="143" t="str">
        <f>IF(OR(ISBLANK(triangle!CA30),ISBLANK(triangle!CA29)),"-",triangle!CA30-triangle!CA29)</f>
        <v>-</v>
      </c>
      <c r="CB30" s="143" t="str">
        <f>IF(OR(ISBLANK(triangle!CB30),ISBLANK(triangle!CB29)),"-",triangle!CB30-triangle!CB29)</f>
        <v>-</v>
      </c>
      <c r="CC30" s="143" t="str">
        <f>IF(OR(ISBLANK(triangle!CC30),ISBLANK(triangle!CC29)),"-",triangle!CC30-triangle!CC29)</f>
        <v>-</v>
      </c>
      <c r="CD30" s="143" t="str">
        <f>IF(OR(ISBLANK(triangle!CD30),ISBLANK(triangle!CD29)),"-",triangle!CD30-triangle!CD29)</f>
        <v>-</v>
      </c>
      <c r="CE30" s="143" t="str">
        <f>IF(OR(ISBLANK(triangle!CE30),ISBLANK(triangle!CE29)),"-",triangle!CE30-triangle!CE29)</f>
        <v>-</v>
      </c>
      <c r="CF30" s="143" t="str">
        <f>IF(OR(ISBLANK(triangle!CF30),ISBLANK(triangle!CF29)),"-",triangle!CF30-triangle!CF29)</f>
        <v>-</v>
      </c>
      <c r="CG30" s="143" t="str">
        <f>IF(OR(ISBLANK(triangle!CG30),ISBLANK(triangle!CG29)),"-",triangle!CG30-triangle!CG29)</f>
        <v>-</v>
      </c>
      <c r="CH30" s="143" t="str">
        <f>IF(OR(ISBLANK(triangle!CH30),ISBLANK(triangle!CH29)),"-",triangle!CH30-triangle!CH29)</f>
        <v>-</v>
      </c>
      <c r="CI30" s="143" t="str">
        <f>IF(OR(ISBLANK(triangle!CI30),ISBLANK(triangle!CI29)),"-",triangle!CI30-triangle!CI29)</f>
        <v>-</v>
      </c>
      <c r="CJ30" s="143" t="str">
        <f>IF(OR(ISBLANK(triangle!CJ30),ISBLANK(triangle!CJ29)),"-",triangle!CJ30-triangle!CJ29)</f>
        <v>-</v>
      </c>
      <c r="CK30" s="143" t="str">
        <f>IF(OR(ISBLANK(triangle!CK30),ISBLANK(triangle!CK29)),"-",triangle!CK30-triangle!CK29)</f>
        <v>-</v>
      </c>
      <c r="CL30" s="143" t="str">
        <f>IF(OR(ISBLANK(triangle!CL30),ISBLANK(triangle!CL29)),"-",triangle!CL30-triangle!CL29)</f>
        <v>-</v>
      </c>
      <c r="CM30" s="143" t="str">
        <f>IF(OR(ISBLANK(triangle!CM30),ISBLANK(triangle!CM29)),"-",triangle!CM30-triangle!CM29)</f>
        <v>-</v>
      </c>
      <c r="CN30" s="143" t="str">
        <f>IF(OR(ISBLANK(triangle!CN30),ISBLANK(triangle!CN29)),"-",triangle!CN30-triangle!CN29)</f>
        <v>-</v>
      </c>
      <c r="CO30" s="143" t="str">
        <f>IF(OR(ISBLANK(triangle!CO30),ISBLANK(triangle!CO29)),"-",triangle!CO30-triangle!CO29)</f>
        <v>-</v>
      </c>
      <c r="CP30" s="104" t="str">
        <f>IF(OR(ISBLANK(triangle!CP30),ISBLANK(triangle!CP29)),"-",triangle!CP30-triangle!CP29)</f>
        <v>-</v>
      </c>
    </row>
    <row r="31" spans="1:94" s="81" customFormat="1" x14ac:dyDescent="0.25">
      <c r="A31"/>
      <c r="B31" s="68">
        <v>38961</v>
      </c>
      <c r="C31" s="143">
        <f>IF(OR(ISBLANK(triangle!C31),ISBLANK(triangle!C30)),"-",triangle!C31-triangle!C30)</f>
        <v>0</v>
      </c>
      <c r="D31" s="143">
        <f>IF(OR(ISBLANK(triangle!D31),ISBLANK(triangle!D30)),"-",triangle!D31-triangle!D30)</f>
        <v>0</v>
      </c>
      <c r="E31" s="143">
        <f>IF(OR(ISBLANK(triangle!E31),ISBLANK(triangle!E30)),"-",triangle!E31-triangle!E30)</f>
        <v>0</v>
      </c>
      <c r="F31" s="143">
        <f>IF(OR(ISBLANK(triangle!F31),ISBLANK(triangle!F30)),"-",triangle!F31-triangle!F30)</f>
        <v>0</v>
      </c>
      <c r="G31" s="143">
        <f>IF(OR(ISBLANK(triangle!G31),ISBLANK(triangle!G30)),"-",triangle!G31-triangle!G30)</f>
        <v>0</v>
      </c>
      <c r="H31" s="143">
        <f>IF(OR(ISBLANK(triangle!H31),ISBLANK(triangle!H30)),"-",triangle!H31-triangle!H30)</f>
        <v>0</v>
      </c>
      <c r="I31" s="143">
        <f>IF(OR(ISBLANK(triangle!I31),ISBLANK(triangle!I30)),"-",triangle!I31-triangle!I30)</f>
        <v>0</v>
      </c>
      <c r="J31" s="143">
        <f>IF(OR(ISBLANK(triangle!J31),ISBLANK(triangle!J30)),"-",triangle!J31-triangle!J30)</f>
        <v>0</v>
      </c>
      <c r="K31" s="143">
        <f>IF(OR(ISBLANK(triangle!K31),ISBLANK(triangle!K30)),"-",triangle!K31-triangle!K30)</f>
        <v>0</v>
      </c>
      <c r="L31" s="143">
        <f>IF(OR(ISBLANK(triangle!L31),ISBLANK(triangle!L30)),"-",triangle!L31-triangle!L30)</f>
        <v>280</v>
      </c>
      <c r="M31" s="143">
        <f>IF(OR(ISBLANK(triangle!M31),ISBLANK(triangle!M30)),"-",triangle!M31-triangle!M30)</f>
        <v>510</v>
      </c>
      <c r="N31" s="143">
        <f>IF(OR(ISBLANK(triangle!N31),ISBLANK(triangle!N30)),"-",triangle!N31-triangle!N30)</f>
        <v>510</v>
      </c>
      <c r="O31" s="143">
        <f>IF(OR(ISBLANK(triangle!O31),ISBLANK(triangle!O30)),"-",triangle!O31-triangle!O30)</f>
        <v>600</v>
      </c>
      <c r="P31" s="143">
        <f>IF(OR(ISBLANK(triangle!P31),ISBLANK(triangle!P30)),"-",triangle!P31-triangle!P30)</f>
        <v>810</v>
      </c>
      <c r="Q31" s="143">
        <f>IF(OR(ISBLANK(triangle!Q31),ISBLANK(triangle!Q30)),"-",triangle!Q31-triangle!Q30)</f>
        <v>760</v>
      </c>
      <c r="R31" s="143">
        <f>IF(OR(ISBLANK(triangle!R31),ISBLANK(triangle!R30)),"-",triangle!R31-triangle!R30)</f>
        <v>1200</v>
      </c>
      <c r="S31" s="143">
        <f>IF(OR(ISBLANK(triangle!S31),ISBLANK(triangle!S30)),"-",triangle!S31-triangle!S30)</f>
        <v>1620</v>
      </c>
      <c r="T31" s="143">
        <f>IF(OR(ISBLANK(triangle!T31),ISBLANK(triangle!T30)),"-",triangle!T31-triangle!T30)</f>
        <v>1230</v>
      </c>
      <c r="U31" s="143">
        <f>IF(OR(ISBLANK(triangle!U31),ISBLANK(triangle!U30)),"-",triangle!U31-triangle!U30)</f>
        <v>1180</v>
      </c>
      <c r="V31" s="143" t="str">
        <f>IF(OR(ISBLANK(triangle!V31),ISBLANK(triangle!V30)),"-",triangle!V31-triangle!V30)</f>
        <v>-</v>
      </c>
      <c r="W31" s="143" t="str">
        <f>IF(OR(ISBLANK(triangle!W31),ISBLANK(triangle!W30)),"-",triangle!W31-triangle!W30)</f>
        <v>-</v>
      </c>
      <c r="X31" s="143" t="str">
        <f>IF(OR(ISBLANK(triangle!X31),ISBLANK(triangle!X30)),"-",triangle!X31-triangle!X30)</f>
        <v>-</v>
      </c>
      <c r="Y31" s="143" t="str">
        <f>IF(OR(ISBLANK(triangle!Y31),ISBLANK(triangle!Y30)),"-",triangle!Y31-triangle!Y30)</f>
        <v>-</v>
      </c>
      <c r="Z31" s="143" t="str">
        <f>IF(OR(ISBLANK(triangle!Z31),ISBLANK(triangle!Z30)),"-",triangle!Z31-triangle!Z30)</f>
        <v>-</v>
      </c>
      <c r="AA31" s="143" t="str">
        <f>IF(OR(ISBLANK(triangle!AA31),ISBLANK(triangle!AA30)),"-",triangle!AA31-triangle!AA30)</f>
        <v>-</v>
      </c>
      <c r="AB31" s="143" t="str">
        <f>IF(OR(ISBLANK(triangle!AB31),ISBLANK(triangle!AB30)),"-",triangle!AB31-triangle!AB30)</f>
        <v>-</v>
      </c>
      <c r="AC31" s="143" t="str">
        <f>IF(OR(ISBLANK(triangle!AC31),ISBLANK(triangle!AC30)),"-",triangle!AC31-triangle!AC30)</f>
        <v>-</v>
      </c>
      <c r="AD31" s="143" t="str">
        <f>IF(OR(ISBLANK(triangle!AD31),ISBLANK(triangle!AD30)),"-",triangle!AD31-triangle!AD30)</f>
        <v>-</v>
      </c>
      <c r="AE31" s="143" t="str">
        <f>IF(OR(ISBLANK(triangle!AE31),ISBLANK(triangle!AE30)),"-",triangle!AE31-triangle!AE30)</f>
        <v>-</v>
      </c>
      <c r="AF31" s="143" t="str">
        <f>IF(OR(ISBLANK(triangle!AF31),ISBLANK(triangle!AF30)),"-",triangle!AF31-triangle!AF30)</f>
        <v>-</v>
      </c>
      <c r="AG31" s="143" t="str">
        <f>IF(OR(ISBLANK(triangle!AG31),ISBLANK(triangle!AG30)),"-",triangle!AG31-triangle!AG30)</f>
        <v>-</v>
      </c>
      <c r="AH31" s="143" t="str">
        <f>IF(OR(ISBLANK(triangle!AH31),ISBLANK(triangle!AH30)),"-",triangle!AH31-triangle!AH30)</f>
        <v>-</v>
      </c>
      <c r="AI31" s="143" t="str">
        <f>IF(OR(ISBLANK(triangle!AI31),ISBLANK(triangle!AI30)),"-",triangle!AI31-triangle!AI30)</f>
        <v>-</v>
      </c>
      <c r="AJ31" s="143" t="str">
        <f>IF(OR(ISBLANK(triangle!AJ31),ISBLANK(triangle!AJ30)),"-",triangle!AJ31-triangle!AJ30)</f>
        <v>-</v>
      </c>
      <c r="AK31" s="143" t="str">
        <f>IF(OR(ISBLANK(triangle!AK31),ISBLANK(triangle!AK30)),"-",triangle!AK31-triangle!AK30)</f>
        <v>-</v>
      </c>
      <c r="AL31" s="143" t="str">
        <f>IF(OR(ISBLANK(triangle!AL31),ISBLANK(triangle!AL30)),"-",triangle!AL31-triangle!AL30)</f>
        <v>-</v>
      </c>
      <c r="AM31" s="143" t="str">
        <f>IF(OR(ISBLANK(triangle!AM31),ISBLANK(triangle!AM30)),"-",triangle!AM31-triangle!AM30)</f>
        <v>-</v>
      </c>
      <c r="AN31" s="143" t="str">
        <f>IF(OR(ISBLANK(triangle!AN31),ISBLANK(triangle!AN30)),"-",triangle!AN31-triangle!AN30)</f>
        <v>-</v>
      </c>
      <c r="AO31" s="143" t="str">
        <f>IF(OR(ISBLANK(triangle!AO31),ISBLANK(triangle!AO30)),"-",triangle!AO31-triangle!AO30)</f>
        <v>-</v>
      </c>
      <c r="AP31" s="143" t="str">
        <f>IF(OR(ISBLANK(triangle!AP31),ISBLANK(triangle!AP30)),"-",triangle!AP31-triangle!AP30)</f>
        <v>-</v>
      </c>
      <c r="AQ31" s="143" t="str">
        <f>IF(OR(ISBLANK(triangle!AQ31),ISBLANK(triangle!AQ30)),"-",triangle!AQ31-triangle!AQ30)</f>
        <v>-</v>
      </c>
      <c r="AR31" s="143" t="str">
        <f>IF(OR(ISBLANK(triangle!AR31),ISBLANK(triangle!AR30)),"-",triangle!AR31-triangle!AR30)</f>
        <v>-</v>
      </c>
      <c r="AS31" s="143" t="str">
        <f>IF(OR(ISBLANK(triangle!AS31),ISBLANK(triangle!AS30)),"-",triangle!AS31-triangle!AS30)</f>
        <v>-</v>
      </c>
      <c r="AT31" s="143" t="str">
        <f>IF(OR(ISBLANK(triangle!AT31),ISBLANK(triangle!AT30)),"-",triangle!AT31-triangle!AT30)</f>
        <v>-</v>
      </c>
      <c r="AU31" s="143" t="str">
        <f>IF(OR(ISBLANK(triangle!AU31),ISBLANK(triangle!AU30)),"-",triangle!AU31-triangle!AU30)</f>
        <v>-</v>
      </c>
      <c r="AV31" s="143" t="str">
        <f>IF(OR(ISBLANK(triangle!AV31),ISBLANK(triangle!AV30)),"-",triangle!AV31-triangle!AV30)</f>
        <v>-</v>
      </c>
      <c r="AW31" s="143" t="str">
        <f>IF(OR(ISBLANK(triangle!AW31),ISBLANK(triangle!AW30)),"-",triangle!AW31-triangle!AW30)</f>
        <v>-</v>
      </c>
      <c r="AX31" s="143" t="str">
        <f>IF(OR(ISBLANK(triangle!AX31),ISBLANK(triangle!AX30)),"-",triangle!AX31-triangle!AX30)</f>
        <v>-</v>
      </c>
      <c r="AY31" s="143" t="str">
        <f>IF(OR(ISBLANK(triangle!AY31),ISBLANK(triangle!AY30)),"-",triangle!AY31-triangle!AY30)</f>
        <v>-</v>
      </c>
      <c r="AZ31" s="143" t="str">
        <f>IF(OR(ISBLANK(triangle!AZ31),ISBLANK(triangle!AZ30)),"-",triangle!AZ31-triangle!AZ30)</f>
        <v>-</v>
      </c>
      <c r="BA31" s="143" t="str">
        <f>IF(OR(ISBLANK(triangle!BA31),ISBLANK(triangle!BA30)),"-",triangle!BA31-triangle!BA30)</f>
        <v>-</v>
      </c>
      <c r="BB31" s="143" t="str">
        <f>IF(OR(ISBLANK(triangle!BB31),ISBLANK(triangle!BB30)),"-",triangle!BB31-triangle!BB30)</f>
        <v>-</v>
      </c>
      <c r="BC31" s="143" t="str">
        <f>IF(OR(ISBLANK(triangle!BC31),ISBLANK(triangle!BC30)),"-",triangle!BC31-triangle!BC30)</f>
        <v>-</v>
      </c>
      <c r="BD31" s="143" t="str">
        <f>IF(OR(ISBLANK(triangle!BD31),ISBLANK(triangle!BD30)),"-",triangle!BD31-triangle!BD30)</f>
        <v>-</v>
      </c>
      <c r="BE31" s="143" t="str">
        <f>IF(OR(ISBLANK(triangle!BE31),ISBLANK(triangle!BE30)),"-",triangle!BE31-triangle!BE30)</f>
        <v>-</v>
      </c>
      <c r="BF31" s="143" t="str">
        <f>IF(OR(ISBLANK(triangle!BF31),ISBLANK(triangle!BF30)),"-",triangle!BF31-triangle!BF30)</f>
        <v>-</v>
      </c>
      <c r="BG31" s="143" t="str">
        <f>IF(OR(ISBLANK(triangle!BG31),ISBLANK(triangle!BG30)),"-",triangle!BG31-triangle!BG30)</f>
        <v>-</v>
      </c>
      <c r="BH31" s="143" t="str">
        <f>IF(OR(ISBLANK(triangle!BH31),ISBLANK(triangle!BH30)),"-",triangle!BH31-triangle!BH30)</f>
        <v>-</v>
      </c>
      <c r="BI31" s="143" t="str">
        <f>IF(OR(ISBLANK(triangle!BI31),ISBLANK(triangle!BI30)),"-",triangle!BI31-triangle!BI30)</f>
        <v>-</v>
      </c>
      <c r="BJ31" s="143" t="str">
        <f>IF(OR(ISBLANK(triangle!BJ31),ISBLANK(triangle!BJ30)),"-",triangle!BJ31-triangle!BJ30)</f>
        <v>-</v>
      </c>
      <c r="BK31" s="143" t="str">
        <f>IF(OR(ISBLANK(triangle!BK31),ISBLANK(triangle!BK30)),"-",triangle!BK31-triangle!BK30)</f>
        <v>-</v>
      </c>
      <c r="BL31" s="143" t="str">
        <f>IF(OR(ISBLANK(triangle!BL31),ISBLANK(triangle!BL30)),"-",triangle!BL31-triangle!BL30)</f>
        <v>-</v>
      </c>
      <c r="BM31" s="143" t="str">
        <f>IF(OR(ISBLANK(triangle!BM31),ISBLANK(triangle!BM30)),"-",triangle!BM31-triangle!BM30)</f>
        <v>-</v>
      </c>
      <c r="BN31" s="143" t="str">
        <f>IF(OR(ISBLANK(triangle!BN31),ISBLANK(triangle!BN30)),"-",triangle!BN31-triangle!BN30)</f>
        <v>-</v>
      </c>
      <c r="BO31" s="143" t="str">
        <f>IF(OR(ISBLANK(triangle!BO31),ISBLANK(triangle!BO30)),"-",triangle!BO31-triangle!BO30)</f>
        <v>-</v>
      </c>
      <c r="BP31" s="143" t="str">
        <f>IF(OR(ISBLANK(triangle!BP31),ISBLANK(triangle!BP30)),"-",triangle!BP31-triangle!BP30)</f>
        <v>-</v>
      </c>
      <c r="BQ31" s="143" t="str">
        <f>IF(OR(ISBLANK(triangle!BQ31),ISBLANK(triangle!BQ30)),"-",triangle!BQ31-triangle!BQ30)</f>
        <v>-</v>
      </c>
      <c r="BR31" s="143" t="str">
        <f>IF(OR(ISBLANK(triangle!BR31),ISBLANK(triangle!BR30)),"-",triangle!BR31-triangle!BR30)</f>
        <v>-</v>
      </c>
      <c r="BS31" s="143" t="str">
        <f>IF(OR(ISBLANK(triangle!BS31),ISBLANK(triangle!BS30)),"-",triangle!BS31-triangle!BS30)</f>
        <v>-</v>
      </c>
      <c r="BT31" s="143" t="str">
        <f>IF(OR(ISBLANK(triangle!BT31),ISBLANK(triangle!BT30)),"-",triangle!BT31-triangle!BT30)</f>
        <v>-</v>
      </c>
      <c r="BU31" s="143" t="str">
        <f>IF(OR(ISBLANK(triangle!BU31),ISBLANK(triangle!BU30)),"-",triangle!BU31-triangle!BU30)</f>
        <v>-</v>
      </c>
      <c r="BV31" s="143" t="str">
        <f>IF(OR(ISBLANK(triangle!BV31),ISBLANK(triangle!BV30)),"-",triangle!BV31-triangle!BV30)</f>
        <v>-</v>
      </c>
      <c r="BW31" s="143" t="str">
        <f>IF(OR(ISBLANK(triangle!BW31),ISBLANK(triangle!BW30)),"-",triangle!BW31-triangle!BW30)</f>
        <v>-</v>
      </c>
      <c r="BX31" s="143" t="str">
        <f>IF(OR(ISBLANK(triangle!BX31),ISBLANK(triangle!BX30)),"-",triangle!BX31-triangle!BX30)</f>
        <v>-</v>
      </c>
      <c r="BY31" s="143" t="str">
        <f>IF(OR(ISBLANK(triangle!BY31),ISBLANK(triangle!BY30)),"-",triangle!BY31-triangle!BY30)</f>
        <v>-</v>
      </c>
      <c r="BZ31" s="143" t="str">
        <f>IF(OR(ISBLANK(triangle!BZ31),ISBLANK(triangle!BZ30)),"-",triangle!BZ31-triangle!BZ30)</f>
        <v>-</v>
      </c>
      <c r="CA31" s="143" t="str">
        <f>IF(OR(ISBLANK(triangle!CA31),ISBLANK(triangle!CA30)),"-",triangle!CA31-triangle!CA30)</f>
        <v>-</v>
      </c>
      <c r="CB31" s="143" t="str">
        <f>IF(OR(ISBLANK(triangle!CB31),ISBLANK(triangle!CB30)),"-",triangle!CB31-triangle!CB30)</f>
        <v>-</v>
      </c>
      <c r="CC31" s="143" t="str">
        <f>IF(OR(ISBLANK(triangle!CC31),ISBLANK(triangle!CC30)),"-",triangle!CC31-triangle!CC30)</f>
        <v>-</v>
      </c>
      <c r="CD31" s="143" t="str">
        <f>IF(OR(ISBLANK(triangle!CD31),ISBLANK(triangle!CD30)),"-",triangle!CD31-triangle!CD30)</f>
        <v>-</v>
      </c>
      <c r="CE31" s="143" t="str">
        <f>IF(OR(ISBLANK(triangle!CE31),ISBLANK(triangle!CE30)),"-",triangle!CE31-triangle!CE30)</f>
        <v>-</v>
      </c>
      <c r="CF31" s="143" t="str">
        <f>IF(OR(ISBLANK(triangle!CF31),ISBLANK(triangle!CF30)),"-",triangle!CF31-triangle!CF30)</f>
        <v>-</v>
      </c>
      <c r="CG31" s="143" t="str">
        <f>IF(OR(ISBLANK(triangle!CG31),ISBLANK(triangle!CG30)),"-",triangle!CG31-triangle!CG30)</f>
        <v>-</v>
      </c>
      <c r="CH31" s="143" t="str">
        <f>IF(OR(ISBLANK(triangle!CH31),ISBLANK(triangle!CH30)),"-",triangle!CH31-triangle!CH30)</f>
        <v>-</v>
      </c>
      <c r="CI31" s="143" t="str">
        <f>IF(OR(ISBLANK(triangle!CI31),ISBLANK(triangle!CI30)),"-",triangle!CI31-triangle!CI30)</f>
        <v>-</v>
      </c>
      <c r="CJ31" s="143" t="str">
        <f>IF(OR(ISBLANK(triangle!CJ31),ISBLANK(triangle!CJ30)),"-",triangle!CJ31-triangle!CJ30)</f>
        <v>-</v>
      </c>
      <c r="CK31" s="143" t="str">
        <f>IF(OR(ISBLANK(triangle!CK31),ISBLANK(triangle!CK30)),"-",triangle!CK31-triangle!CK30)</f>
        <v>-</v>
      </c>
      <c r="CL31" s="143" t="str">
        <f>IF(OR(ISBLANK(triangle!CL31),ISBLANK(triangle!CL30)),"-",triangle!CL31-triangle!CL30)</f>
        <v>-</v>
      </c>
      <c r="CM31" s="143" t="str">
        <f>IF(OR(ISBLANK(triangle!CM31),ISBLANK(triangle!CM30)),"-",triangle!CM31-triangle!CM30)</f>
        <v>-</v>
      </c>
      <c r="CN31" s="143" t="str">
        <f>IF(OR(ISBLANK(triangle!CN31),ISBLANK(triangle!CN30)),"-",triangle!CN31-triangle!CN30)</f>
        <v>-</v>
      </c>
      <c r="CO31" s="143" t="str">
        <f>IF(OR(ISBLANK(triangle!CO31),ISBLANK(triangle!CO30)),"-",triangle!CO31-triangle!CO30)</f>
        <v>-</v>
      </c>
      <c r="CP31" s="104" t="str">
        <f>IF(OR(ISBLANK(triangle!CP31),ISBLANK(triangle!CP30)),"-",triangle!CP31-triangle!CP30)</f>
        <v>-</v>
      </c>
    </row>
    <row r="32" spans="1:94" s="81" customFormat="1" x14ac:dyDescent="0.25">
      <c r="A32"/>
      <c r="B32" s="68">
        <v>39052</v>
      </c>
      <c r="C32" s="143">
        <f>IF(OR(ISBLANK(triangle!C32),ISBLANK(triangle!C31)),"-",triangle!C32-triangle!C31)</f>
        <v>0</v>
      </c>
      <c r="D32" s="143">
        <f>IF(OR(ISBLANK(triangle!D32),ISBLANK(triangle!D31)),"-",triangle!D32-triangle!D31)</f>
        <v>0</v>
      </c>
      <c r="E32" s="143">
        <f>IF(OR(ISBLANK(triangle!E32),ISBLANK(triangle!E31)),"-",triangle!E32-triangle!E31)</f>
        <v>0</v>
      </c>
      <c r="F32" s="143">
        <f>IF(OR(ISBLANK(triangle!F32),ISBLANK(triangle!F31)),"-",triangle!F32-triangle!F31)</f>
        <v>0</v>
      </c>
      <c r="G32" s="143">
        <f>IF(OR(ISBLANK(triangle!G32),ISBLANK(triangle!G31)),"-",triangle!G32-triangle!G31)</f>
        <v>0</v>
      </c>
      <c r="H32" s="143">
        <f>IF(OR(ISBLANK(triangle!H32),ISBLANK(triangle!H31)),"-",triangle!H32-triangle!H31)</f>
        <v>0</v>
      </c>
      <c r="I32" s="143">
        <f>IF(OR(ISBLANK(triangle!I32),ISBLANK(triangle!I31)),"-",triangle!I32-triangle!I31)</f>
        <v>0</v>
      </c>
      <c r="J32" s="143">
        <f>IF(OR(ISBLANK(triangle!J32),ISBLANK(triangle!J31)),"-",triangle!J32-triangle!J31)</f>
        <v>0</v>
      </c>
      <c r="K32" s="143">
        <f>IF(OR(ISBLANK(triangle!K32),ISBLANK(triangle!K31)),"-",triangle!K32-triangle!K31)</f>
        <v>0</v>
      </c>
      <c r="L32" s="143">
        <f>IF(OR(ISBLANK(triangle!L32),ISBLANK(triangle!L31)),"-",triangle!L32-triangle!L31)</f>
        <v>820</v>
      </c>
      <c r="M32" s="143">
        <f>IF(OR(ISBLANK(triangle!M32),ISBLANK(triangle!M31)),"-",triangle!M32-triangle!M31)</f>
        <v>1160</v>
      </c>
      <c r="N32" s="143">
        <f>IF(OR(ISBLANK(triangle!N32),ISBLANK(triangle!N31)),"-",triangle!N32-triangle!N31)</f>
        <v>970</v>
      </c>
      <c r="O32" s="143">
        <f>IF(OR(ISBLANK(triangle!O32),ISBLANK(triangle!O31)),"-",triangle!O32-triangle!O31)</f>
        <v>1270</v>
      </c>
      <c r="P32" s="143">
        <f>IF(OR(ISBLANK(triangle!P32),ISBLANK(triangle!P31)),"-",triangle!P32-triangle!P31)</f>
        <v>1500</v>
      </c>
      <c r="Q32" s="143">
        <f>IF(OR(ISBLANK(triangle!Q32),ISBLANK(triangle!Q31)),"-",triangle!Q32-triangle!Q31)</f>
        <v>970</v>
      </c>
      <c r="R32" s="143">
        <f>IF(OR(ISBLANK(triangle!R32),ISBLANK(triangle!R31)),"-",triangle!R32-triangle!R31)</f>
        <v>640</v>
      </c>
      <c r="S32" s="143">
        <f>IF(OR(ISBLANK(triangle!S32),ISBLANK(triangle!S31)),"-",triangle!S32-triangle!S31)</f>
        <v>2730</v>
      </c>
      <c r="T32" s="143">
        <f>IF(OR(ISBLANK(triangle!T32),ISBLANK(triangle!T31)),"-",triangle!T32-triangle!T31)</f>
        <v>3030</v>
      </c>
      <c r="U32" s="143">
        <f>IF(OR(ISBLANK(triangle!U32),ISBLANK(triangle!U31)),"-",triangle!U32-triangle!U31)</f>
        <v>2390</v>
      </c>
      <c r="V32" s="143">
        <f>IF(OR(ISBLANK(triangle!V32),ISBLANK(triangle!V31)),"-",triangle!V32-triangle!V31)</f>
        <v>3520</v>
      </c>
      <c r="W32" s="143" t="str">
        <f>IF(OR(ISBLANK(triangle!W32),ISBLANK(triangle!W31)),"-",triangle!W32-triangle!W31)</f>
        <v>-</v>
      </c>
      <c r="X32" s="143" t="str">
        <f>IF(OR(ISBLANK(triangle!X32),ISBLANK(triangle!X31)),"-",triangle!X32-triangle!X31)</f>
        <v>-</v>
      </c>
      <c r="Y32" s="143" t="str">
        <f>IF(OR(ISBLANK(triangle!Y32),ISBLANK(triangle!Y31)),"-",triangle!Y32-triangle!Y31)</f>
        <v>-</v>
      </c>
      <c r="Z32" s="143" t="str">
        <f>IF(OR(ISBLANK(triangle!Z32),ISBLANK(triangle!Z31)),"-",triangle!Z32-triangle!Z31)</f>
        <v>-</v>
      </c>
      <c r="AA32" s="143" t="str">
        <f>IF(OR(ISBLANK(triangle!AA32),ISBLANK(triangle!AA31)),"-",triangle!AA32-triangle!AA31)</f>
        <v>-</v>
      </c>
      <c r="AB32" s="143" t="str">
        <f>IF(OR(ISBLANK(triangle!AB32),ISBLANK(triangle!AB31)),"-",triangle!AB32-triangle!AB31)</f>
        <v>-</v>
      </c>
      <c r="AC32" s="143" t="str">
        <f>IF(OR(ISBLANK(triangle!AC32),ISBLANK(triangle!AC31)),"-",triangle!AC32-triangle!AC31)</f>
        <v>-</v>
      </c>
      <c r="AD32" s="143" t="str">
        <f>IF(OR(ISBLANK(triangle!AD32),ISBLANK(triangle!AD31)),"-",triangle!AD32-triangle!AD31)</f>
        <v>-</v>
      </c>
      <c r="AE32" s="143" t="str">
        <f>IF(OR(ISBLANK(triangle!AE32),ISBLANK(triangle!AE31)),"-",triangle!AE32-triangle!AE31)</f>
        <v>-</v>
      </c>
      <c r="AF32" s="143" t="str">
        <f>IF(OR(ISBLANK(triangle!AF32),ISBLANK(triangle!AF31)),"-",triangle!AF32-triangle!AF31)</f>
        <v>-</v>
      </c>
      <c r="AG32" s="143" t="str">
        <f>IF(OR(ISBLANK(triangle!AG32),ISBLANK(triangle!AG31)),"-",triangle!AG32-triangle!AG31)</f>
        <v>-</v>
      </c>
      <c r="AH32" s="143" t="str">
        <f>IF(OR(ISBLANK(triangle!AH32),ISBLANK(triangle!AH31)),"-",triangle!AH32-triangle!AH31)</f>
        <v>-</v>
      </c>
      <c r="AI32" s="143" t="str">
        <f>IF(OR(ISBLANK(triangle!AI32),ISBLANK(triangle!AI31)),"-",triangle!AI32-triangle!AI31)</f>
        <v>-</v>
      </c>
      <c r="AJ32" s="143" t="str">
        <f>IF(OR(ISBLANK(triangle!AJ32),ISBLANK(triangle!AJ31)),"-",triangle!AJ32-triangle!AJ31)</f>
        <v>-</v>
      </c>
      <c r="AK32" s="143" t="str">
        <f>IF(OR(ISBLANK(triangle!AK32),ISBLANK(triangle!AK31)),"-",triangle!AK32-triangle!AK31)</f>
        <v>-</v>
      </c>
      <c r="AL32" s="143" t="str">
        <f>IF(OR(ISBLANK(triangle!AL32),ISBLANK(triangle!AL31)),"-",triangle!AL32-triangle!AL31)</f>
        <v>-</v>
      </c>
      <c r="AM32" s="143" t="str">
        <f>IF(OR(ISBLANK(triangle!AM32),ISBLANK(triangle!AM31)),"-",triangle!AM32-triangle!AM31)</f>
        <v>-</v>
      </c>
      <c r="AN32" s="143" t="str">
        <f>IF(OR(ISBLANK(triangle!AN32),ISBLANK(triangle!AN31)),"-",triangle!AN32-triangle!AN31)</f>
        <v>-</v>
      </c>
      <c r="AO32" s="143" t="str">
        <f>IF(OR(ISBLANK(triangle!AO32),ISBLANK(triangle!AO31)),"-",triangle!AO32-triangle!AO31)</f>
        <v>-</v>
      </c>
      <c r="AP32" s="143" t="str">
        <f>IF(OR(ISBLANK(triangle!AP32),ISBLANK(triangle!AP31)),"-",triangle!AP32-triangle!AP31)</f>
        <v>-</v>
      </c>
      <c r="AQ32" s="143" t="str">
        <f>IF(OR(ISBLANK(triangle!AQ32),ISBLANK(triangle!AQ31)),"-",triangle!AQ32-triangle!AQ31)</f>
        <v>-</v>
      </c>
      <c r="AR32" s="143" t="str">
        <f>IF(OR(ISBLANK(triangle!AR32),ISBLANK(triangle!AR31)),"-",triangle!AR32-triangle!AR31)</f>
        <v>-</v>
      </c>
      <c r="AS32" s="143" t="str">
        <f>IF(OR(ISBLANK(triangle!AS32),ISBLANK(triangle!AS31)),"-",triangle!AS32-triangle!AS31)</f>
        <v>-</v>
      </c>
      <c r="AT32" s="143" t="str">
        <f>IF(OR(ISBLANK(triangle!AT32),ISBLANK(triangle!AT31)),"-",triangle!AT32-triangle!AT31)</f>
        <v>-</v>
      </c>
      <c r="AU32" s="143" t="str">
        <f>IF(OR(ISBLANK(triangle!AU32),ISBLANK(triangle!AU31)),"-",triangle!AU32-triangle!AU31)</f>
        <v>-</v>
      </c>
      <c r="AV32" s="143" t="str">
        <f>IF(OR(ISBLANK(triangle!AV32),ISBLANK(triangle!AV31)),"-",triangle!AV32-triangle!AV31)</f>
        <v>-</v>
      </c>
      <c r="AW32" s="143" t="str">
        <f>IF(OR(ISBLANK(triangle!AW32),ISBLANK(triangle!AW31)),"-",triangle!AW32-triangle!AW31)</f>
        <v>-</v>
      </c>
      <c r="AX32" s="143" t="str">
        <f>IF(OR(ISBLANK(triangle!AX32),ISBLANK(triangle!AX31)),"-",triangle!AX32-triangle!AX31)</f>
        <v>-</v>
      </c>
      <c r="AY32" s="143" t="str">
        <f>IF(OR(ISBLANK(triangle!AY32),ISBLANK(triangle!AY31)),"-",triangle!AY32-triangle!AY31)</f>
        <v>-</v>
      </c>
      <c r="AZ32" s="143" t="str">
        <f>IF(OR(ISBLANK(triangle!AZ32),ISBLANK(triangle!AZ31)),"-",triangle!AZ32-triangle!AZ31)</f>
        <v>-</v>
      </c>
      <c r="BA32" s="143" t="str">
        <f>IF(OR(ISBLANK(triangle!BA32),ISBLANK(triangle!BA31)),"-",triangle!BA32-triangle!BA31)</f>
        <v>-</v>
      </c>
      <c r="BB32" s="143" t="str">
        <f>IF(OR(ISBLANK(triangle!BB32),ISBLANK(triangle!BB31)),"-",triangle!BB32-triangle!BB31)</f>
        <v>-</v>
      </c>
      <c r="BC32" s="143" t="str">
        <f>IF(OR(ISBLANK(triangle!BC32),ISBLANK(triangle!BC31)),"-",triangle!BC32-triangle!BC31)</f>
        <v>-</v>
      </c>
      <c r="BD32" s="143" t="str">
        <f>IF(OR(ISBLANK(triangle!BD32),ISBLANK(triangle!BD31)),"-",triangle!BD32-triangle!BD31)</f>
        <v>-</v>
      </c>
      <c r="BE32" s="143" t="str">
        <f>IF(OR(ISBLANK(triangle!BE32),ISBLANK(triangle!BE31)),"-",triangle!BE32-triangle!BE31)</f>
        <v>-</v>
      </c>
      <c r="BF32" s="143" t="str">
        <f>IF(OR(ISBLANK(triangle!BF32),ISBLANK(triangle!BF31)),"-",triangle!BF32-triangle!BF31)</f>
        <v>-</v>
      </c>
      <c r="BG32" s="143" t="str">
        <f>IF(OR(ISBLANK(triangle!BG32),ISBLANK(triangle!BG31)),"-",triangle!BG32-triangle!BG31)</f>
        <v>-</v>
      </c>
      <c r="BH32" s="143" t="str">
        <f>IF(OR(ISBLANK(triangle!BH32),ISBLANK(triangle!BH31)),"-",triangle!BH32-triangle!BH31)</f>
        <v>-</v>
      </c>
      <c r="BI32" s="143" t="str">
        <f>IF(OR(ISBLANK(triangle!BI32),ISBLANK(triangle!BI31)),"-",triangle!BI32-triangle!BI31)</f>
        <v>-</v>
      </c>
      <c r="BJ32" s="143" t="str">
        <f>IF(OR(ISBLANK(triangle!BJ32),ISBLANK(triangle!BJ31)),"-",triangle!BJ32-triangle!BJ31)</f>
        <v>-</v>
      </c>
      <c r="BK32" s="143" t="str">
        <f>IF(OR(ISBLANK(triangle!BK32),ISBLANK(triangle!BK31)),"-",triangle!BK32-triangle!BK31)</f>
        <v>-</v>
      </c>
      <c r="BL32" s="143" t="str">
        <f>IF(OR(ISBLANK(triangle!BL32),ISBLANK(triangle!BL31)),"-",triangle!BL32-triangle!BL31)</f>
        <v>-</v>
      </c>
      <c r="BM32" s="143" t="str">
        <f>IF(OR(ISBLANK(triangle!BM32),ISBLANK(triangle!BM31)),"-",triangle!BM32-triangle!BM31)</f>
        <v>-</v>
      </c>
      <c r="BN32" s="143" t="str">
        <f>IF(OR(ISBLANK(triangle!BN32),ISBLANK(triangle!BN31)),"-",triangle!BN32-triangle!BN31)</f>
        <v>-</v>
      </c>
      <c r="BO32" s="143" t="str">
        <f>IF(OR(ISBLANK(triangle!BO32),ISBLANK(triangle!BO31)),"-",triangle!BO32-triangle!BO31)</f>
        <v>-</v>
      </c>
      <c r="BP32" s="143" t="str">
        <f>IF(OR(ISBLANK(triangle!BP32),ISBLANK(triangle!BP31)),"-",triangle!BP32-triangle!BP31)</f>
        <v>-</v>
      </c>
      <c r="BQ32" s="143" t="str">
        <f>IF(OR(ISBLANK(triangle!BQ32),ISBLANK(triangle!BQ31)),"-",triangle!BQ32-triangle!BQ31)</f>
        <v>-</v>
      </c>
      <c r="BR32" s="143" t="str">
        <f>IF(OR(ISBLANK(triangle!BR32),ISBLANK(triangle!BR31)),"-",triangle!BR32-triangle!BR31)</f>
        <v>-</v>
      </c>
      <c r="BS32" s="143" t="str">
        <f>IF(OR(ISBLANK(triangle!BS32),ISBLANK(triangle!BS31)),"-",triangle!BS32-triangle!BS31)</f>
        <v>-</v>
      </c>
      <c r="BT32" s="143" t="str">
        <f>IF(OR(ISBLANK(triangle!BT32),ISBLANK(triangle!BT31)),"-",triangle!BT32-triangle!BT31)</f>
        <v>-</v>
      </c>
      <c r="BU32" s="143" t="str">
        <f>IF(OR(ISBLANK(triangle!BU32),ISBLANK(triangle!BU31)),"-",triangle!BU32-triangle!BU31)</f>
        <v>-</v>
      </c>
      <c r="BV32" s="143" t="str">
        <f>IF(OR(ISBLANK(triangle!BV32),ISBLANK(triangle!BV31)),"-",triangle!BV32-triangle!BV31)</f>
        <v>-</v>
      </c>
      <c r="BW32" s="143" t="str">
        <f>IF(OR(ISBLANK(triangle!BW32),ISBLANK(triangle!BW31)),"-",triangle!BW32-triangle!BW31)</f>
        <v>-</v>
      </c>
      <c r="BX32" s="143" t="str">
        <f>IF(OR(ISBLANK(triangle!BX32),ISBLANK(triangle!BX31)),"-",triangle!BX32-triangle!BX31)</f>
        <v>-</v>
      </c>
      <c r="BY32" s="143" t="str">
        <f>IF(OR(ISBLANK(triangle!BY32),ISBLANK(triangle!BY31)),"-",triangle!BY32-triangle!BY31)</f>
        <v>-</v>
      </c>
      <c r="BZ32" s="143" t="str">
        <f>IF(OR(ISBLANK(triangle!BZ32),ISBLANK(triangle!BZ31)),"-",triangle!BZ32-triangle!BZ31)</f>
        <v>-</v>
      </c>
      <c r="CA32" s="143" t="str">
        <f>IF(OR(ISBLANK(triangle!CA32),ISBLANK(triangle!CA31)),"-",triangle!CA32-triangle!CA31)</f>
        <v>-</v>
      </c>
      <c r="CB32" s="143" t="str">
        <f>IF(OR(ISBLANK(triangle!CB32),ISBLANK(triangle!CB31)),"-",triangle!CB32-triangle!CB31)</f>
        <v>-</v>
      </c>
      <c r="CC32" s="143" t="str">
        <f>IF(OR(ISBLANK(triangle!CC32),ISBLANK(triangle!CC31)),"-",triangle!CC32-triangle!CC31)</f>
        <v>-</v>
      </c>
      <c r="CD32" s="143" t="str">
        <f>IF(OR(ISBLANK(triangle!CD32),ISBLANK(triangle!CD31)),"-",triangle!CD32-triangle!CD31)</f>
        <v>-</v>
      </c>
      <c r="CE32" s="143" t="str">
        <f>IF(OR(ISBLANK(triangle!CE32),ISBLANK(triangle!CE31)),"-",triangle!CE32-triangle!CE31)</f>
        <v>-</v>
      </c>
      <c r="CF32" s="143" t="str">
        <f>IF(OR(ISBLANK(triangle!CF32),ISBLANK(triangle!CF31)),"-",triangle!CF32-triangle!CF31)</f>
        <v>-</v>
      </c>
      <c r="CG32" s="143" t="str">
        <f>IF(OR(ISBLANK(triangle!CG32),ISBLANK(triangle!CG31)),"-",triangle!CG32-triangle!CG31)</f>
        <v>-</v>
      </c>
      <c r="CH32" s="143" t="str">
        <f>IF(OR(ISBLANK(triangle!CH32),ISBLANK(triangle!CH31)),"-",triangle!CH32-triangle!CH31)</f>
        <v>-</v>
      </c>
      <c r="CI32" s="143" t="str">
        <f>IF(OR(ISBLANK(triangle!CI32),ISBLANK(triangle!CI31)),"-",triangle!CI32-triangle!CI31)</f>
        <v>-</v>
      </c>
      <c r="CJ32" s="143" t="str">
        <f>IF(OR(ISBLANK(triangle!CJ32),ISBLANK(triangle!CJ31)),"-",triangle!CJ32-triangle!CJ31)</f>
        <v>-</v>
      </c>
      <c r="CK32" s="143" t="str">
        <f>IF(OR(ISBLANK(triangle!CK32),ISBLANK(triangle!CK31)),"-",triangle!CK32-triangle!CK31)</f>
        <v>-</v>
      </c>
      <c r="CL32" s="143" t="str">
        <f>IF(OR(ISBLANK(triangle!CL32),ISBLANK(triangle!CL31)),"-",triangle!CL32-triangle!CL31)</f>
        <v>-</v>
      </c>
      <c r="CM32" s="143" t="str">
        <f>IF(OR(ISBLANK(triangle!CM32),ISBLANK(triangle!CM31)),"-",triangle!CM32-triangle!CM31)</f>
        <v>-</v>
      </c>
      <c r="CN32" s="143" t="str">
        <f>IF(OR(ISBLANK(triangle!CN32),ISBLANK(triangle!CN31)),"-",triangle!CN32-triangle!CN31)</f>
        <v>-</v>
      </c>
      <c r="CO32" s="143" t="str">
        <f>IF(OR(ISBLANK(triangle!CO32),ISBLANK(triangle!CO31)),"-",triangle!CO32-triangle!CO31)</f>
        <v>-</v>
      </c>
      <c r="CP32" s="104" t="str">
        <f>IF(OR(ISBLANK(triangle!CP32),ISBLANK(triangle!CP31)),"-",triangle!CP32-triangle!CP31)</f>
        <v>-</v>
      </c>
    </row>
    <row r="33" spans="1:94" s="81" customFormat="1" x14ac:dyDescent="0.25">
      <c r="A33"/>
      <c r="B33" s="68">
        <v>39142</v>
      </c>
      <c r="C33" s="143">
        <f>IF(OR(ISBLANK(triangle!C33),ISBLANK(triangle!C32)),"-",triangle!C33-triangle!C32)</f>
        <v>0</v>
      </c>
      <c r="D33" s="143">
        <f>IF(OR(ISBLANK(triangle!D33),ISBLANK(triangle!D32)),"-",triangle!D33-triangle!D32)</f>
        <v>0</v>
      </c>
      <c r="E33" s="143">
        <f>IF(OR(ISBLANK(triangle!E33),ISBLANK(triangle!E32)),"-",triangle!E33-triangle!E32)</f>
        <v>0</v>
      </c>
      <c r="F33" s="143">
        <f>IF(OR(ISBLANK(triangle!F33),ISBLANK(triangle!F32)),"-",triangle!F33-triangle!F32)</f>
        <v>0</v>
      </c>
      <c r="G33" s="143">
        <f>IF(OR(ISBLANK(triangle!G33),ISBLANK(triangle!G32)),"-",triangle!G33-triangle!G32)</f>
        <v>0</v>
      </c>
      <c r="H33" s="143">
        <f>IF(OR(ISBLANK(triangle!H33),ISBLANK(triangle!H32)),"-",triangle!H33-triangle!H32)</f>
        <v>0</v>
      </c>
      <c r="I33" s="143">
        <f>IF(OR(ISBLANK(triangle!I33),ISBLANK(triangle!I32)),"-",triangle!I33-triangle!I32)</f>
        <v>0</v>
      </c>
      <c r="J33" s="143">
        <f>IF(OR(ISBLANK(triangle!J33),ISBLANK(triangle!J32)),"-",triangle!J33-triangle!J32)</f>
        <v>0</v>
      </c>
      <c r="K33" s="143">
        <f>IF(OR(ISBLANK(triangle!K33),ISBLANK(triangle!K32)),"-",triangle!K33-triangle!K32)</f>
        <v>0</v>
      </c>
      <c r="L33" s="143">
        <f>IF(OR(ISBLANK(triangle!L33),ISBLANK(triangle!L32)),"-",triangle!L33-triangle!L32)</f>
        <v>350</v>
      </c>
      <c r="M33" s="143">
        <f>IF(OR(ISBLANK(triangle!M33),ISBLANK(triangle!M32)),"-",triangle!M33-triangle!M32)</f>
        <v>690</v>
      </c>
      <c r="N33" s="143">
        <f>IF(OR(ISBLANK(triangle!N33),ISBLANK(triangle!N32)),"-",triangle!N33-triangle!N32)</f>
        <v>1030</v>
      </c>
      <c r="O33" s="143">
        <f>IF(OR(ISBLANK(triangle!O33),ISBLANK(triangle!O32)),"-",triangle!O33-triangle!O32)</f>
        <v>1400</v>
      </c>
      <c r="P33" s="143">
        <f>IF(OR(ISBLANK(triangle!P33),ISBLANK(triangle!P32)),"-",triangle!P33-triangle!P32)</f>
        <v>1730</v>
      </c>
      <c r="Q33" s="143">
        <f>IF(OR(ISBLANK(triangle!Q33),ISBLANK(triangle!Q32)),"-",triangle!Q33-triangle!Q32)</f>
        <v>2070</v>
      </c>
      <c r="R33" s="143">
        <f>IF(OR(ISBLANK(triangle!R33),ISBLANK(triangle!R32)),"-",triangle!R33-triangle!R32)</f>
        <v>1870</v>
      </c>
      <c r="S33" s="143">
        <f>IF(OR(ISBLANK(triangle!S33),ISBLANK(triangle!S32)),"-",triangle!S33-triangle!S32)</f>
        <v>2130</v>
      </c>
      <c r="T33" s="143">
        <f>IF(OR(ISBLANK(triangle!T33),ISBLANK(triangle!T32)),"-",triangle!T33-triangle!T32)</f>
        <v>20</v>
      </c>
      <c r="U33" s="143">
        <f>IF(OR(ISBLANK(triangle!U33),ISBLANK(triangle!U32)),"-",triangle!U33-triangle!U32)</f>
        <v>130</v>
      </c>
      <c r="V33" s="143">
        <f>IF(OR(ISBLANK(triangle!V33),ISBLANK(triangle!V32)),"-",triangle!V33-triangle!V32)</f>
        <v>150</v>
      </c>
      <c r="W33" s="143">
        <f>IF(OR(ISBLANK(triangle!W33),ISBLANK(triangle!W32)),"-",triangle!W33-triangle!W32)</f>
        <v>1950</v>
      </c>
      <c r="X33" s="143" t="str">
        <f>IF(OR(ISBLANK(triangle!X33),ISBLANK(triangle!X32)),"-",triangle!X33-triangle!X32)</f>
        <v>-</v>
      </c>
      <c r="Y33" s="143" t="str">
        <f>IF(OR(ISBLANK(triangle!Y33),ISBLANK(triangle!Y32)),"-",triangle!Y33-triangle!Y32)</f>
        <v>-</v>
      </c>
      <c r="Z33" s="143" t="str">
        <f>IF(OR(ISBLANK(triangle!Z33),ISBLANK(triangle!Z32)),"-",triangle!Z33-triangle!Z32)</f>
        <v>-</v>
      </c>
      <c r="AA33" s="143" t="str">
        <f>IF(OR(ISBLANK(triangle!AA33),ISBLANK(triangle!AA32)),"-",triangle!AA33-triangle!AA32)</f>
        <v>-</v>
      </c>
      <c r="AB33" s="143" t="str">
        <f>IF(OR(ISBLANK(triangle!AB33),ISBLANK(triangle!AB32)),"-",triangle!AB33-triangle!AB32)</f>
        <v>-</v>
      </c>
      <c r="AC33" s="143" t="str">
        <f>IF(OR(ISBLANK(triangle!AC33),ISBLANK(triangle!AC32)),"-",triangle!AC33-triangle!AC32)</f>
        <v>-</v>
      </c>
      <c r="AD33" s="143" t="str">
        <f>IF(OR(ISBLANK(triangle!AD33),ISBLANK(triangle!AD32)),"-",triangle!AD33-triangle!AD32)</f>
        <v>-</v>
      </c>
      <c r="AE33" s="143" t="str">
        <f>IF(OR(ISBLANK(triangle!AE33),ISBLANK(triangle!AE32)),"-",triangle!AE33-triangle!AE32)</f>
        <v>-</v>
      </c>
      <c r="AF33" s="143" t="str">
        <f>IF(OR(ISBLANK(triangle!AF33),ISBLANK(triangle!AF32)),"-",triangle!AF33-triangle!AF32)</f>
        <v>-</v>
      </c>
      <c r="AG33" s="143" t="str">
        <f>IF(OR(ISBLANK(triangle!AG33),ISBLANK(triangle!AG32)),"-",triangle!AG33-triangle!AG32)</f>
        <v>-</v>
      </c>
      <c r="AH33" s="143" t="str">
        <f>IF(OR(ISBLANK(triangle!AH33),ISBLANK(triangle!AH32)),"-",triangle!AH33-triangle!AH32)</f>
        <v>-</v>
      </c>
      <c r="AI33" s="143" t="str">
        <f>IF(OR(ISBLANK(triangle!AI33),ISBLANK(triangle!AI32)),"-",triangle!AI33-triangle!AI32)</f>
        <v>-</v>
      </c>
      <c r="AJ33" s="143" t="str">
        <f>IF(OR(ISBLANK(triangle!AJ33),ISBLANK(triangle!AJ32)),"-",triangle!AJ33-triangle!AJ32)</f>
        <v>-</v>
      </c>
      <c r="AK33" s="143" t="str">
        <f>IF(OR(ISBLANK(triangle!AK33),ISBLANK(triangle!AK32)),"-",triangle!AK33-triangle!AK32)</f>
        <v>-</v>
      </c>
      <c r="AL33" s="143" t="str">
        <f>IF(OR(ISBLANK(triangle!AL33),ISBLANK(triangle!AL32)),"-",triangle!AL33-triangle!AL32)</f>
        <v>-</v>
      </c>
      <c r="AM33" s="143" t="str">
        <f>IF(OR(ISBLANK(triangle!AM33),ISBLANK(triangle!AM32)),"-",triangle!AM33-triangle!AM32)</f>
        <v>-</v>
      </c>
      <c r="AN33" s="143" t="str">
        <f>IF(OR(ISBLANK(triangle!AN33),ISBLANK(triangle!AN32)),"-",triangle!AN33-triangle!AN32)</f>
        <v>-</v>
      </c>
      <c r="AO33" s="143" t="str">
        <f>IF(OR(ISBLANK(triangle!AO33),ISBLANK(triangle!AO32)),"-",triangle!AO33-triangle!AO32)</f>
        <v>-</v>
      </c>
      <c r="AP33" s="143" t="str">
        <f>IF(OR(ISBLANK(triangle!AP33),ISBLANK(triangle!AP32)),"-",triangle!AP33-triangle!AP32)</f>
        <v>-</v>
      </c>
      <c r="AQ33" s="143" t="str">
        <f>IF(OR(ISBLANK(triangle!AQ33),ISBLANK(triangle!AQ32)),"-",triangle!AQ33-triangle!AQ32)</f>
        <v>-</v>
      </c>
      <c r="AR33" s="143" t="str">
        <f>IF(OR(ISBLANK(triangle!AR33),ISBLANK(triangle!AR32)),"-",triangle!AR33-triangle!AR32)</f>
        <v>-</v>
      </c>
      <c r="AS33" s="143" t="str">
        <f>IF(OR(ISBLANK(triangle!AS33),ISBLANK(triangle!AS32)),"-",triangle!AS33-triangle!AS32)</f>
        <v>-</v>
      </c>
      <c r="AT33" s="143" t="str">
        <f>IF(OR(ISBLANK(triangle!AT33),ISBLANK(triangle!AT32)),"-",triangle!AT33-triangle!AT32)</f>
        <v>-</v>
      </c>
      <c r="AU33" s="143" t="str">
        <f>IF(OR(ISBLANK(triangle!AU33),ISBLANK(triangle!AU32)),"-",triangle!AU33-triangle!AU32)</f>
        <v>-</v>
      </c>
      <c r="AV33" s="143" t="str">
        <f>IF(OR(ISBLANK(triangle!AV33),ISBLANK(triangle!AV32)),"-",triangle!AV33-triangle!AV32)</f>
        <v>-</v>
      </c>
      <c r="AW33" s="143" t="str">
        <f>IF(OR(ISBLANK(triangle!AW33),ISBLANK(triangle!AW32)),"-",triangle!AW33-triangle!AW32)</f>
        <v>-</v>
      </c>
      <c r="AX33" s="143" t="str">
        <f>IF(OR(ISBLANK(triangle!AX33),ISBLANK(triangle!AX32)),"-",triangle!AX33-triangle!AX32)</f>
        <v>-</v>
      </c>
      <c r="AY33" s="143" t="str">
        <f>IF(OR(ISBLANK(triangle!AY33),ISBLANK(triangle!AY32)),"-",triangle!AY33-triangle!AY32)</f>
        <v>-</v>
      </c>
      <c r="AZ33" s="143" t="str">
        <f>IF(OR(ISBLANK(triangle!AZ33),ISBLANK(triangle!AZ32)),"-",triangle!AZ33-triangle!AZ32)</f>
        <v>-</v>
      </c>
      <c r="BA33" s="143" t="str">
        <f>IF(OR(ISBLANK(triangle!BA33),ISBLANK(triangle!BA32)),"-",triangle!BA33-triangle!BA32)</f>
        <v>-</v>
      </c>
      <c r="BB33" s="143" t="str">
        <f>IF(OR(ISBLANK(triangle!BB33),ISBLANK(triangle!BB32)),"-",triangle!BB33-triangle!BB32)</f>
        <v>-</v>
      </c>
      <c r="BC33" s="143" t="str">
        <f>IF(OR(ISBLANK(triangle!BC33),ISBLANK(triangle!BC32)),"-",triangle!BC33-triangle!BC32)</f>
        <v>-</v>
      </c>
      <c r="BD33" s="143" t="str">
        <f>IF(OR(ISBLANK(triangle!BD33),ISBLANK(triangle!BD32)),"-",triangle!BD33-triangle!BD32)</f>
        <v>-</v>
      </c>
      <c r="BE33" s="143" t="str">
        <f>IF(OR(ISBLANK(triangle!BE33),ISBLANK(triangle!BE32)),"-",triangle!BE33-triangle!BE32)</f>
        <v>-</v>
      </c>
      <c r="BF33" s="143" t="str">
        <f>IF(OR(ISBLANK(triangle!BF33),ISBLANK(triangle!BF32)),"-",triangle!BF33-triangle!BF32)</f>
        <v>-</v>
      </c>
      <c r="BG33" s="143" t="str">
        <f>IF(OR(ISBLANK(triangle!BG33),ISBLANK(triangle!BG32)),"-",triangle!BG33-triangle!BG32)</f>
        <v>-</v>
      </c>
      <c r="BH33" s="143" t="str">
        <f>IF(OR(ISBLANK(triangle!BH33),ISBLANK(triangle!BH32)),"-",triangle!BH33-triangle!BH32)</f>
        <v>-</v>
      </c>
      <c r="BI33" s="143" t="str">
        <f>IF(OR(ISBLANK(triangle!BI33),ISBLANK(triangle!BI32)),"-",triangle!BI33-triangle!BI32)</f>
        <v>-</v>
      </c>
      <c r="BJ33" s="143" t="str">
        <f>IF(OR(ISBLANK(triangle!BJ33),ISBLANK(triangle!BJ32)),"-",triangle!BJ33-triangle!BJ32)</f>
        <v>-</v>
      </c>
      <c r="BK33" s="143" t="str">
        <f>IF(OR(ISBLANK(triangle!BK33),ISBLANK(triangle!BK32)),"-",triangle!BK33-triangle!BK32)</f>
        <v>-</v>
      </c>
      <c r="BL33" s="143" t="str">
        <f>IF(OR(ISBLANK(triangle!BL33),ISBLANK(triangle!BL32)),"-",triangle!BL33-triangle!BL32)</f>
        <v>-</v>
      </c>
      <c r="BM33" s="143" t="str">
        <f>IF(OR(ISBLANK(triangle!BM33),ISBLANK(triangle!BM32)),"-",triangle!BM33-triangle!BM32)</f>
        <v>-</v>
      </c>
      <c r="BN33" s="143" t="str">
        <f>IF(OR(ISBLANK(triangle!BN33),ISBLANK(triangle!BN32)),"-",triangle!BN33-triangle!BN32)</f>
        <v>-</v>
      </c>
      <c r="BO33" s="143" t="str">
        <f>IF(OR(ISBLANK(triangle!BO33),ISBLANK(triangle!BO32)),"-",triangle!BO33-triangle!BO32)</f>
        <v>-</v>
      </c>
      <c r="BP33" s="143" t="str">
        <f>IF(OR(ISBLANK(triangle!BP33),ISBLANK(triangle!BP32)),"-",triangle!BP33-triangle!BP32)</f>
        <v>-</v>
      </c>
      <c r="BQ33" s="143" t="str">
        <f>IF(OR(ISBLANK(triangle!BQ33),ISBLANK(triangle!BQ32)),"-",triangle!BQ33-triangle!BQ32)</f>
        <v>-</v>
      </c>
      <c r="BR33" s="143" t="str">
        <f>IF(OR(ISBLANK(triangle!BR33),ISBLANK(triangle!BR32)),"-",triangle!BR33-triangle!BR32)</f>
        <v>-</v>
      </c>
      <c r="BS33" s="143" t="str">
        <f>IF(OR(ISBLANK(triangle!BS33),ISBLANK(triangle!BS32)),"-",triangle!BS33-triangle!BS32)</f>
        <v>-</v>
      </c>
      <c r="BT33" s="143" t="str">
        <f>IF(OR(ISBLANK(triangle!BT33),ISBLANK(triangle!BT32)),"-",triangle!BT33-triangle!BT32)</f>
        <v>-</v>
      </c>
      <c r="BU33" s="143" t="str">
        <f>IF(OR(ISBLANK(triangle!BU33),ISBLANK(triangle!BU32)),"-",triangle!BU33-triangle!BU32)</f>
        <v>-</v>
      </c>
      <c r="BV33" s="143" t="str">
        <f>IF(OR(ISBLANK(triangle!BV33),ISBLANK(triangle!BV32)),"-",triangle!BV33-triangle!BV32)</f>
        <v>-</v>
      </c>
      <c r="BW33" s="143" t="str">
        <f>IF(OR(ISBLANK(triangle!BW33),ISBLANK(triangle!BW32)),"-",triangle!BW33-triangle!BW32)</f>
        <v>-</v>
      </c>
      <c r="BX33" s="143" t="str">
        <f>IF(OR(ISBLANK(triangle!BX33),ISBLANK(triangle!BX32)),"-",triangle!BX33-triangle!BX32)</f>
        <v>-</v>
      </c>
      <c r="BY33" s="143" t="str">
        <f>IF(OR(ISBLANK(triangle!BY33),ISBLANK(triangle!BY32)),"-",triangle!BY33-triangle!BY32)</f>
        <v>-</v>
      </c>
      <c r="BZ33" s="143" t="str">
        <f>IF(OR(ISBLANK(triangle!BZ33),ISBLANK(triangle!BZ32)),"-",triangle!BZ33-triangle!BZ32)</f>
        <v>-</v>
      </c>
      <c r="CA33" s="143" t="str">
        <f>IF(OR(ISBLANK(triangle!CA33),ISBLANK(triangle!CA32)),"-",triangle!CA33-triangle!CA32)</f>
        <v>-</v>
      </c>
      <c r="CB33" s="143" t="str">
        <f>IF(OR(ISBLANK(triangle!CB33),ISBLANK(triangle!CB32)),"-",triangle!CB33-triangle!CB32)</f>
        <v>-</v>
      </c>
      <c r="CC33" s="143" t="str">
        <f>IF(OR(ISBLANK(triangle!CC33),ISBLANK(triangle!CC32)),"-",triangle!CC33-triangle!CC32)</f>
        <v>-</v>
      </c>
      <c r="CD33" s="143" t="str">
        <f>IF(OR(ISBLANK(triangle!CD33),ISBLANK(triangle!CD32)),"-",triangle!CD33-triangle!CD32)</f>
        <v>-</v>
      </c>
      <c r="CE33" s="143" t="str">
        <f>IF(OR(ISBLANK(triangle!CE33),ISBLANK(triangle!CE32)),"-",triangle!CE33-triangle!CE32)</f>
        <v>-</v>
      </c>
      <c r="CF33" s="143" t="str">
        <f>IF(OR(ISBLANK(triangle!CF33),ISBLANK(triangle!CF32)),"-",triangle!CF33-triangle!CF32)</f>
        <v>-</v>
      </c>
      <c r="CG33" s="143" t="str">
        <f>IF(OR(ISBLANK(triangle!CG33),ISBLANK(triangle!CG32)),"-",triangle!CG33-triangle!CG32)</f>
        <v>-</v>
      </c>
      <c r="CH33" s="143" t="str">
        <f>IF(OR(ISBLANK(triangle!CH33),ISBLANK(triangle!CH32)),"-",triangle!CH33-triangle!CH32)</f>
        <v>-</v>
      </c>
      <c r="CI33" s="143" t="str">
        <f>IF(OR(ISBLANK(triangle!CI33),ISBLANK(triangle!CI32)),"-",triangle!CI33-triangle!CI32)</f>
        <v>-</v>
      </c>
      <c r="CJ33" s="143" t="str">
        <f>IF(OR(ISBLANK(triangle!CJ33),ISBLANK(triangle!CJ32)),"-",triangle!CJ33-triangle!CJ32)</f>
        <v>-</v>
      </c>
      <c r="CK33" s="143" t="str">
        <f>IF(OR(ISBLANK(triangle!CK33),ISBLANK(triangle!CK32)),"-",triangle!CK33-triangle!CK32)</f>
        <v>-</v>
      </c>
      <c r="CL33" s="143" t="str">
        <f>IF(OR(ISBLANK(triangle!CL33),ISBLANK(triangle!CL32)),"-",triangle!CL33-triangle!CL32)</f>
        <v>-</v>
      </c>
      <c r="CM33" s="143" t="str">
        <f>IF(OR(ISBLANK(triangle!CM33),ISBLANK(triangle!CM32)),"-",triangle!CM33-triangle!CM32)</f>
        <v>-</v>
      </c>
      <c r="CN33" s="143" t="str">
        <f>IF(OR(ISBLANK(triangle!CN33),ISBLANK(triangle!CN32)),"-",triangle!CN33-triangle!CN32)</f>
        <v>-</v>
      </c>
      <c r="CO33" s="143" t="str">
        <f>IF(OR(ISBLANK(triangle!CO33),ISBLANK(triangle!CO32)),"-",triangle!CO33-triangle!CO32)</f>
        <v>-</v>
      </c>
      <c r="CP33" s="104" t="str">
        <f>IF(OR(ISBLANK(triangle!CP33),ISBLANK(triangle!CP32)),"-",triangle!CP33-triangle!CP32)</f>
        <v>-</v>
      </c>
    </row>
    <row r="34" spans="1:94" s="81" customFormat="1" x14ac:dyDescent="0.25">
      <c r="A34"/>
      <c r="B34" s="68">
        <v>39234</v>
      </c>
      <c r="C34" s="143">
        <f>IF(OR(ISBLANK(triangle!C34),ISBLANK(triangle!C33)),"-",triangle!C34-triangle!C33)</f>
        <v>0</v>
      </c>
      <c r="D34" s="143">
        <f>IF(OR(ISBLANK(triangle!D34),ISBLANK(triangle!D33)),"-",triangle!D34-triangle!D33)</f>
        <v>0</v>
      </c>
      <c r="E34" s="143">
        <f>IF(OR(ISBLANK(triangle!E34),ISBLANK(triangle!E33)),"-",triangle!E34-triangle!E33)</f>
        <v>0</v>
      </c>
      <c r="F34" s="143">
        <f>IF(OR(ISBLANK(triangle!F34),ISBLANK(triangle!F33)),"-",triangle!F34-triangle!F33)</f>
        <v>0</v>
      </c>
      <c r="G34" s="143">
        <f>IF(OR(ISBLANK(triangle!G34),ISBLANK(triangle!G33)),"-",triangle!G34-triangle!G33)</f>
        <v>0</v>
      </c>
      <c r="H34" s="143">
        <f>IF(OR(ISBLANK(triangle!H34),ISBLANK(triangle!H33)),"-",triangle!H34-triangle!H33)</f>
        <v>0</v>
      </c>
      <c r="I34" s="143">
        <f>IF(OR(ISBLANK(triangle!I34),ISBLANK(triangle!I33)),"-",triangle!I34-triangle!I33)</f>
        <v>0</v>
      </c>
      <c r="J34" s="143">
        <f>IF(OR(ISBLANK(triangle!J34),ISBLANK(triangle!J33)),"-",triangle!J34-triangle!J33)</f>
        <v>0</v>
      </c>
      <c r="K34" s="143">
        <f>IF(OR(ISBLANK(triangle!K34),ISBLANK(triangle!K33)),"-",triangle!K34-triangle!K33)</f>
        <v>0</v>
      </c>
      <c r="L34" s="143">
        <f>IF(OR(ISBLANK(triangle!L34),ISBLANK(triangle!L33)),"-",triangle!L34-triangle!L33)</f>
        <v>0</v>
      </c>
      <c r="M34" s="143">
        <f>IF(OR(ISBLANK(triangle!M34),ISBLANK(triangle!M33)),"-",triangle!M34-triangle!M33)</f>
        <v>0</v>
      </c>
      <c r="N34" s="143">
        <f>IF(OR(ISBLANK(triangle!N34),ISBLANK(triangle!N33)),"-",triangle!N34-triangle!N33)</f>
        <v>0</v>
      </c>
      <c r="O34" s="143">
        <f>IF(OR(ISBLANK(triangle!O34),ISBLANK(triangle!O33)),"-",triangle!O34-triangle!O33)</f>
        <v>0</v>
      </c>
      <c r="P34" s="143">
        <f>IF(OR(ISBLANK(triangle!P34),ISBLANK(triangle!P33)),"-",triangle!P34-triangle!P33)</f>
        <v>0</v>
      </c>
      <c r="Q34" s="143">
        <f>IF(OR(ISBLANK(triangle!Q34),ISBLANK(triangle!Q33)),"-",triangle!Q34-triangle!Q33)</f>
        <v>0</v>
      </c>
      <c r="R34" s="143">
        <f>IF(OR(ISBLANK(triangle!R34),ISBLANK(triangle!R33)),"-",triangle!R34-triangle!R33)</f>
        <v>0</v>
      </c>
      <c r="S34" s="143">
        <f>IF(OR(ISBLANK(triangle!S34),ISBLANK(triangle!S33)),"-",triangle!S34-triangle!S33)</f>
        <v>0</v>
      </c>
      <c r="T34" s="143">
        <f>IF(OR(ISBLANK(triangle!T34),ISBLANK(triangle!T33)),"-",triangle!T34-triangle!T33)</f>
        <v>6620</v>
      </c>
      <c r="U34" s="143">
        <f>IF(OR(ISBLANK(triangle!U34),ISBLANK(triangle!U33)),"-",triangle!U34-triangle!U33)</f>
        <v>5620</v>
      </c>
      <c r="V34" s="143">
        <f>IF(OR(ISBLANK(triangle!V34),ISBLANK(triangle!V33)),"-",triangle!V34-triangle!V33)</f>
        <v>4170</v>
      </c>
      <c r="W34" s="143">
        <f>IF(OR(ISBLANK(triangle!W34),ISBLANK(triangle!W33)),"-",triangle!W34-triangle!W33)</f>
        <v>1740</v>
      </c>
      <c r="X34" s="143">
        <f>IF(OR(ISBLANK(triangle!X34),ISBLANK(triangle!X33)),"-",triangle!X34-triangle!X33)</f>
        <v>1390</v>
      </c>
      <c r="Y34" s="143" t="str">
        <f>IF(OR(ISBLANK(triangle!Y34),ISBLANK(triangle!Y33)),"-",triangle!Y34-triangle!Y33)</f>
        <v>-</v>
      </c>
      <c r="Z34" s="143" t="str">
        <f>IF(OR(ISBLANK(triangle!Z34),ISBLANK(triangle!Z33)),"-",triangle!Z34-triangle!Z33)</f>
        <v>-</v>
      </c>
      <c r="AA34" s="143" t="str">
        <f>IF(OR(ISBLANK(triangle!AA34),ISBLANK(triangle!AA33)),"-",triangle!AA34-triangle!AA33)</f>
        <v>-</v>
      </c>
      <c r="AB34" s="143" t="str">
        <f>IF(OR(ISBLANK(triangle!AB34),ISBLANK(triangle!AB33)),"-",triangle!AB34-triangle!AB33)</f>
        <v>-</v>
      </c>
      <c r="AC34" s="143" t="str">
        <f>IF(OR(ISBLANK(triangle!AC34),ISBLANK(triangle!AC33)),"-",triangle!AC34-triangle!AC33)</f>
        <v>-</v>
      </c>
      <c r="AD34" s="143" t="str">
        <f>IF(OR(ISBLANK(triangle!AD34),ISBLANK(triangle!AD33)),"-",triangle!AD34-triangle!AD33)</f>
        <v>-</v>
      </c>
      <c r="AE34" s="143" t="str">
        <f>IF(OR(ISBLANK(triangle!AE34),ISBLANK(triangle!AE33)),"-",triangle!AE34-triangle!AE33)</f>
        <v>-</v>
      </c>
      <c r="AF34" s="143" t="str">
        <f>IF(OR(ISBLANK(triangle!AF34),ISBLANK(triangle!AF33)),"-",triangle!AF34-triangle!AF33)</f>
        <v>-</v>
      </c>
      <c r="AG34" s="143" t="str">
        <f>IF(OR(ISBLANK(triangle!AG34),ISBLANK(triangle!AG33)),"-",triangle!AG34-triangle!AG33)</f>
        <v>-</v>
      </c>
      <c r="AH34" s="143" t="str">
        <f>IF(OR(ISBLANK(triangle!AH34),ISBLANK(triangle!AH33)),"-",triangle!AH34-triangle!AH33)</f>
        <v>-</v>
      </c>
      <c r="AI34" s="143" t="str">
        <f>IF(OR(ISBLANK(triangle!AI34),ISBLANK(triangle!AI33)),"-",triangle!AI34-triangle!AI33)</f>
        <v>-</v>
      </c>
      <c r="AJ34" s="143" t="str">
        <f>IF(OR(ISBLANK(triangle!AJ34),ISBLANK(triangle!AJ33)),"-",triangle!AJ34-triangle!AJ33)</f>
        <v>-</v>
      </c>
      <c r="AK34" s="143" t="str">
        <f>IF(OR(ISBLANK(triangle!AK34),ISBLANK(triangle!AK33)),"-",triangle!AK34-triangle!AK33)</f>
        <v>-</v>
      </c>
      <c r="AL34" s="143" t="str">
        <f>IF(OR(ISBLANK(triangle!AL34),ISBLANK(triangle!AL33)),"-",triangle!AL34-triangle!AL33)</f>
        <v>-</v>
      </c>
      <c r="AM34" s="143" t="str">
        <f>IF(OR(ISBLANK(triangle!AM34),ISBLANK(triangle!AM33)),"-",triangle!AM34-triangle!AM33)</f>
        <v>-</v>
      </c>
      <c r="AN34" s="143" t="str">
        <f>IF(OR(ISBLANK(triangle!AN34),ISBLANK(triangle!AN33)),"-",triangle!AN34-triangle!AN33)</f>
        <v>-</v>
      </c>
      <c r="AO34" s="143" t="str">
        <f>IF(OR(ISBLANK(triangle!AO34),ISBLANK(triangle!AO33)),"-",triangle!AO34-triangle!AO33)</f>
        <v>-</v>
      </c>
      <c r="AP34" s="143" t="str">
        <f>IF(OR(ISBLANK(triangle!AP34),ISBLANK(triangle!AP33)),"-",triangle!AP34-triangle!AP33)</f>
        <v>-</v>
      </c>
      <c r="AQ34" s="143" t="str">
        <f>IF(OR(ISBLANK(triangle!AQ34),ISBLANK(triangle!AQ33)),"-",triangle!AQ34-triangle!AQ33)</f>
        <v>-</v>
      </c>
      <c r="AR34" s="143" t="str">
        <f>IF(OR(ISBLANK(triangle!AR34),ISBLANK(triangle!AR33)),"-",triangle!AR34-triangle!AR33)</f>
        <v>-</v>
      </c>
      <c r="AS34" s="143" t="str">
        <f>IF(OR(ISBLANK(triangle!AS34),ISBLANK(triangle!AS33)),"-",triangle!AS34-triangle!AS33)</f>
        <v>-</v>
      </c>
      <c r="AT34" s="143" t="str">
        <f>IF(OR(ISBLANK(triangle!AT34),ISBLANK(triangle!AT33)),"-",triangle!AT34-triangle!AT33)</f>
        <v>-</v>
      </c>
      <c r="AU34" s="143" t="str">
        <f>IF(OR(ISBLANK(triangle!AU34),ISBLANK(triangle!AU33)),"-",triangle!AU34-triangle!AU33)</f>
        <v>-</v>
      </c>
      <c r="AV34" s="143" t="str">
        <f>IF(OR(ISBLANK(triangle!AV34),ISBLANK(triangle!AV33)),"-",triangle!AV34-triangle!AV33)</f>
        <v>-</v>
      </c>
      <c r="AW34" s="143" t="str">
        <f>IF(OR(ISBLANK(triangle!AW34),ISBLANK(triangle!AW33)),"-",triangle!AW34-triangle!AW33)</f>
        <v>-</v>
      </c>
      <c r="AX34" s="143" t="str">
        <f>IF(OR(ISBLANK(triangle!AX34),ISBLANK(triangle!AX33)),"-",triangle!AX34-triangle!AX33)</f>
        <v>-</v>
      </c>
      <c r="AY34" s="143" t="str">
        <f>IF(OR(ISBLANK(triangle!AY34),ISBLANK(triangle!AY33)),"-",triangle!AY34-triangle!AY33)</f>
        <v>-</v>
      </c>
      <c r="AZ34" s="143" t="str">
        <f>IF(OR(ISBLANK(triangle!AZ34),ISBLANK(triangle!AZ33)),"-",triangle!AZ34-triangle!AZ33)</f>
        <v>-</v>
      </c>
      <c r="BA34" s="143" t="str">
        <f>IF(OR(ISBLANK(triangle!BA34),ISBLANK(triangle!BA33)),"-",triangle!BA34-triangle!BA33)</f>
        <v>-</v>
      </c>
      <c r="BB34" s="143" t="str">
        <f>IF(OR(ISBLANK(triangle!BB34),ISBLANK(triangle!BB33)),"-",triangle!BB34-triangle!BB33)</f>
        <v>-</v>
      </c>
      <c r="BC34" s="143" t="str">
        <f>IF(OR(ISBLANK(triangle!BC34),ISBLANK(triangle!BC33)),"-",triangle!BC34-triangle!BC33)</f>
        <v>-</v>
      </c>
      <c r="BD34" s="143" t="str">
        <f>IF(OR(ISBLANK(triangle!BD34),ISBLANK(triangle!BD33)),"-",triangle!BD34-triangle!BD33)</f>
        <v>-</v>
      </c>
      <c r="BE34" s="143" t="str">
        <f>IF(OR(ISBLANK(triangle!BE34),ISBLANK(triangle!BE33)),"-",triangle!BE34-triangle!BE33)</f>
        <v>-</v>
      </c>
      <c r="BF34" s="143" t="str">
        <f>IF(OR(ISBLANK(triangle!BF34),ISBLANK(triangle!BF33)),"-",triangle!BF34-triangle!BF33)</f>
        <v>-</v>
      </c>
      <c r="BG34" s="143" t="str">
        <f>IF(OR(ISBLANK(triangle!BG34),ISBLANK(triangle!BG33)),"-",triangle!BG34-triangle!BG33)</f>
        <v>-</v>
      </c>
      <c r="BH34" s="143" t="str">
        <f>IF(OR(ISBLANK(triangle!BH34),ISBLANK(triangle!BH33)),"-",triangle!BH34-triangle!BH33)</f>
        <v>-</v>
      </c>
      <c r="BI34" s="143" t="str">
        <f>IF(OR(ISBLANK(triangle!BI34),ISBLANK(triangle!BI33)),"-",triangle!BI34-triangle!BI33)</f>
        <v>-</v>
      </c>
      <c r="BJ34" s="143" t="str">
        <f>IF(OR(ISBLANK(triangle!BJ34),ISBLANK(triangle!BJ33)),"-",triangle!BJ34-triangle!BJ33)</f>
        <v>-</v>
      </c>
      <c r="BK34" s="143" t="str">
        <f>IF(OR(ISBLANK(triangle!BK34),ISBLANK(triangle!BK33)),"-",triangle!BK34-triangle!BK33)</f>
        <v>-</v>
      </c>
      <c r="BL34" s="143" t="str">
        <f>IF(OR(ISBLANK(triangle!BL34),ISBLANK(triangle!BL33)),"-",triangle!BL34-triangle!BL33)</f>
        <v>-</v>
      </c>
      <c r="BM34" s="143" t="str">
        <f>IF(OR(ISBLANK(triangle!BM34),ISBLANK(triangle!BM33)),"-",triangle!BM34-triangle!BM33)</f>
        <v>-</v>
      </c>
      <c r="BN34" s="143" t="str">
        <f>IF(OR(ISBLANK(triangle!BN34),ISBLANK(triangle!BN33)),"-",triangle!BN34-triangle!BN33)</f>
        <v>-</v>
      </c>
      <c r="BO34" s="143" t="str">
        <f>IF(OR(ISBLANK(triangle!BO34),ISBLANK(triangle!BO33)),"-",triangle!BO34-triangle!BO33)</f>
        <v>-</v>
      </c>
      <c r="BP34" s="143" t="str">
        <f>IF(OR(ISBLANK(triangle!BP34),ISBLANK(triangle!BP33)),"-",triangle!BP34-triangle!BP33)</f>
        <v>-</v>
      </c>
      <c r="BQ34" s="143" t="str">
        <f>IF(OR(ISBLANK(triangle!BQ34),ISBLANK(triangle!BQ33)),"-",triangle!BQ34-triangle!BQ33)</f>
        <v>-</v>
      </c>
      <c r="BR34" s="143" t="str">
        <f>IF(OR(ISBLANK(triangle!BR34),ISBLANK(triangle!BR33)),"-",triangle!BR34-triangle!BR33)</f>
        <v>-</v>
      </c>
      <c r="BS34" s="143" t="str">
        <f>IF(OR(ISBLANK(triangle!BS34),ISBLANK(triangle!BS33)),"-",triangle!BS34-triangle!BS33)</f>
        <v>-</v>
      </c>
      <c r="BT34" s="143" t="str">
        <f>IF(OR(ISBLANK(triangle!BT34),ISBLANK(triangle!BT33)),"-",triangle!BT34-triangle!BT33)</f>
        <v>-</v>
      </c>
      <c r="BU34" s="143" t="str">
        <f>IF(OR(ISBLANK(triangle!BU34),ISBLANK(triangle!BU33)),"-",triangle!BU34-triangle!BU33)</f>
        <v>-</v>
      </c>
      <c r="BV34" s="143" t="str">
        <f>IF(OR(ISBLANK(triangle!BV34),ISBLANK(triangle!BV33)),"-",triangle!BV34-triangle!BV33)</f>
        <v>-</v>
      </c>
      <c r="BW34" s="143" t="str">
        <f>IF(OR(ISBLANK(triangle!BW34),ISBLANK(triangle!BW33)),"-",triangle!BW34-triangle!BW33)</f>
        <v>-</v>
      </c>
      <c r="BX34" s="143" t="str">
        <f>IF(OR(ISBLANK(triangle!BX34),ISBLANK(triangle!BX33)),"-",triangle!BX34-triangle!BX33)</f>
        <v>-</v>
      </c>
      <c r="BY34" s="143" t="str">
        <f>IF(OR(ISBLANK(triangle!BY34),ISBLANK(triangle!BY33)),"-",triangle!BY34-triangle!BY33)</f>
        <v>-</v>
      </c>
      <c r="BZ34" s="143" t="str">
        <f>IF(OR(ISBLANK(triangle!BZ34),ISBLANK(triangle!BZ33)),"-",triangle!BZ34-triangle!BZ33)</f>
        <v>-</v>
      </c>
      <c r="CA34" s="143" t="str">
        <f>IF(OR(ISBLANK(triangle!CA34),ISBLANK(triangle!CA33)),"-",triangle!CA34-triangle!CA33)</f>
        <v>-</v>
      </c>
      <c r="CB34" s="143" t="str">
        <f>IF(OR(ISBLANK(triangle!CB34),ISBLANK(triangle!CB33)),"-",triangle!CB34-triangle!CB33)</f>
        <v>-</v>
      </c>
      <c r="CC34" s="143" t="str">
        <f>IF(OR(ISBLANK(triangle!CC34),ISBLANK(triangle!CC33)),"-",triangle!CC34-triangle!CC33)</f>
        <v>-</v>
      </c>
      <c r="CD34" s="143" t="str">
        <f>IF(OR(ISBLANK(triangle!CD34),ISBLANK(triangle!CD33)),"-",triangle!CD34-triangle!CD33)</f>
        <v>-</v>
      </c>
      <c r="CE34" s="143" t="str">
        <f>IF(OR(ISBLANK(triangle!CE34),ISBLANK(triangle!CE33)),"-",triangle!CE34-triangle!CE33)</f>
        <v>-</v>
      </c>
      <c r="CF34" s="143" t="str">
        <f>IF(OR(ISBLANK(triangle!CF34),ISBLANK(triangle!CF33)),"-",triangle!CF34-triangle!CF33)</f>
        <v>-</v>
      </c>
      <c r="CG34" s="143" t="str">
        <f>IF(OR(ISBLANK(triangle!CG34),ISBLANK(triangle!CG33)),"-",triangle!CG34-triangle!CG33)</f>
        <v>-</v>
      </c>
      <c r="CH34" s="143" t="str">
        <f>IF(OR(ISBLANK(triangle!CH34),ISBLANK(triangle!CH33)),"-",triangle!CH34-triangle!CH33)</f>
        <v>-</v>
      </c>
      <c r="CI34" s="143" t="str">
        <f>IF(OR(ISBLANK(triangle!CI34),ISBLANK(triangle!CI33)),"-",triangle!CI34-triangle!CI33)</f>
        <v>-</v>
      </c>
      <c r="CJ34" s="143" t="str">
        <f>IF(OR(ISBLANK(triangle!CJ34),ISBLANK(triangle!CJ33)),"-",triangle!CJ34-triangle!CJ33)</f>
        <v>-</v>
      </c>
      <c r="CK34" s="143" t="str">
        <f>IF(OR(ISBLANK(triangle!CK34),ISBLANK(triangle!CK33)),"-",triangle!CK34-triangle!CK33)</f>
        <v>-</v>
      </c>
      <c r="CL34" s="143" t="str">
        <f>IF(OR(ISBLANK(triangle!CL34),ISBLANK(triangle!CL33)),"-",triangle!CL34-triangle!CL33)</f>
        <v>-</v>
      </c>
      <c r="CM34" s="143" t="str">
        <f>IF(OR(ISBLANK(triangle!CM34),ISBLANK(triangle!CM33)),"-",triangle!CM34-triangle!CM33)</f>
        <v>-</v>
      </c>
      <c r="CN34" s="143" t="str">
        <f>IF(OR(ISBLANK(triangle!CN34),ISBLANK(triangle!CN33)),"-",triangle!CN34-triangle!CN33)</f>
        <v>-</v>
      </c>
      <c r="CO34" s="143" t="str">
        <f>IF(OR(ISBLANK(triangle!CO34),ISBLANK(triangle!CO33)),"-",triangle!CO34-triangle!CO33)</f>
        <v>-</v>
      </c>
      <c r="CP34" s="104" t="str">
        <f>IF(OR(ISBLANK(triangle!CP34),ISBLANK(triangle!CP33)),"-",triangle!CP34-triangle!CP33)</f>
        <v>-</v>
      </c>
    </row>
    <row r="35" spans="1:94" s="81" customFormat="1" x14ac:dyDescent="0.25">
      <c r="A35"/>
      <c r="B35" s="68">
        <v>39326</v>
      </c>
      <c r="C35" s="143">
        <f>IF(OR(ISBLANK(triangle!C35),ISBLANK(triangle!C34)),"-",triangle!C35-triangle!C34)</f>
        <v>0</v>
      </c>
      <c r="D35" s="143">
        <f>IF(OR(ISBLANK(triangle!D35),ISBLANK(triangle!D34)),"-",triangle!D35-triangle!D34)</f>
        <v>0</v>
      </c>
      <c r="E35" s="143">
        <f>IF(OR(ISBLANK(triangle!E35),ISBLANK(triangle!E34)),"-",triangle!E35-triangle!E34)</f>
        <v>0</v>
      </c>
      <c r="F35" s="143">
        <f>IF(OR(ISBLANK(triangle!F35),ISBLANK(triangle!F34)),"-",triangle!F35-triangle!F34)</f>
        <v>0</v>
      </c>
      <c r="G35" s="143">
        <f>IF(OR(ISBLANK(triangle!G35),ISBLANK(triangle!G34)),"-",triangle!G35-triangle!G34)</f>
        <v>0</v>
      </c>
      <c r="H35" s="143">
        <f>IF(OR(ISBLANK(triangle!H35),ISBLANK(triangle!H34)),"-",triangle!H35-triangle!H34)</f>
        <v>0</v>
      </c>
      <c r="I35" s="143">
        <f>IF(OR(ISBLANK(triangle!I35),ISBLANK(triangle!I34)),"-",triangle!I35-triangle!I34)</f>
        <v>0</v>
      </c>
      <c r="J35" s="143">
        <f>IF(OR(ISBLANK(triangle!J35),ISBLANK(triangle!J34)),"-",triangle!J35-triangle!J34)</f>
        <v>0</v>
      </c>
      <c r="K35" s="143">
        <f>IF(OR(ISBLANK(triangle!K35),ISBLANK(triangle!K34)),"-",triangle!K35-triangle!K34)</f>
        <v>0</v>
      </c>
      <c r="L35" s="143">
        <f>IF(OR(ISBLANK(triangle!L35),ISBLANK(triangle!L34)),"-",triangle!L35-triangle!L34)</f>
        <v>0</v>
      </c>
      <c r="M35" s="143">
        <f>IF(OR(ISBLANK(triangle!M35),ISBLANK(triangle!M34)),"-",triangle!M35-triangle!M34)</f>
        <v>0</v>
      </c>
      <c r="N35" s="143">
        <f>IF(OR(ISBLANK(triangle!N35),ISBLANK(triangle!N34)),"-",triangle!N35-triangle!N34)</f>
        <v>0</v>
      </c>
      <c r="O35" s="143">
        <f>IF(OR(ISBLANK(triangle!O35),ISBLANK(triangle!O34)),"-",triangle!O35-triangle!O34)</f>
        <v>0</v>
      </c>
      <c r="P35" s="143">
        <f>IF(OR(ISBLANK(triangle!P35),ISBLANK(triangle!P34)),"-",triangle!P35-triangle!P34)</f>
        <v>0</v>
      </c>
      <c r="Q35" s="143">
        <f>IF(OR(ISBLANK(triangle!Q35),ISBLANK(triangle!Q34)),"-",triangle!Q35-triangle!Q34)</f>
        <v>0</v>
      </c>
      <c r="R35" s="143">
        <f>IF(OR(ISBLANK(triangle!R35),ISBLANK(triangle!R34)),"-",triangle!R35-triangle!R34)</f>
        <v>0</v>
      </c>
      <c r="S35" s="143">
        <f>IF(OR(ISBLANK(triangle!S35),ISBLANK(triangle!S34)),"-",triangle!S35-triangle!S34)</f>
        <v>0</v>
      </c>
      <c r="T35" s="143">
        <f>IF(OR(ISBLANK(triangle!T35),ISBLANK(triangle!T34)),"-",triangle!T35-triangle!T34)</f>
        <v>70</v>
      </c>
      <c r="U35" s="143">
        <f>IF(OR(ISBLANK(triangle!U35),ISBLANK(triangle!U34)),"-",triangle!U35-triangle!U34)</f>
        <v>280</v>
      </c>
      <c r="V35" s="143">
        <f>IF(OR(ISBLANK(triangle!V35),ISBLANK(triangle!V34)),"-",triangle!V35-triangle!V34)</f>
        <v>-80</v>
      </c>
      <c r="W35" s="143">
        <f>IF(OR(ISBLANK(triangle!W35),ISBLANK(triangle!W34)),"-",triangle!W35-triangle!W34)</f>
        <v>-250</v>
      </c>
      <c r="X35" s="143">
        <f>IF(OR(ISBLANK(triangle!X35),ISBLANK(triangle!X34)),"-",triangle!X35-triangle!X34)</f>
        <v>-730</v>
      </c>
      <c r="Y35" s="143">
        <f>IF(OR(ISBLANK(triangle!Y35),ISBLANK(triangle!Y34)),"-",triangle!Y35-triangle!Y34)</f>
        <v>750</v>
      </c>
      <c r="Z35" s="143" t="str">
        <f>IF(OR(ISBLANK(triangle!Z35),ISBLANK(triangle!Z34)),"-",triangle!Z35-triangle!Z34)</f>
        <v>-</v>
      </c>
      <c r="AA35" s="143" t="str">
        <f>IF(OR(ISBLANK(triangle!AA35),ISBLANK(triangle!AA34)),"-",triangle!AA35-triangle!AA34)</f>
        <v>-</v>
      </c>
      <c r="AB35" s="143" t="str">
        <f>IF(OR(ISBLANK(triangle!AB35),ISBLANK(triangle!AB34)),"-",triangle!AB35-triangle!AB34)</f>
        <v>-</v>
      </c>
      <c r="AC35" s="143" t="str">
        <f>IF(OR(ISBLANK(triangle!AC35),ISBLANK(triangle!AC34)),"-",triangle!AC35-triangle!AC34)</f>
        <v>-</v>
      </c>
      <c r="AD35" s="143" t="str">
        <f>IF(OR(ISBLANK(triangle!AD35),ISBLANK(triangle!AD34)),"-",triangle!AD35-triangle!AD34)</f>
        <v>-</v>
      </c>
      <c r="AE35" s="143" t="str">
        <f>IF(OR(ISBLANK(triangle!AE35),ISBLANK(triangle!AE34)),"-",triangle!AE35-triangle!AE34)</f>
        <v>-</v>
      </c>
      <c r="AF35" s="143" t="str">
        <f>IF(OR(ISBLANK(triangle!AF35),ISBLANK(triangle!AF34)),"-",triangle!AF35-triangle!AF34)</f>
        <v>-</v>
      </c>
      <c r="AG35" s="143" t="str">
        <f>IF(OR(ISBLANK(triangle!AG35),ISBLANK(triangle!AG34)),"-",triangle!AG35-triangle!AG34)</f>
        <v>-</v>
      </c>
      <c r="AH35" s="143" t="str">
        <f>IF(OR(ISBLANK(triangle!AH35),ISBLANK(triangle!AH34)),"-",triangle!AH35-triangle!AH34)</f>
        <v>-</v>
      </c>
      <c r="AI35" s="143" t="str">
        <f>IF(OR(ISBLANK(triangle!AI35),ISBLANK(triangle!AI34)),"-",triangle!AI35-triangle!AI34)</f>
        <v>-</v>
      </c>
      <c r="AJ35" s="143" t="str">
        <f>IF(OR(ISBLANK(triangle!AJ35),ISBLANK(triangle!AJ34)),"-",triangle!AJ35-triangle!AJ34)</f>
        <v>-</v>
      </c>
      <c r="AK35" s="143" t="str">
        <f>IF(OR(ISBLANK(triangle!AK35),ISBLANK(triangle!AK34)),"-",triangle!AK35-triangle!AK34)</f>
        <v>-</v>
      </c>
      <c r="AL35" s="143" t="str">
        <f>IF(OR(ISBLANK(triangle!AL35),ISBLANK(triangle!AL34)),"-",triangle!AL35-triangle!AL34)</f>
        <v>-</v>
      </c>
      <c r="AM35" s="143" t="str">
        <f>IF(OR(ISBLANK(triangle!AM35),ISBLANK(triangle!AM34)),"-",triangle!AM35-triangle!AM34)</f>
        <v>-</v>
      </c>
      <c r="AN35" s="143" t="str">
        <f>IF(OR(ISBLANK(triangle!AN35),ISBLANK(triangle!AN34)),"-",triangle!AN35-triangle!AN34)</f>
        <v>-</v>
      </c>
      <c r="AO35" s="143" t="str">
        <f>IF(OR(ISBLANK(triangle!AO35),ISBLANK(triangle!AO34)),"-",triangle!AO35-triangle!AO34)</f>
        <v>-</v>
      </c>
      <c r="AP35" s="143" t="str">
        <f>IF(OR(ISBLANK(triangle!AP35),ISBLANK(triangle!AP34)),"-",triangle!AP35-triangle!AP34)</f>
        <v>-</v>
      </c>
      <c r="AQ35" s="143" t="str">
        <f>IF(OR(ISBLANK(triangle!AQ35),ISBLANK(triangle!AQ34)),"-",triangle!AQ35-triangle!AQ34)</f>
        <v>-</v>
      </c>
      <c r="AR35" s="143" t="str">
        <f>IF(OR(ISBLANK(triangle!AR35),ISBLANK(triangle!AR34)),"-",triangle!AR35-triangle!AR34)</f>
        <v>-</v>
      </c>
      <c r="AS35" s="143" t="str">
        <f>IF(OR(ISBLANK(triangle!AS35),ISBLANK(triangle!AS34)),"-",triangle!AS35-triangle!AS34)</f>
        <v>-</v>
      </c>
      <c r="AT35" s="143" t="str">
        <f>IF(OR(ISBLANK(triangle!AT35),ISBLANK(triangle!AT34)),"-",triangle!AT35-triangle!AT34)</f>
        <v>-</v>
      </c>
      <c r="AU35" s="143" t="str">
        <f>IF(OR(ISBLANK(triangle!AU35),ISBLANK(triangle!AU34)),"-",triangle!AU35-triangle!AU34)</f>
        <v>-</v>
      </c>
      <c r="AV35" s="143" t="str">
        <f>IF(OR(ISBLANK(triangle!AV35),ISBLANK(triangle!AV34)),"-",triangle!AV35-triangle!AV34)</f>
        <v>-</v>
      </c>
      <c r="AW35" s="143" t="str">
        <f>IF(OR(ISBLANK(triangle!AW35),ISBLANK(triangle!AW34)),"-",triangle!AW35-triangle!AW34)</f>
        <v>-</v>
      </c>
      <c r="AX35" s="143" t="str">
        <f>IF(OR(ISBLANK(triangle!AX35),ISBLANK(triangle!AX34)),"-",triangle!AX35-triangle!AX34)</f>
        <v>-</v>
      </c>
      <c r="AY35" s="143" t="str">
        <f>IF(OR(ISBLANK(triangle!AY35),ISBLANK(triangle!AY34)),"-",triangle!AY35-triangle!AY34)</f>
        <v>-</v>
      </c>
      <c r="AZ35" s="143" t="str">
        <f>IF(OR(ISBLANK(triangle!AZ35),ISBLANK(triangle!AZ34)),"-",triangle!AZ35-triangle!AZ34)</f>
        <v>-</v>
      </c>
      <c r="BA35" s="143" t="str">
        <f>IF(OR(ISBLANK(triangle!BA35),ISBLANK(triangle!BA34)),"-",triangle!BA35-triangle!BA34)</f>
        <v>-</v>
      </c>
      <c r="BB35" s="143" t="str">
        <f>IF(OR(ISBLANK(triangle!BB35),ISBLANK(triangle!BB34)),"-",triangle!BB35-triangle!BB34)</f>
        <v>-</v>
      </c>
      <c r="BC35" s="143" t="str">
        <f>IF(OR(ISBLANK(triangle!BC35),ISBLANK(triangle!BC34)),"-",triangle!BC35-triangle!BC34)</f>
        <v>-</v>
      </c>
      <c r="BD35" s="143" t="str">
        <f>IF(OR(ISBLANK(triangle!BD35),ISBLANK(triangle!BD34)),"-",triangle!BD35-triangle!BD34)</f>
        <v>-</v>
      </c>
      <c r="BE35" s="143" t="str">
        <f>IF(OR(ISBLANK(triangle!BE35),ISBLANK(triangle!BE34)),"-",triangle!BE35-triangle!BE34)</f>
        <v>-</v>
      </c>
      <c r="BF35" s="143" t="str">
        <f>IF(OR(ISBLANK(triangle!BF35),ISBLANK(triangle!BF34)),"-",triangle!BF35-triangle!BF34)</f>
        <v>-</v>
      </c>
      <c r="BG35" s="143" t="str">
        <f>IF(OR(ISBLANK(triangle!BG35),ISBLANK(triangle!BG34)),"-",triangle!BG35-triangle!BG34)</f>
        <v>-</v>
      </c>
      <c r="BH35" s="143" t="str">
        <f>IF(OR(ISBLANK(triangle!BH35),ISBLANK(triangle!BH34)),"-",triangle!BH35-triangle!BH34)</f>
        <v>-</v>
      </c>
      <c r="BI35" s="143" t="str">
        <f>IF(OR(ISBLANK(triangle!BI35),ISBLANK(triangle!BI34)),"-",triangle!BI35-triangle!BI34)</f>
        <v>-</v>
      </c>
      <c r="BJ35" s="143" t="str">
        <f>IF(OR(ISBLANK(triangle!BJ35),ISBLANK(triangle!BJ34)),"-",triangle!BJ35-triangle!BJ34)</f>
        <v>-</v>
      </c>
      <c r="BK35" s="143" t="str">
        <f>IF(OR(ISBLANK(triangle!BK35),ISBLANK(triangle!BK34)),"-",triangle!BK35-triangle!BK34)</f>
        <v>-</v>
      </c>
      <c r="BL35" s="143" t="str">
        <f>IF(OR(ISBLANK(triangle!BL35),ISBLANK(triangle!BL34)),"-",triangle!BL35-triangle!BL34)</f>
        <v>-</v>
      </c>
      <c r="BM35" s="143" t="str">
        <f>IF(OR(ISBLANK(triangle!BM35),ISBLANK(triangle!BM34)),"-",triangle!BM35-triangle!BM34)</f>
        <v>-</v>
      </c>
      <c r="BN35" s="143" t="str">
        <f>IF(OR(ISBLANK(triangle!BN35),ISBLANK(triangle!BN34)),"-",triangle!BN35-triangle!BN34)</f>
        <v>-</v>
      </c>
      <c r="BO35" s="143" t="str">
        <f>IF(OR(ISBLANK(triangle!BO35),ISBLANK(triangle!BO34)),"-",triangle!BO35-triangle!BO34)</f>
        <v>-</v>
      </c>
      <c r="BP35" s="143" t="str">
        <f>IF(OR(ISBLANK(triangle!BP35),ISBLANK(triangle!BP34)),"-",triangle!BP35-triangle!BP34)</f>
        <v>-</v>
      </c>
      <c r="BQ35" s="143" t="str">
        <f>IF(OR(ISBLANK(triangle!BQ35),ISBLANK(triangle!BQ34)),"-",triangle!BQ35-triangle!BQ34)</f>
        <v>-</v>
      </c>
      <c r="BR35" s="143" t="str">
        <f>IF(OR(ISBLANK(triangle!BR35),ISBLANK(triangle!BR34)),"-",triangle!BR35-triangle!BR34)</f>
        <v>-</v>
      </c>
      <c r="BS35" s="143" t="str">
        <f>IF(OR(ISBLANK(triangle!BS35),ISBLANK(triangle!BS34)),"-",triangle!BS35-triangle!BS34)</f>
        <v>-</v>
      </c>
      <c r="BT35" s="143" t="str">
        <f>IF(OR(ISBLANK(triangle!BT35),ISBLANK(triangle!BT34)),"-",triangle!BT35-triangle!BT34)</f>
        <v>-</v>
      </c>
      <c r="BU35" s="143" t="str">
        <f>IF(OR(ISBLANK(triangle!BU35),ISBLANK(triangle!BU34)),"-",triangle!BU35-triangle!BU34)</f>
        <v>-</v>
      </c>
      <c r="BV35" s="143" t="str">
        <f>IF(OR(ISBLANK(triangle!BV35),ISBLANK(triangle!BV34)),"-",triangle!BV35-triangle!BV34)</f>
        <v>-</v>
      </c>
      <c r="BW35" s="143" t="str">
        <f>IF(OR(ISBLANK(triangle!BW35),ISBLANK(triangle!BW34)),"-",triangle!BW35-triangle!BW34)</f>
        <v>-</v>
      </c>
      <c r="BX35" s="143" t="str">
        <f>IF(OR(ISBLANK(triangle!BX35),ISBLANK(triangle!BX34)),"-",triangle!BX35-triangle!BX34)</f>
        <v>-</v>
      </c>
      <c r="BY35" s="143" t="str">
        <f>IF(OR(ISBLANK(triangle!BY35),ISBLANK(triangle!BY34)),"-",triangle!BY35-triangle!BY34)</f>
        <v>-</v>
      </c>
      <c r="BZ35" s="143" t="str">
        <f>IF(OR(ISBLANK(triangle!BZ35),ISBLANK(triangle!BZ34)),"-",triangle!BZ35-triangle!BZ34)</f>
        <v>-</v>
      </c>
      <c r="CA35" s="143" t="str">
        <f>IF(OR(ISBLANK(triangle!CA35),ISBLANK(triangle!CA34)),"-",triangle!CA35-triangle!CA34)</f>
        <v>-</v>
      </c>
      <c r="CB35" s="143" t="str">
        <f>IF(OR(ISBLANK(triangle!CB35),ISBLANK(triangle!CB34)),"-",triangle!CB35-triangle!CB34)</f>
        <v>-</v>
      </c>
      <c r="CC35" s="143" t="str">
        <f>IF(OR(ISBLANK(triangle!CC35),ISBLANK(triangle!CC34)),"-",triangle!CC35-triangle!CC34)</f>
        <v>-</v>
      </c>
      <c r="CD35" s="143" t="str">
        <f>IF(OR(ISBLANK(triangle!CD35),ISBLANK(triangle!CD34)),"-",triangle!CD35-triangle!CD34)</f>
        <v>-</v>
      </c>
      <c r="CE35" s="143" t="str">
        <f>IF(OR(ISBLANK(triangle!CE35),ISBLANK(triangle!CE34)),"-",triangle!CE35-triangle!CE34)</f>
        <v>-</v>
      </c>
      <c r="CF35" s="143" t="str">
        <f>IF(OR(ISBLANK(triangle!CF35),ISBLANK(triangle!CF34)),"-",triangle!CF35-triangle!CF34)</f>
        <v>-</v>
      </c>
      <c r="CG35" s="143" t="str">
        <f>IF(OR(ISBLANK(triangle!CG35),ISBLANK(triangle!CG34)),"-",triangle!CG35-triangle!CG34)</f>
        <v>-</v>
      </c>
      <c r="CH35" s="143" t="str">
        <f>IF(OR(ISBLANK(triangle!CH35),ISBLANK(triangle!CH34)),"-",triangle!CH35-triangle!CH34)</f>
        <v>-</v>
      </c>
      <c r="CI35" s="143" t="str">
        <f>IF(OR(ISBLANK(triangle!CI35),ISBLANK(triangle!CI34)),"-",triangle!CI35-triangle!CI34)</f>
        <v>-</v>
      </c>
      <c r="CJ35" s="143" t="str">
        <f>IF(OR(ISBLANK(triangle!CJ35),ISBLANK(triangle!CJ34)),"-",triangle!CJ35-triangle!CJ34)</f>
        <v>-</v>
      </c>
      <c r="CK35" s="143" t="str">
        <f>IF(OR(ISBLANK(triangle!CK35),ISBLANK(triangle!CK34)),"-",triangle!CK35-triangle!CK34)</f>
        <v>-</v>
      </c>
      <c r="CL35" s="143" t="str">
        <f>IF(OR(ISBLANK(triangle!CL35),ISBLANK(triangle!CL34)),"-",triangle!CL35-triangle!CL34)</f>
        <v>-</v>
      </c>
      <c r="CM35" s="143" t="str">
        <f>IF(OR(ISBLANK(triangle!CM35),ISBLANK(triangle!CM34)),"-",triangle!CM35-triangle!CM34)</f>
        <v>-</v>
      </c>
      <c r="CN35" s="143" t="str">
        <f>IF(OR(ISBLANK(triangle!CN35),ISBLANK(triangle!CN34)),"-",triangle!CN35-triangle!CN34)</f>
        <v>-</v>
      </c>
      <c r="CO35" s="143" t="str">
        <f>IF(OR(ISBLANK(triangle!CO35),ISBLANK(triangle!CO34)),"-",triangle!CO35-triangle!CO34)</f>
        <v>-</v>
      </c>
      <c r="CP35" s="104" t="str">
        <f>IF(OR(ISBLANK(triangle!CP35),ISBLANK(triangle!CP34)),"-",triangle!CP35-triangle!CP34)</f>
        <v>-</v>
      </c>
    </row>
    <row r="36" spans="1:94" s="81" customFormat="1" x14ac:dyDescent="0.25">
      <c r="A36"/>
      <c r="B36" s="68">
        <v>39417</v>
      </c>
      <c r="C36" s="143">
        <f>IF(OR(ISBLANK(triangle!C36),ISBLANK(triangle!C35)),"-",triangle!C36-triangle!C35)</f>
        <v>0</v>
      </c>
      <c r="D36" s="143">
        <f>IF(OR(ISBLANK(triangle!D36),ISBLANK(triangle!D35)),"-",triangle!D36-triangle!D35)</f>
        <v>0</v>
      </c>
      <c r="E36" s="143">
        <f>IF(OR(ISBLANK(triangle!E36),ISBLANK(triangle!E35)),"-",triangle!E36-triangle!E35)</f>
        <v>0</v>
      </c>
      <c r="F36" s="143">
        <f>IF(OR(ISBLANK(triangle!F36),ISBLANK(triangle!F35)),"-",triangle!F36-triangle!F35)</f>
        <v>0</v>
      </c>
      <c r="G36" s="143">
        <f>IF(OR(ISBLANK(triangle!G36),ISBLANK(triangle!G35)),"-",triangle!G36-triangle!G35)</f>
        <v>0</v>
      </c>
      <c r="H36" s="143">
        <f>IF(OR(ISBLANK(triangle!H36),ISBLANK(triangle!H35)),"-",triangle!H36-triangle!H35)</f>
        <v>0</v>
      </c>
      <c r="I36" s="143">
        <f>IF(OR(ISBLANK(triangle!I36),ISBLANK(triangle!I35)),"-",triangle!I36-triangle!I35)</f>
        <v>0</v>
      </c>
      <c r="J36" s="143">
        <f>IF(OR(ISBLANK(triangle!J36),ISBLANK(triangle!J35)),"-",triangle!J36-triangle!J35)</f>
        <v>0</v>
      </c>
      <c r="K36" s="143">
        <f>IF(OR(ISBLANK(triangle!K36),ISBLANK(triangle!K35)),"-",triangle!K36-triangle!K35)</f>
        <v>0</v>
      </c>
      <c r="L36" s="143">
        <f>IF(OR(ISBLANK(triangle!L36),ISBLANK(triangle!L35)),"-",triangle!L36-triangle!L35)</f>
        <v>0</v>
      </c>
      <c r="M36" s="143">
        <f>IF(OR(ISBLANK(triangle!M36),ISBLANK(triangle!M35)),"-",triangle!M36-triangle!M35)</f>
        <v>0</v>
      </c>
      <c r="N36" s="143">
        <f>IF(OR(ISBLANK(triangle!N36),ISBLANK(triangle!N35)),"-",triangle!N36-triangle!N35)</f>
        <v>0</v>
      </c>
      <c r="O36" s="143">
        <f>IF(OR(ISBLANK(triangle!O36),ISBLANK(triangle!O35)),"-",triangle!O36-triangle!O35)</f>
        <v>0</v>
      </c>
      <c r="P36" s="143">
        <f>IF(OR(ISBLANK(triangle!P36),ISBLANK(triangle!P35)),"-",triangle!P36-triangle!P35)</f>
        <v>0</v>
      </c>
      <c r="Q36" s="143">
        <f>IF(OR(ISBLANK(triangle!Q36),ISBLANK(triangle!Q35)),"-",triangle!Q36-triangle!Q35)</f>
        <v>0</v>
      </c>
      <c r="R36" s="143">
        <f>IF(OR(ISBLANK(triangle!R36),ISBLANK(triangle!R35)),"-",triangle!R36-triangle!R35)</f>
        <v>0</v>
      </c>
      <c r="S36" s="143">
        <f>IF(OR(ISBLANK(triangle!S36),ISBLANK(triangle!S35)),"-",triangle!S36-triangle!S35)</f>
        <v>0</v>
      </c>
      <c r="T36" s="143">
        <f>IF(OR(ISBLANK(triangle!T36),ISBLANK(triangle!T35)),"-",triangle!T36-triangle!T35)</f>
        <v>20</v>
      </c>
      <c r="U36" s="143">
        <f>IF(OR(ISBLANK(triangle!U36),ISBLANK(triangle!U35)),"-",triangle!U36-triangle!U35)</f>
        <v>-10</v>
      </c>
      <c r="V36" s="143">
        <f>IF(OR(ISBLANK(triangle!V36),ISBLANK(triangle!V35)),"-",triangle!V36-triangle!V35)</f>
        <v>110</v>
      </c>
      <c r="W36" s="143">
        <f>IF(OR(ISBLANK(triangle!W36),ISBLANK(triangle!W35)),"-",triangle!W36-triangle!W35)</f>
        <v>-50</v>
      </c>
      <c r="X36" s="143">
        <f>IF(OR(ISBLANK(triangle!X36),ISBLANK(triangle!X35)),"-",triangle!X36-triangle!X35)</f>
        <v>-130</v>
      </c>
      <c r="Y36" s="143">
        <f>IF(OR(ISBLANK(triangle!Y36),ISBLANK(triangle!Y35)),"-",triangle!Y36-triangle!Y35)</f>
        <v>250</v>
      </c>
      <c r="Z36" s="143">
        <f>IF(OR(ISBLANK(triangle!Z36),ISBLANK(triangle!Z35)),"-",triangle!Z36-triangle!Z35)</f>
        <v>450</v>
      </c>
      <c r="AA36" s="143" t="str">
        <f>IF(OR(ISBLANK(triangle!AA36),ISBLANK(triangle!AA35)),"-",triangle!AA36-triangle!AA35)</f>
        <v>-</v>
      </c>
      <c r="AB36" s="143" t="str">
        <f>IF(OR(ISBLANK(triangle!AB36),ISBLANK(triangle!AB35)),"-",triangle!AB36-triangle!AB35)</f>
        <v>-</v>
      </c>
      <c r="AC36" s="143" t="str">
        <f>IF(OR(ISBLANK(triangle!AC36),ISBLANK(triangle!AC35)),"-",triangle!AC36-triangle!AC35)</f>
        <v>-</v>
      </c>
      <c r="AD36" s="143" t="str">
        <f>IF(OR(ISBLANK(triangle!AD36),ISBLANK(triangle!AD35)),"-",triangle!AD36-triangle!AD35)</f>
        <v>-</v>
      </c>
      <c r="AE36" s="143" t="str">
        <f>IF(OR(ISBLANK(triangle!AE36),ISBLANK(triangle!AE35)),"-",triangle!AE36-triangle!AE35)</f>
        <v>-</v>
      </c>
      <c r="AF36" s="143" t="str">
        <f>IF(OR(ISBLANK(triangle!AF36),ISBLANK(triangle!AF35)),"-",triangle!AF36-triangle!AF35)</f>
        <v>-</v>
      </c>
      <c r="AG36" s="143" t="str">
        <f>IF(OR(ISBLANK(triangle!AG36),ISBLANK(triangle!AG35)),"-",triangle!AG36-triangle!AG35)</f>
        <v>-</v>
      </c>
      <c r="AH36" s="143" t="str">
        <f>IF(OR(ISBLANK(triangle!AH36),ISBLANK(triangle!AH35)),"-",triangle!AH36-triangle!AH35)</f>
        <v>-</v>
      </c>
      <c r="AI36" s="143" t="str">
        <f>IF(OR(ISBLANK(triangle!AI36),ISBLANK(triangle!AI35)),"-",triangle!AI36-triangle!AI35)</f>
        <v>-</v>
      </c>
      <c r="AJ36" s="143" t="str">
        <f>IF(OR(ISBLANK(triangle!AJ36),ISBLANK(triangle!AJ35)),"-",triangle!AJ36-triangle!AJ35)</f>
        <v>-</v>
      </c>
      <c r="AK36" s="143" t="str">
        <f>IF(OR(ISBLANK(triangle!AK36),ISBLANK(triangle!AK35)),"-",triangle!AK36-triangle!AK35)</f>
        <v>-</v>
      </c>
      <c r="AL36" s="143" t="str">
        <f>IF(OR(ISBLANK(triangle!AL36),ISBLANK(triangle!AL35)),"-",triangle!AL36-triangle!AL35)</f>
        <v>-</v>
      </c>
      <c r="AM36" s="143" t="str">
        <f>IF(OR(ISBLANK(triangle!AM36),ISBLANK(triangle!AM35)),"-",triangle!AM36-triangle!AM35)</f>
        <v>-</v>
      </c>
      <c r="AN36" s="143" t="str">
        <f>IF(OR(ISBLANK(triangle!AN36),ISBLANK(triangle!AN35)),"-",triangle!AN36-triangle!AN35)</f>
        <v>-</v>
      </c>
      <c r="AO36" s="143" t="str">
        <f>IF(OR(ISBLANK(triangle!AO36),ISBLANK(triangle!AO35)),"-",triangle!AO36-triangle!AO35)</f>
        <v>-</v>
      </c>
      <c r="AP36" s="143" t="str">
        <f>IF(OR(ISBLANK(triangle!AP36),ISBLANK(triangle!AP35)),"-",triangle!AP36-triangle!AP35)</f>
        <v>-</v>
      </c>
      <c r="AQ36" s="143" t="str">
        <f>IF(OR(ISBLANK(triangle!AQ36),ISBLANK(triangle!AQ35)),"-",triangle!AQ36-triangle!AQ35)</f>
        <v>-</v>
      </c>
      <c r="AR36" s="143" t="str">
        <f>IF(OR(ISBLANK(triangle!AR36),ISBLANK(triangle!AR35)),"-",triangle!AR36-triangle!AR35)</f>
        <v>-</v>
      </c>
      <c r="AS36" s="143" t="str">
        <f>IF(OR(ISBLANK(triangle!AS36),ISBLANK(triangle!AS35)),"-",triangle!AS36-triangle!AS35)</f>
        <v>-</v>
      </c>
      <c r="AT36" s="143" t="str">
        <f>IF(OR(ISBLANK(triangle!AT36),ISBLANK(triangle!AT35)),"-",triangle!AT36-triangle!AT35)</f>
        <v>-</v>
      </c>
      <c r="AU36" s="143" t="str">
        <f>IF(OR(ISBLANK(triangle!AU36),ISBLANK(triangle!AU35)),"-",triangle!AU36-triangle!AU35)</f>
        <v>-</v>
      </c>
      <c r="AV36" s="143" t="str">
        <f>IF(OR(ISBLANK(triangle!AV36),ISBLANK(triangle!AV35)),"-",triangle!AV36-triangle!AV35)</f>
        <v>-</v>
      </c>
      <c r="AW36" s="143" t="str">
        <f>IF(OR(ISBLANK(triangle!AW36),ISBLANK(triangle!AW35)),"-",triangle!AW36-triangle!AW35)</f>
        <v>-</v>
      </c>
      <c r="AX36" s="143" t="str">
        <f>IF(OR(ISBLANK(triangle!AX36),ISBLANK(triangle!AX35)),"-",triangle!AX36-triangle!AX35)</f>
        <v>-</v>
      </c>
      <c r="AY36" s="143" t="str">
        <f>IF(OR(ISBLANK(triangle!AY36),ISBLANK(triangle!AY35)),"-",triangle!AY36-triangle!AY35)</f>
        <v>-</v>
      </c>
      <c r="AZ36" s="143" t="str">
        <f>IF(OR(ISBLANK(triangle!AZ36),ISBLANK(triangle!AZ35)),"-",triangle!AZ36-triangle!AZ35)</f>
        <v>-</v>
      </c>
      <c r="BA36" s="143" t="str">
        <f>IF(OR(ISBLANK(triangle!BA36),ISBLANK(triangle!BA35)),"-",triangle!BA36-triangle!BA35)</f>
        <v>-</v>
      </c>
      <c r="BB36" s="143" t="str">
        <f>IF(OR(ISBLANK(triangle!BB36),ISBLANK(triangle!BB35)),"-",triangle!BB36-triangle!BB35)</f>
        <v>-</v>
      </c>
      <c r="BC36" s="143" t="str">
        <f>IF(OR(ISBLANK(triangle!BC36),ISBLANK(triangle!BC35)),"-",triangle!BC36-triangle!BC35)</f>
        <v>-</v>
      </c>
      <c r="BD36" s="143" t="str">
        <f>IF(OR(ISBLANK(triangle!BD36),ISBLANK(triangle!BD35)),"-",triangle!BD36-triangle!BD35)</f>
        <v>-</v>
      </c>
      <c r="BE36" s="143" t="str">
        <f>IF(OR(ISBLANK(triangle!BE36),ISBLANK(triangle!BE35)),"-",triangle!BE36-triangle!BE35)</f>
        <v>-</v>
      </c>
      <c r="BF36" s="143" t="str">
        <f>IF(OR(ISBLANK(triangle!BF36),ISBLANK(triangle!BF35)),"-",triangle!BF36-triangle!BF35)</f>
        <v>-</v>
      </c>
      <c r="BG36" s="143" t="str">
        <f>IF(OR(ISBLANK(triangle!BG36),ISBLANK(triangle!BG35)),"-",triangle!BG36-triangle!BG35)</f>
        <v>-</v>
      </c>
      <c r="BH36" s="143" t="str">
        <f>IF(OR(ISBLANK(triangle!BH36),ISBLANK(triangle!BH35)),"-",triangle!BH36-triangle!BH35)</f>
        <v>-</v>
      </c>
      <c r="BI36" s="143" t="str">
        <f>IF(OR(ISBLANK(triangle!BI36),ISBLANK(triangle!BI35)),"-",triangle!BI36-triangle!BI35)</f>
        <v>-</v>
      </c>
      <c r="BJ36" s="143" t="str">
        <f>IF(OR(ISBLANK(triangle!BJ36),ISBLANK(triangle!BJ35)),"-",triangle!BJ36-triangle!BJ35)</f>
        <v>-</v>
      </c>
      <c r="BK36" s="143" t="str">
        <f>IF(OR(ISBLANK(triangle!BK36),ISBLANK(triangle!BK35)),"-",triangle!BK36-triangle!BK35)</f>
        <v>-</v>
      </c>
      <c r="BL36" s="143" t="str">
        <f>IF(OR(ISBLANK(triangle!BL36),ISBLANK(triangle!BL35)),"-",triangle!BL36-triangle!BL35)</f>
        <v>-</v>
      </c>
      <c r="BM36" s="143" t="str">
        <f>IF(OR(ISBLANK(triangle!BM36),ISBLANK(triangle!BM35)),"-",triangle!BM36-triangle!BM35)</f>
        <v>-</v>
      </c>
      <c r="BN36" s="143" t="str">
        <f>IF(OR(ISBLANK(triangle!BN36),ISBLANK(triangle!BN35)),"-",triangle!BN36-triangle!BN35)</f>
        <v>-</v>
      </c>
      <c r="BO36" s="143" t="str">
        <f>IF(OR(ISBLANK(triangle!BO36),ISBLANK(triangle!BO35)),"-",triangle!BO36-triangle!BO35)</f>
        <v>-</v>
      </c>
      <c r="BP36" s="143" t="str">
        <f>IF(OR(ISBLANK(triangle!BP36),ISBLANK(triangle!BP35)),"-",triangle!BP36-triangle!BP35)</f>
        <v>-</v>
      </c>
      <c r="BQ36" s="143" t="str">
        <f>IF(OR(ISBLANK(triangle!BQ36),ISBLANK(triangle!BQ35)),"-",triangle!BQ36-triangle!BQ35)</f>
        <v>-</v>
      </c>
      <c r="BR36" s="143" t="str">
        <f>IF(OR(ISBLANK(triangle!BR36),ISBLANK(triangle!BR35)),"-",triangle!BR36-triangle!BR35)</f>
        <v>-</v>
      </c>
      <c r="BS36" s="143" t="str">
        <f>IF(OR(ISBLANK(triangle!BS36),ISBLANK(triangle!BS35)),"-",triangle!BS36-triangle!BS35)</f>
        <v>-</v>
      </c>
      <c r="BT36" s="143" t="str">
        <f>IF(OR(ISBLANK(triangle!BT36),ISBLANK(triangle!BT35)),"-",triangle!BT36-triangle!BT35)</f>
        <v>-</v>
      </c>
      <c r="BU36" s="143" t="str">
        <f>IF(OR(ISBLANK(triangle!BU36),ISBLANK(triangle!BU35)),"-",triangle!BU36-triangle!BU35)</f>
        <v>-</v>
      </c>
      <c r="BV36" s="143" t="str">
        <f>IF(OR(ISBLANK(triangle!BV36),ISBLANK(triangle!BV35)),"-",triangle!BV36-triangle!BV35)</f>
        <v>-</v>
      </c>
      <c r="BW36" s="143" t="str">
        <f>IF(OR(ISBLANK(triangle!BW36),ISBLANK(triangle!BW35)),"-",triangle!BW36-triangle!BW35)</f>
        <v>-</v>
      </c>
      <c r="BX36" s="143" t="str">
        <f>IF(OR(ISBLANK(triangle!BX36),ISBLANK(triangle!BX35)),"-",triangle!BX36-triangle!BX35)</f>
        <v>-</v>
      </c>
      <c r="BY36" s="143" t="str">
        <f>IF(OR(ISBLANK(triangle!BY36),ISBLANK(triangle!BY35)),"-",triangle!BY36-triangle!BY35)</f>
        <v>-</v>
      </c>
      <c r="BZ36" s="143" t="str">
        <f>IF(OR(ISBLANK(triangle!BZ36),ISBLANK(triangle!BZ35)),"-",triangle!BZ36-triangle!BZ35)</f>
        <v>-</v>
      </c>
      <c r="CA36" s="143" t="str">
        <f>IF(OR(ISBLANK(triangle!CA36),ISBLANK(triangle!CA35)),"-",triangle!CA36-triangle!CA35)</f>
        <v>-</v>
      </c>
      <c r="CB36" s="143" t="str">
        <f>IF(OR(ISBLANK(triangle!CB36),ISBLANK(triangle!CB35)),"-",triangle!CB36-triangle!CB35)</f>
        <v>-</v>
      </c>
      <c r="CC36" s="143" t="str">
        <f>IF(OR(ISBLANK(triangle!CC36),ISBLANK(triangle!CC35)),"-",triangle!CC36-triangle!CC35)</f>
        <v>-</v>
      </c>
      <c r="CD36" s="143" t="str">
        <f>IF(OR(ISBLANK(triangle!CD36),ISBLANK(triangle!CD35)),"-",triangle!CD36-triangle!CD35)</f>
        <v>-</v>
      </c>
      <c r="CE36" s="143" t="str">
        <f>IF(OR(ISBLANK(triangle!CE36),ISBLANK(triangle!CE35)),"-",triangle!CE36-triangle!CE35)</f>
        <v>-</v>
      </c>
      <c r="CF36" s="143" t="str">
        <f>IF(OR(ISBLANK(triangle!CF36),ISBLANK(triangle!CF35)),"-",triangle!CF36-triangle!CF35)</f>
        <v>-</v>
      </c>
      <c r="CG36" s="143" t="str">
        <f>IF(OR(ISBLANK(triangle!CG36),ISBLANK(triangle!CG35)),"-",triangle!CG36-triangle!CG35)</f>
        <v>-</v>
      </c>
      <c r="CH36" s="143" t="str">
        <f>IF(OR(ISBLANK(triangle!CH36),ISBLANK(triangle!CH35)),"-",triangle!CH36-triangle!CH35)</f>
        <v>-</v>
      </c>
      <c r="CI36" s="143" t="str">
        <f>IF(OR(ISBLANK(triangle!CI36),ISBLANK(triangle!CI35)),"-",triangle!CI36-triangle!CI35)</f>
        <v>-</v>
      </c>
      <c r="CJ36" s="143" t="str">
        <f>IF(OR(ISBLANK(triangle!CJ36),ISBLANK(triangle!CJ35)),"-",triangle!CJ36-triangle!CJ35)</f>
        <v>-</v>
      </c>
      <c r="CK36" s="143" t="str">
        <f>IF(OR(ISBLANK(triangle!CK36),ISBLANK(triangle!CK35)),"-",triangle!CK36-triangle!CK35)</f>
        <v>-</v>
      </c>
      <c r="CL36" s="143" t="str">
        <f>IF(OR(ISBLANK(triangle!CL36),ISBLANK(triangle!CL35)),"-",triangle!CL36-triangle!CL35)</f>
        <v>-</v>
      </c>
      <c r="CM36" s="143" t="str">
        <f>IF(OR(ISBLANK(triangle!CM36),ISBLANK(triangle!CM35)),"-",triangle!CM36-triangle!CM35)</f>
        <v>-</v>
      </c>
      <c r="CN36" s="143" t="str">
        <f>IF(OR(ISBLANK(triangle!CN36),ISBLANK(triangle!CN35)),"-",triangle!CN36-triangle!CN35)</f>
        <v>-</v>
      </c>
      <c r="CO36" s="143" t="str">
        <f>IF(OR(ISBLANK(triangle!CO36),ISBLANK(triangle!CO35)),"-",triangle!CO36-triangle!CO35)</f>
        <v>-</v>
      </c>
      <c r="CP36" s="104" t="str">
        <f>IF(OR(ISBLANK(triangle!CP36),ISBLANK(triangle!CP35)),"-",triangle!CP36-triangle!CP35)</f>
        <v>-</v>
      </c>
    </row>
    <row r="37" spans="1:94" s="81" customFormat="1" x14ac:dyDescent="0.25">
      <c r="A37"/>
      <c r="B37" s="68">
        <v>39508</v>
      </c>
      <c r="C37" s="143">
        <f>IF(OR(ISBLANK(triangle!C37),ISBLANK(triangle!C36)),"-",triangle!C37-triangle!C36)</f>
        <v>0</v>
      </c>
      <c r="D37" s="143">
        <f>IF(OR(ISBLANK(triangle!D37),ISBLANK(triangle!D36)),"-",triangle!D37-triangle!D36)</f>
        <v>0</v>
      </c>
      <c r="E37" s="143">
        <f>IF(OR(ISBLANK(triangle!E37),ISBLANK(triangle!E36)),"-",triangle!E37-triangle!E36)</f>
        <v>0</v>
      </c>
      <c r="F37" s="143">
        <f>IF(OR(ISBLANK(triangle!F37),ISBLANK(triangle!F36)),"-",triangle!F37-triangle!F36)</f>
        <v>0</v>
      </c>
      <c r="G37" s="143">
        <f>IF(OR(ISBLANK(triangle!G37),ISBLANK(triangle!G36)),"-",triangle!G37-triangle!G36)</f>
        <v>0</v>
      </c>
      <c r="H37" s="143">
        <f>IF(OR(ISBLANK(triangle!H37),ISBLANK(triangle!H36)),"-",triangle!H37-triangle!H36)</f>
        <v>0</v>
      </c>
      <c r="I37" s="143">
        <f>IF(OR(ISBLANK(triangle!I37),ISBLANK(triangle!I36)),"-",triangle!I37-triangle!I36)</f>
        <v>0</v>
      </c>
      <c r="J37" s="143">
        <f>IF(OR(ISBLANK(triangle!J37),ISBLANK(triangle!J36)),"-",triangle!J37-triangle!J36)</f>
        <v>0</v>
      </c>
      <c r="K37" s="143">
        <f>IF(OR(ISBLANK(triangle!K37),ISBLANK(triangle!K36)),"-",triangle!K37-triangle!K36)</f>
        <v>0</v>
      </c>
      <c r="L37" s="143">
        <f>IF(OR(ISBLANK(triangle!L37),ISBLANK(triangle!L36)),"-",triangle!L37-triangle!L36)</f>
        <v>0</v>
      </c>
      <c r="M37" s="143">
        <f>IF(OR(ISBLANK(triangle!M37),ISBLANK(triangle!M36)),"-",triangle!M37-triangle!M36)</f>
        <v>0</v>
      </c>
      <c r="N37" s="143">
        <f>IF(OR(ISBLANK(triangle!N37),ISBLANK(triangle!N36)),"-",triangle!N37-triangle!N36)</f>
        <v>0</v>
      </c>
      <c r="O37" s="143">
        <f>IF(OR(ISBLANK(triangle!O37),ISBLANK(triangle!O36)),"-",triangle!O37-triangle!O36)</f>
        <v>0</v>
      </c>
      <c r="P37" s="143">
        <f>IF(OR(ISBLANK(triangle!P37),ISBLANK(triangle!P36)),"-",triangle!P37-triangle!P36)</f>
        <v>0</v>
      </c>
      <c r="Q37" s="143">
        <f>IF(OR(ISBLANK(triangle!Q37),ISBLANK(triangle!Q36)),"-",triangle!Q37-triangle!Q36)</f>
        <v>0</v>
      </c>
      <c r="R37" s="143">
        <f>IF(OR(ISBLANK(triangle!R37),ISBLANK(triangle!R36)),"-",triangle!R37-triangle!R36)</f>
        <v>0</v>
      </c>
      <c r="S37" s="143">
        <f>IF(OR(ISBLANK(triangle!S37),ISBLANK(triangle!S36)),"-",triangle!S37-triangle!S36)</f>
        <v>0</v>
      </c>
      <c r="T37" s="143">
        <f>IF(OR(ISBLANK(triangle!T37),ISBLANK(triangle!T36)),"-",triangle!T37-triangle!T36)</f>
        <v>-1080</v>
      </c>
      <c r="U37" s="143">
        <f>IF(OR(ISBLANK(triangle!U37),ISBLANK(triangle!U36)),"-",triangle!U37-triangle!U36)</f>
        <v>-1160</v>
      </c>
      <c r="V37" s="143">
        <f>IF(OR(ISBLANK(triangle!V37),ISBLANK(triangle!V36)),"-",triangle!V37-triangle!V36)</f>
        <v>-1160</v>
      </c>
      <c r="W37" s="143">
        <f>IF(OR(ISBLANK(triangle!W37),ISBLANK(triangle!W36)),"-",triangle!W37-triangle!W36)</f>
        <v>-1280</v>
      </c>
      <c r="X37" s="143">
        <f>IF(OR(ISBLANK(triangle!X37),ISBLANK(triangle!X36)),"-",triangle!X37-triangle!X36)</f>
        <v>-400</v>
      </c>
      <c r="Y37" s="143">
        <f>IF(OR(ISBLANK(triangle!Y37),ISBLANK(triangle!Y36)),"-",triangle!Y37-triangle!Y36)</f>
        <v>-1680</v>
      </c>
      <c r="Z37" s="143">
        <f>IF(OR(ISBLANK(triangle!Z37),ISBLANK(triangle!Z36)),"-",triangle!Z37-triangle!Z36)</f>
        <v>-1020</v>
      </c>
      <c r="AA37" s="143">
        <f>IF(OR(ISBLANK(triangle!AA37),ISBLANK(triangle!AA36)),"-",triangle!AA37-triangle!AA36)</f>
        <v>-140</v>
      </c>
      <c r="AB37" s="143" t="str">
        <f>IF(OR(ISBLANK(triangle!AB37),ISBLANK(triangle!AB36)),"-",triangle!AB37-triangle!AB36)</f>
        <v>-</v>
      </c>
      <c r="AC37" s="143" t="str">
        <f>IF(OR(ISBLANK(triangle!AC37),ISBLANK(triangle!AC36)),"-",triangle!AC37-triangle!AC36)</f>
        <v>-</v>
      </c>
      <c r="AD37" s="143" t="str">
        <f>IF(OR(ISBLANK(triangle!AD37),ISBLANK(triangle!AD36)),"-",triangle!AD37-triangle!AD36)</f>
        <v>-</v>
      </c>
      <c r="AE37" s="143" t="str">
        <f>IF(OR(ISBLANK(triangle!AE37),ISBLANK(triangle!AE36)),"-",triangle!AE37-triangle!AE36)</f>
        <v>-</v>
      </c>
      <c r="AF37" s="143" t="str">
        <f>IF(OR(ISBLANK(triangle!AF37),ISBLANK(triangle!AF36)),"-",triangle!AF37-triangle!AF36)</f>
        <v>-</v>
      </c>
      <c r="AG37" s="143" t="str">
        <f>IF(OR(ISBLANK(triangle!AG37),ISBLANK(triangle!AG36)),"-",triangle!AG37-triangle!AG36)</f>
        <v>-</v>
      </c>
      <c r="AH37" s="143" t="str">
        <f>IF(OR(ISBLANK(triangle!AH37),ISBLANK(triangle!AH36)),"-",triangle!AH37-triangle!AH36)</f>
        <v>-</v>
      </c>
      <c r="AI37" s="143" t="str">
        <f>IF(OR(ISBLANK(triangle!AI37),ISBLANK(triangle!AI36)),"-",triangle!AI37-triangle!AI36)</f>
        <v>-</v>
      </c>
      <c r="AJ37" s="143" t="str">
        <f>IF(OR(ISBLANK(triangle!AJ37),ISBLANK(triangle!AJ36)),"-",triangle!AJ37-triangle!AJ36)</f>
        <v>-</v>
      </c>
      <c r="AK37" s="143" t="str">
        <f>IF(OR(ISBLANK(triangle!AK37),ISBLANK(triangle!AK36)),"-",triangle!AK37-triangle!AK36)</f>
        <v>-</v>
      </c>
      <c r="AL37" s="143" t="str">
        <f>IF(OR(ISBLANK(triangle!AL37),ISBLANK(triangle!AL36)),"-",triangle!AL37-triangle!AL36)</f>
        <v>-</v>
      </c>
      <c r="AM37" s="143" t="str">
        <f>IF(OR(ISBLANK(triangle!AM37),ISBLANK(triangle!AM36)),"-",triangle!AM37-triangle!AM36)</f>
        <v>-</v>
      </c>
      <c r="AN37" s="143" t="str">
        <f>IF(OR(ISBLANK(triangle!AN37),ISBLANK(triangle!AN36)),"-",triangle!AN37-triangle!AN36)</f>
        <v>-</v>
      </c>
      <c r="AO37" s="143" t="str">
        <f>IF(OR(ISBLANK(triangle!AO37),ISBLANK(triangle!AO36)),"-",triangle!AO37-triangle!AO36)</f>
        <v>-</v>
      </c>
      <c r="AP37" s="143" t="str">
        <f>IF(OR(ISBLANK(triangle!AP37),ISBLANK(triangle!AP36)),"-",triangle!AP37-triangle!AP36)</f>
        <v>-</v>
      </c>
      <c r="AQ37" s="143" t="str">
        <f>IF(OR(ISBLANK(triangle!AQ37),ISBLANK(triangle!AQ36)),"-",triangle!AQ37-triangle!AQ36)</f>
        <v>-</v>
      </c>
      <c r="AR37" s="143" t="str">
        <f>IF(OR(ISBLANK(triangle!AR37),ISBLANK(triangle!AR36)),"-",triangle!AR37-triangle!AR36)</f>
        <v>-</v>
      </c>
      <c r="AS37" s="143" t="str">
        <f>IF(OR(ISBLANK(triangle!AS37),ISBLANK(triangle!AS36)),"-",triangle!AS37-triangle!AS36)</f>
        <v>-</v>
      </c>
      <c r="AT37" s="143" t="str">
        <f>IF(OR(ISBLANK(triangle!AT37),ISBLANK(triangle!AT36)),"-",triangle!AT37-triangle!AT36)</f>
        <v>-</v>
      </c>
      <c r="AU37" s="143" t="str">
        <f>IF(OR(ISBLANK(triangle!AU37),ISBLANK(triangle!AU36)),"-",triangle!AU37-triangle!AU36)</f>
        <v>-</v>
      </c>
      <c r="AV37" s="143" t="str">
        <f>IF(OR(ISBLANK(triangle!AV37),ISBLANK(triangle!AV36)),"-",triangle!AV37-triangle!AV36)</f>
        <v>-</v>
      </c>
      <c r="AW37" s="143" t="str">
        <f>IF(OR(ISBLANK(triangle!AW37),ISBLANK(triangle!AW36)),"-",triangle!AW37-triangle!AW36)</f>
        <v>-</v>
      </c>
      <c r="AX37" s="143" t="str">
        <f>IF(OR(ISBLANK(triangle!AX37),ISBLANK(triangle!AX36)),"-",triangle!AX37-triangle!AX36)</f>
        <v>-</v>
      </c>
      <c r="AY37" s="143" t="str">
        <f>IF(OR(ISBLANK(triangle!AY37),ISBLANK(triangle!AY36)),"-",triangle!AY37-triangle!AY36)</f>
        <v>-</v>
      </c>
      <c r="AZ37" s="143" t="str">
        <f>IF(OR(ISBLANK(triangle!AZ37),ISBLANK(triangle!AZ36)),"-",triangle!AZ37-triangle!AZ36)</f>
        <v>-</v>
      </c>
      <c r="BA37" s="143" t="str">
        <f>IF(OR(ISBLANK(triangle!BA37),ISBLANK(triangle!BA36)),"-",triangle!BA37-triangle!BA36)</f>
        <v>-</v>
      </c>
      <c r="BB37" s="143" t="str">
        <f>IF(OR(ISBLANK(triangle!BB37),ISBLANK(triangle!BB36)),"-",triangle!BB37-triangle!BB36)</f>
        <v>-</v>
      </c>
      <c r="BC37" s="143" t="str">
        <f>IF(OR(ISBLANK(triangle!BC37),ISBLANK(triangle!BC36)),"-",triangle!BC37-triangle!BC36)</f>
        <v>-</v>
      </c>
      <c r="BD37" s="143" t="str">
        <f>IF(OR(ISBLANK(triangle!BD37),ISBLANK(triangle!BD36)),"-",triangle!BD37-triangle!BD36)</f>
        <v>-</v>
      </c>
      <c r="BE37" s="143" t="str">
        <f>IF(OR(ISBLANK(triangle!BE37),ISBLANK(triangle!BE36)),"-",triangle!BE37-triangle!BE36)</f>
        <v>-</v>
      </c>
      <c r="BF37" s="143" t="str">
        <f>IF(OR(ISBLANK(triangle!BF37),ISBLANK(triangle!BF36)),"-",triangle!BF37-triangle!BF36)</f>
        <v>-</v>
      </c>
      <c r="BG37" s="143" t="str">
        <f>IF(OR(ISBLANK(triangle!BG37),ISBLANK(triangle!BG36)),"-",triangle!BG37-triangle!BG36)</f>
        <v>-</v>
      </c>
      <c r="BH37" s="143" t="str">
        <f>IF(OR(ISBLANK(triangle!BH37),ISBLANK(triangle!BH36)),"-",triangle!BH37-triangle!BH36)</f>
        <v>-</v>
      </c>
      <c r="BI37" s="143" t="str">
        <f>IF(OR(ISBLANK(triangle!BI37),ISBLANK(triangle!BI36)),"-",triangle!BI37-triangle!BI36)</f>
        <v>-</v>
      </c>
      <c r="BJ37" s="143" t="str">
        <f>IF(OR(ISBLANK(triangle!BJ37),ISBLANK(triangle!BJ36)),"-",triangle!BJ37-triangle!BJ36)</f>
        <v>-</v>
      </c>
      <c r="BK37" s="143" t="str">
        <f>IF(OR(ISBLANK(triangle!BK37),ISBLANK(triangle!BK36)),"-",triangle!BK37-triangle!BK36)</f>
        <v>-</v>
      </c>
      <c r="BL37" s="143" t="str">
        <f>IF(OR(ISBLANK(triangle!BL37),ISBLANK(triangle!BL36)),"-",triangle!BL37-triangle!BL36)</f>
        <v>-</v>
      </c>
      <c r="BM37" s="143" t="str">
        <f>IF(OR(ISBLANK(triangle!BM37),ISBLANK(triangle!BM36)),"-",triangle!BM37-triangle!BM36)</f>
        <v>-</v>
      </c>
      <c r="BN37" s="143" t="str">
        <f>IF(OR(ISBLANK(triangle!BN37),ISBLANK(triangle!BN36)),"-",triangle!BN37-triangle!BN36)</f>
        <v>-</v>
      </c>
      <c r="BO37" s="143" t="str">
        <f>IF(OR(ISBLANK(triangle!BO37),ISBLANK(triangle!BO36)),"-",triangle!BO37-triangle!BO36)</f>
        <v>-</v>
      </c>
      <c r="BP37" s="143" t="str">
        <f>IF(OR(ISBLANK(triangle!BP37),ISBLANK(triangle!BP36)),"-",triangle!BP37-triangle!BP36)</f>
        <v>-</v>
      </c>
      <c r="BQ37" s="143" t="str">
        <f>IF(OR(ISBLANK(triangle!BQ37),ISBLANK(triangle!BQ36)),"-",triangle!BQ37-triangle!BQ36)</f>
        <v>-</v>
      </c>
      <c r="BR37" s="143" t="str">
        <f>IF(OR(ISBLANK(triangle!BR37),ISBLANK(triangle!BR36)),"-",triangle!BR37-triangle!BR36)</f>
        <v>-</v>
      </c>
      <c r="BS37" s="143" t="str">
        <f>IF(OR(ISBLANK(triangle!BS37),ISBLANK(triangle!BS36)),"-",triangle!BS37-triangle!BS36)</f>
        <v>-</v>
      </c>
      <c r="BT37" s="143" t="str">
        <f>IF(OR(ISBLANK(triangle!BT37),ISBLANK(triangle!BT36)),"-",triangle!BT37-triangle!BT36)</f>
        <v>-</v>
      </c>
      <c r="BU37" s="143" t="str">
        <f>IF(OR(ISBLANK(triangle!BU37),ISBLANK(triangle!BU36)),"-",triangle!BU37-triangle!BU36)</f>
        <v>-</v>
      </c>
      <c r="BV37" s="143" t="str">
        <f>IF(OR(ISBLANK(triangle!BV37),ISBLANK(triangle!BV36)),"-",triangle!BV37-triangle!BV36)</f>
        <v>-</v>
      </c>
      <c r="BW37" s="143" t="str">
        <f>IF(OR(ISBLANK(triangle!BW37),ISBLANK(triangle!BW36)),"-",triangle!BW37-triangle!BW36)</f>
        <v>-</v>
      </c>
      <c r="BX37" s="143" t="str">
        <f>IF(OR(ISBLANK(triangle!BX37),ISBLANK(triangle!BX36)),"-",triangle!BX37-triangle!BX36)</f>
        <v>-</v>
      </c>
      <c r="BY37" s="143" t="str">
        <f>IF(OR(ISBLANK(triangle!BY37),ISBLANK(triangle!BY36)),"-",triangle!BY37-triangle!BY36)</f>
        <v>-</v>
      </c>
      <c r="BZ37" s="143" t="str">
        <f>IF(OR(ISBLANK(triangle!BZ37),ISBLANK(triangle!BZ36)),"-",triangle!BZ37-triangle!BZ36)</f>
        <v>-</v>
      </c>
      <c r="CA37" s="143" t="str">
        <f>IF(OR(ISBLANK(triangle!CA37),ISBLANK(triangle!CA36)),"-",triangle!CA37-triangle!CA36)</f>
        <v>-</v>
      </c>
      <c r="CB37" s="143" t="str">
        <f>IF(OR(ISBLANK(triangle!CB37),ISBLANK(triangle!CB36)),"-",triangle!CB37-triangle!CB36)</f>
        <v>-</v>
      </c>
      <c r="CC37" s="143" t="str">
        <f>IF(OR(ISBLANK(triangle!CC37),ISBLANK(triangle!CC36)),"-",triangle!CC37-triangle!CC36)</f>
        <v>-</v>
      </c>
      <c r="CD37" s="143" t="str">
        <f>IF(OR(ISBLANK(triangle!CD37),ISBLANK(triangle!CD36)),"-",triangle!CD37-triangle!CD36)</f>
        <v>-</v>
      </c>
      <c r="CE37" s="143" t="str">
        <f>IF(OR(ISBLANK(triangle!CE37),ISBLANK(triangle!CE36)),"-",triangle!CE37-triangle!CE36)</f>
        <v>-</v>
      </c>
      <c r="CF37" s="143" t="str">
        <f>IF(OR(ISBLANK(triangle!CF37),ISBLANK(triangle!CF36)),"-",triangle!CF37-triangle!CF36)</f>
        <v>-</v>
      </c>
      <c r="CG37" s="143" t="str">
        <f>IF(OR(ISBLANK(triangle!CG37),ISBLANK(triangle!CG36)),"-",triangle!CG37-triangle!CG36)</f>
        <v>-</v>
      </c>
      <c r="CH37" s="143" t="str">
        <f>IF(OR(ISBLANK(triangle!CH37),ISBLANK(triangle!CH36)),"-",triangle!CH37-triangle!CH36)</f>
        <v>-</v>
      </c>
      <c r="CI37" s="143" t="str">
        <f>IF(OR(ISBLANK(triangle!CI37),ISBLANK(triangle!CI36)),"-",triangle!CI37-triangle!CI36)</f>
        <v>-</v>
      </c>
      <c r="CJ37" s="143" t="str">
        <f>IF(OR(ISBLANK(triangle!CJ37),ISBLANK(triangle!CJ36)),"-",triangle!CJ37-triangle!CJ36)</f>
        <v>-</v>
      </c>
      <c r="CK37" s="143" t="str">
        <f>IF(OR(ISBLANK(triangle!CK37),ISBLANK(triangle!CK36)),"-",triangle!CK37-triangle!CK36)</f>
        <v>-</v>
      </c>
      <c r="CL37" s="143" t="str">
        <f>IF(OR(ISBLANK(triangle!CL37),ISBLANK(triangle!CL36)),"-",triangle!CL37-triangle!CL36)</f>
        <v>-</v>
      </c>
      <c r="CM37" s="143" t="str">
        <f>IF(OR(ISBLANK(triangle!CM37),ISBLANK(triangle!CM36)),"-",triangle!CM37-triangle!CM36)</f>
        <v>-</v>
      </c>
      <c r="CN37" s="143" t="str">
        <f>IF(OR(ISBLANK(triangle!CN37),ISBLANK(triangle!CN36)),"-",triangle!CN37-triangle!CN36)</f>
        <v>-</v>
      </c>
      <c r="CO37" s="143" t="str">
        <f>IF(OR(ISBLANK(triangle!CO37),ISBLANK(triangle!CO36)),"-",triangle!CO37-triangle!CO36)</f>
        <v>-</v>
      </c>
      <c r="CP37" s="104" t="str">
        <f>IF(OR(ISBLANK(triangle!CP37),ISBLANK(triangle!CP36)),"-",triangle!CP37-triangle!CP36)</f>
        <v>-</v>
      </c>
    </row>
    <row r="38" spans="1:94" s="81" customFormat="1" x14ac:dyDescent="0.25">
      <c r="A38"/>
      <c r="B38" s="68">
        <v>39600</v>
      </c>
      <c r="C38" s="143">
        <f>IF(OR(ISBLANK(triangle!C38),ISBLANK(triangle!C37)),"-",triangle!C38-triangle!C37)</f>
        <v>0</v>
      </c>
      <c r="D38" s="143">
        <f>IF(OR(ISBLANK(triangle!D38),ISBLANK(triangle!D37)),"-",triangle!D38-triangle!D37)</f>
        <v>0</v>
      </c>
      <c r="E38" s="143">
        <f>IF(OR(ISBLANK(triangle!E38),ISBLANK(triangle!E37)),"-",triangle!E38-triangle!E37)</f>
        <v>0</v>
      </c>
      <c r="F38" s="143">
        <f>IF(OR(ISBLANK(triangle!F38),ISBLANK(triangle!F37)),"-",triangle!F38-triangle!F37)</f>
        <v>0</v>
      </c>
      <c r="G38" s="143">
        <f>IF(OR(ISBLANK(triangle!G38),ISBLANK(triangle!G37)),"-",triangle!G38-triangle!G37)</f>
        <v>0</v>
      </c>
      <c r="H38" s="143">
        <f>IF(OR(ISBLANK(triangle!H38),ISBLANK(triangle!H37)),"-",triangle!H38-triangle!H37)</f>
        <v>0</v>
      </c>
      <c r="I38" s="143">
        <f>IF(OR(ISBLANK(triangle!I38),ISBLANK(triangle!I37)),"-",triangle!I38-triangle!I37)</f>
        <v>0</v>
      </c>
      <c r="J38" s="143">
        <f>IF(OR(ISBLANK(triangle!J38),ISBLANK(triangle!J37)),"-",triangle!J38-triangle!J37)</f>
        <v>0</v>
      </c>
      <c r="K38" s="143">
        <f>IF(OR(ISBLANK(triangle!K38),ISBLANK(triangle!K37)),"-",triangle!K38-triangle!K37)</f>
        <v>0</v>
      </c>
      <c r="L38" s="143">
        <f>IF(OR(ISBLANK(triangle!L38),ISBLANK(triangle!L37)),"-",triangle!L38-triangle!L37)</f>
        <v>0</v>
      </c>
      <c r="M38" s="143">
        <f>IF(OR(ISBLANK(triangle!M38),ISBLANK(triangle!M37)),"-",triangle!M38-triangle!M37)</f>
        <v>0</v>
      </c>
      <c r="N38" s="143">
        <f>IF(OR(ISBLANK(triangle!N38),ISBLANK(triangle!N37)),"-",triangle!N38-triangle!N37)</f>
        <v>0</v>
      </c>
      <c r="O38" s="143">
        <f>IF(OR(ISBLANK(triangle!O38),ISBLANK(triangle!O37)),"-",triangle!O38-triangle!O37)</f>
        <v>0</v>
      </c>
      <c r="P38" s="143">
        <f>IF(OR(ISBLANK(triangle!P38),ISBLANK(triangle!P37)),"-",triangle!P38-triangle!P37)</f>
        <v>0</v>
      </c>
      <c r="Q38" s="143">
        <f>IF(OR(ISBLANK(triangle!Q38),ISBLANK(triangle!Q37)),"-",triangle!Q38-triangle!Q37)</f>
        <v>0</v>
      </c>
      <c r="R38" s="143">
        <f>IF(OR(ISBLANK(triangle!R38),ISBLANK(triangle!R37)),"-",triangle!R38-triangle!R37)</f>
        <v>0</v>
      </c>
      <c r="S38" s="143">
        <f>IF(OR(ISBLANK(triangle!S38),ISBLANK(triangle!S37)),"-",triangle!S38-triangle!S37)</f>
        <v>0</v>
      </c>
      <c r="T38" s="143">
        <f>IF(OR(ISBLANK(triangle!T38),ISBLANK(triangle!T37)),"-",triangle!T38-triangle!T37)</f>
        <v>-990</v>
      </c>
      <c r="U38" s="143">
        <f>IF(OR(ISBLANK(triangle!U38),ISBLANK(triangle!U37)),"-",triangle!U38-triangle!U37)</f>
        <v>-460</v>
      </c>
      <c r="V38" s="143">
        <f>IF(OR(ISBLANK(triangle!V38),ISBLANK(triangle!V37)),"-",triangle!V38-triangle!V37)</f>
        <v>-440</v>
      </c>
      <c r="W38" s="143">
        <f>IF(OR(ISBLANK(triangle!W38),ISBLANK(triangle!W37)),"-",triangle!W38-triangle!W37)</f>
        <v>-280</v>
      </c>
      <c r="X38" s="143">
        <f>IF(OR(ISBLANK(triangle!X38),ISBLANK(triangle!X37)),"-",triangle!X38-triangle!X37)</f>
        <v>540</v>
      </c>
      <c r="Y38" s="143">
        <f>IF(OR(ISBLANK(triangle!Y38),ISBLANK(triangle!Y37)),"-",triangle!Y38-triangle!Y37)</f>
        <v>-260</v>
      </c>
      <c r="Z38" s="143">
        <f>IF(OR(ISBLANK(triangle!Z38),ISBLANK(triangle!Z37)),"-",triangle!Z38-triangle!Z37)</f>
        <v>-780</v>
      </c>
      <c r="AA38" s="143">
        <f>IF(OR(ISBLANK(triangle!AA38),ISBLANK(triangle!AA37)),"-",triangle!AA38-triangle!AA37)</f>
        <v>-1530</v>
      </c>
      <c r="AB38" s="143">
        <f>IF(OR(ISBLANK(triangle!AB38),ISBLANK(triangle!AB37)),"-",triangle!AB38-triangle!AB37)</f>
        <v>-1330</v>
      </c>
      <c r="AC38" s="143" t="str">
        <f>IF(OR(ISBLANK(triangle!AC38),ISBLANK(triangle!AC37)),"-",triangle!AC38-triangle!AC37)</f>
        <v>-</v>
      </c>
      <c r="AD38" s="143" t="str">
        <f>IF(OR(ISBLANK(triangle!AD38),ISBLANK(triangle!AD37)),"-",triangle!AD38-triangle!AD37)</f>
        <v>-</v>
      </c>
      <c r="AE38" s="143" t="str">
        <f>IF(OR(ISBLANK(triangle!AE38),ISBLANK(triangle!AE37)),"-",triangle!AE38-triangle!AE37)</f>
        <v>-</v>
      </c>
      <c r="AF38" s="143" t="str">
        <f>IF(OR(ISBLANK(triangle!AF38),ISBLANK(triangle!AF37)),"-",triangle!AF38-triangle!AF37)</f>
        <v>-</v>
      </c>
      <c r="AG38" s="143" t="str">
        <f>IF(OR(ISBLANK(triangle!AG38),ISBLANK(triangle!AG37)),"-",triangle!AG38-triangle!AG37)</f>
        <v>-</v>
      </c>
      <c r="AH38" s="143" t="str">
        <f>IF(OR(ISBLANK(triangle!AH38),ISBLANK(triangle!AH37)),"-",triangle!AH38-triangle!AH37)</f>
        <v>-</v>
      </c>
      <c r="AI38" s="143" t="str">
        <f>IF(OR(ISBLANK(triangle!AI38),ISBLANK(triangle!AI37)),"-",triangle!AI38-triangle!AI37)</f>
        <v>-</v>
      </c>
      <c r="AJ38" s="143" t="str">
        <f>IF(OR(ISBLANK(triangle!AJ38),ISBLANK(triangle!AJ37)),"-",triangle!AJ38-triangle!AJ37)</f>
        <v>-</v>
      </c>
      <c r="AK38" s="143" t="str">
        <f>IF(OR(ISBLANK(triangle!AK38),ISBLANK(triangle!AK37)),"-",triangle!AK38-triangle!AK37)</f>
        <v>-</v>
      </c>
      <c r="AL38" s="143" t="str">
        <f>IF(OR(ISBLANK(triangle!AL38),ISBLANK(triangle!AL37)),"-",triangle!AL38-triangle!AL37)</f>
        <v>-</v>
      </c>
      <c r="AM38" s="143" t="str">
        <f>IF(OR(ISBLANK(triangle!AM38),ISBLANK(triangle!AM37)),"-",triangle!AM38-triangle!AM37)</f>
        <v>-</v>
      </c>
      <c r="AN38" s="143" t="str">
        <f>IF(OR(ISBLANK(triangle!AN38),ISBLANK(triangle!AN37)),"-",triangle!AN38-triangle!AN37)</f>
        <v>-</v>
      </c>
      <c r="AO38" s="143" t="str">
        <f>IF(OR(ISBLANK(triangle!AO38),ISBLANK(triangle!AO37)),"-",triangle!AO38-triangle!AO37)</f>
        <v>-</v>
      </c>
      <c r="AP38" s="143" t="str">
        <f>IF(OR(ISBLANK(triangle!AP38),ISBLANK(triangle!AP37)),"-",triangle!AP38-triangle!AP37)</f>
        <v>-</v>
      </c>
      <c r="AQ38" s="143" t="str">
        <f>IF(OR(ISBLANK(triangle!AQ38),ISBLANK(triangle!AQ37)),"-",triangle!AQ38-triangle!AQ37)</f>
        <v>-</v>
      </c>
      <c r="AR38" s="143" t="str">
        <f>IF(OR(ISBLANK(triangle!AR38),ISBLANK(triangle!AR37)),"-",triangle!AR38-triangle!AR37)</f>
        <v>-</v>
      </c>
      <c r="AS38" s="143" t="str">
        <f>IF(OR(ISBLANK(triangle!AS38),ISBLANK(triangle!AS37)),"-",triangle!AS38-triangle!AS37)</f>
        <v>-</v>
      </c>
      <c r="AT38" s="143" t="str">
        <f>IF(OR(ISBLANK(triangle!AT38),ISBLANK(triangle!AT37)),"-",triangle!AT38-triangle!AT37)</f>
        <v>-</v>
      </c>
      <c r="AU38" s="143" t="str">
        <f>IF(OR(ISBLANK(triangle!AU38),ISBLANK(triangle!AU37)),"-",triangle!AU38-triangle!AU37)</f>
        <v>-</v>
      </c>
      <c r="AV38" s="143" t="str">
        <f>IF(OR(ISBLANK(triangle!AV38),ISBLANK(triangle!AV37)),"-",triangle!AV38-triangle!AV37)</f>
        <v>-</v>
      </c>
      <c r="AW38" s="143" t="str">
        <f>IF(OR(ISBLANK(triangle!AW38),ISBLANK(triangle!AW37)),"-",triangle!AW38-triangle!AW37)</f>
        <v>-</v>
      </c>
      <c r="AX38" s="143" t="str">
        <f>IF(OR(ISBLANK(triangle!AX38),ISBLANK(triangle!AX37)),"-",triangle!AX38-triangle!AX37)</f>
        <v>-</v>
      </c>
      <c r="AY38" s="143" t="str">
        <f>IF(OR(ISBLANK(triangle!AY38),ISBLANK(triangle!AY37)),"-",triangle!AY38-triangle!AY37)</f>
        <v>-</v>
      </c>
      <c r="AZ38" s="143" t="str">
        <f>IF(OR(ISBLANK(triangle!AZ38),ISBLANK(triangle!AZ37)),"-",triangle!AZ38-triangle!AZ37)</f>
        <v>-</v>
      </c>
      <c r="BA38" s="143" t="str">
        <f>IF(OR(ISBLANK(triangle!BA38),ISBLANK(triangle!BA37)),"-",triangle!BA38-triangle!BA37)</f>
        <v>-</v>
      </c>
      <c r="BB38" s="143" t="str">
        <f>IF(OR(ISBLANK(triangle!BB38),ISBLANK(triangle!BB37)),"-",triangle!BB38-triangle!BB37)</f>
        <v>-</v>
      </c>
      <c r="BC38" s="143" t="str">
        <f>IF(OR(ISBLANK(triangle!BC38),ISBLANK(triangle!BC37)),"-",triangle!BC38-triangle!BC37)</f>
        <v>-</v>
      </c>
      <c r="BD38" s="143" t="str">
        <f>IF(OR(ISBLANK(triangle!BD38),ISBLANK(triangle!BD37)),"-",triangle!BD38-triangle!BD37)</f>
        <v>-</v>
      </c>
      <c r="BE38" s="143" t="str">
        <f>IF(OR(ISBLANK(triangle!BE38),ISBLANK(triangle!BE37)),"-",triangle!BE38-triangle!BE37)</f>
        <v>-</v>
      </c>
      <c r="BF38" s="143" t="str">
        <f>IF(OR(ISBLANK(triangle!BF38),ISBLANK(triangle!BF37)),"-",triangle!BF38-triangle!BF37)</f>
        <v>-</v>
      </c>
      <c r="BG38" s="143" t="str">
        <f>IF(OR(ISBLANK(triangle!BG38),ISBLANK(triangle!BG37)),"-",triangle!BG38-triangle!BG37)</f>
        <v>-</v>
      </c>
      <c r="BH38" s="143" t="str">
        <f>IF(OR(ISBLANK(triangle!BH38),ISBLANK(triangle!BH37)),"-",triangle!BH38-triangle!BH37)</f>
        <v>-</v>
      </c>
      <c r="BI38" s="143" t="str">
        <f>IF(OR(ISBLANK(triangle!BI38),ISBLANK(triangle!BI37)),"-",triangle!BI38-triangle!BI37)</f>
        <v>-</v>
      </c>
      <c r="BJ38" s="143" t="str">
        <f>IF(OR(ISBLANK(triangle!BJ38),ISBLANK(triangle!BJ37)),"-",triangle!BJ38-triangle!BJ37)</f>
        <v>-</v>
      </c>
      <c r="BK38" s="143" t="str">
        <f>IF(OR(ISBLANK(triangle!BK38),ISBLANK(triangle!BK37)),"-",triangle!BK38-triangle!BK37)</f>
        <v>-</v>
      </c>
      <c r="BL38" s="143" t="str">
        <f>IF(OR(ISBLANK(triangle!BL38),ISBLANK(triangle!BL37)),"-",triangle!BL38-triangle!BL37)</f>
        <v>-</v>
      </c>
      <c r="BM38" s="143" t="str">
        <f>IF(OR(ISBLANK(triangle!BM38),ISBLANK(triangle!BM37)),"-",triangle!BM38-triangle!BM37)</f>
        <v>-</v>
      </c>
      <c r="BN38" s="143" t="str">
        <f>IF(OR(ISBLANK(triangle!BN38),ISBLANK(triangle!BN37)),"-",triangle!BN38-triangle!BN37)</f>
        <v>-</v>
      </c>
      <c r="BO38" s="143" t="str">
        <f>IF(OR(ISBLANK(triangle!BO38),ISBLANK(triangle!BO37)),"-",triangle!BO38-triangle!BO37)</f>
        <v>-</v>
      </c>
      <c r="BP38" s="143" t="str">
        <f>IF(OR(ISBLANK(triangle!BP38),ISBLANK(triangle!BP37)),"-",triangle!BP38-triangle!BP37)</f>
        <v>-</v>
      </c>
      <c r="BQ38" s="143" t="str">
        <f>IF(OR(ISBLANK(triangle!BQ38),ISBLANK(triangle!BQ37)),"-",triangle!BQ38-triangle!BQ37)</f>
        <v>-</v>
      </c>
      <c r="BR38" s="143" t="str">
        <f>IF(OR(ISBLANK(triangle!BR38),ISBLANK(triangle!BR37)),"-",triangle!BR38-triangle!BR37)</f>
        <v>-</v>
      </c>
      <c r="BS38" s="143" t="str">
        <f>IF(OR(ISBLANK(triangle!BS38),ISBLANK(triangle!BS37)),"-",triangle!BS38-triangle!BS37)</f>
        <v>-</v>
      </c>
      <c r="BT38" s="143" t="str">
        <f>IF(OR(ISBLANK(triangle!BT38),ISBLANK(triangle!BT37)),"-",triangle!BT38-triangle!BT37)</f>
        <v>-</v>
      </c>
      <c r="BU38" s="143" t="str">
        <f>IF(OR(ISBLANK(triangle!BU38),ISBLANK(triangle!BU37)),"-",triangle!BU38-triangle!BU37)</f>
        <v>-</v>
      </c>
      <c r="BV38" s="143" t="str">
        <f>IF(OR(ISBLANK(triangle!BV38),ISBLANK(triangle!BV37)),"-",triangle!BV38-triangle!BV37)</f>
        <v>-</v>
      </c>
      <c r="BW38" s="143" t="str">
        <f>IF(OR(ISBLANK(triangle!BW38),ISBLANK(triangle!BW37)),"-",triangle!BW38-triangle!BW37)</f>
        <v>-</v>
      </c>
      <c r="BX38" s="143" t="str">
        <f>IF(OR(ISBLANK(triangle!BX38),ISBLANK(triangle!BX37)),"-",triangle!BX38-triangle!BX37)</f>
        <v>-</v>
      </c>
      <c r="BY38" s="143" t="str">
        <f>IF(OR(ISBLANK(triangle!BY38),ISBLANK(triangle!BY37)),"-",triangle!BY38-triangle!BY37)</f>
        <v>-</v>
      </c>
      <c r="BZ38" s="143" t="str">
        <f>IF(OR(ISBLANK(triangle!BZ38),ISBLANK(triangle!BZ37)),"-",triangle!BZ38-triangle!BZ37)</f>
        <v>-</v>
      </c>
      <c r="CA38" s="143" t="str">
        <f>IF(OR(ISBLANK(triangle!CA38),ISBLANK(triangle!CA37)),"-",triangle!CA38-triangle!CA37)</f>
        <v>-</v>
      </c>
      <c r="CB38" s="143" t="str">
        <f>IF(OR(ISBLANK(triangle!CB38),ISBLANK(triangle!CB37)),"-",triangle!CB38-triangle!CB37)</f>
        <v>-</v>
      </c>
      <c r="CC38" s="143" t="str">
        <f>IF(OR(ISBLANK(triangle!CC38),ISBLANK(triangle!CC37)),"-",triangle!CC38-triangle!CC37)</f>
        <v>-</v>
      </c>
      <c r="CD38" s="143" t="str">
        <f>IF(OR(ISBLANK(triangle!CD38),ISBLANK(triangle!CD37)),"-",triangle!CD38-triangle!CD37)</f>
        <v>-</v>
      </c>
      <c r="CE38" s="143" t="str">
        <f>IF(OR(ISBLANK(triangle!CE38),ISBLANK(triangle!CE37)),"-",triangle!CE38-triangle!CE37)</f>
        <v>-</v>
      </c>
      <c r="CF38" s="143" t="str">
        <f>IF(OR(ISBLANK(triangle!CF38),ISBLANK(triangle!CF37)),"-",triangle!CF38-triangle!CF37)</f>
        <v>-</v>
      </c>
      <c r="CG38" s="143" t="str">
        <f>IF(OR(ISBLANK(triangle!CG38),ISBLANK(triangle!CG37)),"-",triangle!CG38-triangle!CG37)</f>
        <v>-</v>
      </c>
      <c r="CH38" s="143" t="str">
        <f>IF(OR(ISBLANK(triangle!CH38),ISBLANK(triangle!CH37)),"-",triangle!CH38-triangle!CH37)</f>
        <v>-</v>
      </c>
      <c r="CI38" s="143" t="str">
        <f>IF(OR(ISBLANK(triangle!CI38),ISBLANK(triangle!CI37)),"-",triangle!CI38-triangle!CI37)</f>
        <v>-</v>
      </c>
      <c r="CJ38" s="143" t="str">
        <f>IF(OR(ISBLANK(triangle!CJ38),ISBLANK(triangle!CJ37)),"-",triangle!CJ38-triangle!CJ37)</f>
        <v>-</v>
      </c>
      <c r="CK38" s="143" t="str">
        <f>IF(OR(ISBLANK(triangle!CK38),ISBLANK(triangle!CK37)),"-",triangle!CK38-triangle!CK37)</f>
        <v>-</v>
      </c>
      <c r="CL38" s="143" t="str">
        <f>IF(OR(ISBLANK(triangle!CL38),ISBLANK(triangle!CL37)),"-",triangle!CL38-triangle!CL37)</f>
        <v>-</v>
      </c>
      <c r="CM38" s="143" t="str">
        <f>IF(OR(ISBLANK(triangle!CM38),ISBLANK(triangle!CM37)),"-",triangle!CM38-triangle!CM37)</f>
        <v>-</v>
      </c>
      <c r="CN38" s="143" t="str">
        <f>IF(OR(ISBLANK(triangle!CN38),ISBLANK(triangle!CN37)),"-",triangle!CN38-triangle!CN37)</f>
        <v>-</v>
      </c>
      <c r="CO38" s="143" t="str">
        <f>IF(OR(ISBLANK(triangle!CO38),ISBLANK(triangle!CO37)),"-",triangle!CO38-triangle!CO37)</f>
        <v>-</v>
      </c>
      <c r="CP38" s="104" t="str">
        <f>IF(OR(ISBLANK(triangle!CP38),ISBLANK(triangle!CP37)),"-",triangle!CP38-triangle!CP37)</f>
        <v>-</v>
      </c>
    </row>
    <row r="39" spans="1:94" s="81" customFormat="1" x14ac:dyDescent="0.25">
      <c r="A39"/>
      <c r="B39" s="68">
        <v>39692</v>
      </c>
      <c r="C39" s="143">
        <f>IF(OR(ISBLANK(triangle!C39),ISBLANK(triangle!C38)),"-",triangle!C39-triangle!C38)</f>
        <v>0</v>
      </c>
      <c r="D39" s="143">
        <f>IF(OR(ISBLANK(triangle!D39),ISBLANK(triangle!D38)),"-",triangle!D39-triangle!D38)</f>
        <v>0</v>
      </c>
      <c r="E39" s="143">
        <f>IF(OR(ISBLANK(triangle!E39),ISBLANK(triangle!E38)),"-",triangle!E39-triangle!E38)</f>
        <v>0</v>
      </c>
      <c r="F39" s="143">
        <f>IF(OR(ISBLANK(triangle!F39),ISBLANK(triangle!F38)),"-",triangle!F39-triangle!F38)</f>
        <v>0</v>
      </c>
      <c r="G39" s="143">
        <f>IF(OR(ISBLANK(triangle!G39),ISBLANK(triangle!G38)),"-",triangle!G39-triangle!G38)</f>
        <v>0</v>
      </c>
      <c r="H39" s="143">
        <f>IF(OR(ISBLANK(triangle!H39),ISBLANK(triangle!H38)),"-",triangle!H39-triangle!H38)</f>
        <v>0</v>
      </c>
      <c r="I39" s="143">
        <f>IF(OR(ISBLANK(triangle!I39),ISBLANK(triangle!I38)),"-",triangle!I39-triangle!I38)</f>
        <v>0</v>
      </c>
      <c r="J39" s="143">
        <f>IF(OR(ISBLANK(triangle!J39),ISBLANK(triangle!J38)),"-",triangle!J39-triangle!J38)</f>
        <v>0</v>
      </c>
      <c r="K39" s="143">
        <f>IF(OR(ISBLANK(triangle!K39),ISBLANK(triangle!K38)),"-",triangle!K39-triangle!K38)</f>
        <v>0</v>
      </c>
      <c r="L39" s="143">
        <f>IF(OR(ISBLANK(triangle!L39),ISBLANK(triangle!L38)),"-",triangle!L39-triangle!L38)</f>
        <v>0</v>
      </c>
      <c r="M39" s="143">
        <f>IF(OR(ISBLANK(triangle!M39),ISBLANK(triangle!M38)),"-",triangle!M39-triangle!M38)</f>
        <v>0</v>
      </c>
      <c r="N39" s="143">
        <f>IF(OR(ISBLANK(triangle!N39),ISBLANK(triangle!N38)),"-",triangle!N39-triangle!N38)</f>
        <v>0</v>
      </c>
      <c r="O39" s="143">
        <f>IF(OR(ISBLANK(triangle!O39),ISBLANK(triangle!O38)),"-",triangle!O39-triangle!O38)</f>
        <v>0</v>
      </c>
      <c r="P39" s="143">
        <f>IF(OR(ISBLANK(triangle!P39),ISBLANK(triangle!P38)),"-",triangle!P39-triangle!P38)</f>
        <v>0</v>
      </c>
      <c r="Q39" s="143">
        <f>IF(OR(ISBLANK(triangle!Q39),ISBLANK(triangle!Q38)),"-",triangle!Q39-triangle!Q38)</f>
        <v>0</v>
      </c>
      <c r="R39" s="143">
        <f>IF(OR(ISBLANK(triangle!R39),ISBLANK(triangle!R38)),"-",triangle!R39-triangle!R38)</f>
        <v>0</v>
      </c>
      <c r="S39" s="143">
        <f>IF(OR(ISBLANK(triangle!S39),ISBLANK(triangle!S38)),"-",triangle!S39-triangle!S38)</f>
        <v>0</v>
      </c>
      <c r="T39" s="143">
        <f>IF(OR(ISBLANK(triangle!T39),ISBLANK(triangle!T38)),"-",triangle!T39-triangle!T38)</f>
        <v>320</v>
      </c>
      <c r="U39" s="143">
        <f>IF(OR(ISBLANK(triangle!U39),ISBLANK(triangle!U38)),"-",triangle!U39-triangle!U38)</f>
        <v>580</v>
      </c>
      <c r="V39" s="143">
        <f>IF(OR(ISBLANK(triangle!V39),ISBLANK(triangle!V38)),"-",triangle!V39-triangle!V38)</f>
        <v>750</v>
      </c>
      <c r="W39" s="143">
        <f>IF(OR(ISBLANK(triangle!W39),ISBLANK(triangle!W38)),"-",triangle!W39-triangle!W38)</f>
        <v>800</v>
      </c>
      <c r="X39" s="143">
        <f>IF(OR(ISBLANK(triangle!X39),ISBLANK(triangle!X38)),"-",triangle!X39-triangle!X38)</f>
        <v>980</v>
      </c>
      <c r="Y39" s="143">
        <f>IF(OR(ISBLANK(triangle!Y39),ISBLANK(triangle!Y38)),"-",triangle!Y39-triangle!Y38)</f>
        <v>710</v>
      </c>
      <c r="Z39" s="143">
        <f>IF(OR(ISBLANK(triangle!Z39),ISBLANK(triangle!Z38)),"-",triangle!Z39-triangle!Z38)</f>
        <v>760</v>
      </c>
      <c r="AA39" s="143">
        <f>IF(OR(ISBLANK(triangle!AA39),ISBLANK(triangle!AA38)),"-",triangle!AA39-triangle!AA38)</f>
        <v>820</v>
      </c>
      <c r="AB39" s="143">
        <f>IF(OR(ISBLANK(triangle!AB39),ISBLANK(triangle!AB38)),"-",triangle!AB39-triangle!AB38)</f>
        <v>610</v>
      </c>
      <c r="AC39" s="143">
        <f>IF(OR(ISBLANK(triangle!AC39),ISBLANK(triangle!AC38)),"-",triangle!AC39-triangle!AC38)</f>
        <v>-520</v>
      </c>
      <c r="AD39" s="143" t="str">
        <f>IF(OR(ISBLANK(triangle!AD39),ISBLANK(triangle!AD38)),"-",triangle!AD39-triangle!AD38)</f>
        <v>-</v>
      </c>
      <c r="AE39" s="143" t="str">
        <f>IF(OR(ISBLANK(triangle!AE39),ISBLANK(triangle!AE38)),"-",triangle!AE39-triangle!AE38)</f>
        <v>-</v>
      </c>
      <c r="AF39" s="143" t="str">
        <f>IF(OR(ISBLANK(triangle!AF39),ISBLANK(triangle!AF38)),"-",triangle!AF39-triangle!AF38)</f>
        <v>-</v>
      </c>
      <c r="AG39" s="143" t="str">
        <f>IF(OR(ISBLANK(triangle!AG39),ISBLANK(triangle!AG38)),"-",triangle!AG39-triangle!AG38)</f>
        <v>-</v>
      </c>
      <c r="AH39" s="143" t="str">
        <f>IF(OR(ISBLANK(triangle!AH39),ISBLANK(triangle!AH38)),"-",triangle!AH39-triangle!AH38)</f>
        <v>-</v>
      </c>
      <c r="AI39" s="143" t="str">
        <f>IF(OR(ISBLANK(triangle!AI39),ISBLANK(triangle!AI38)),"-",triangle!AI39-triangle!AI38)</f>
        <v>-</v>
      </c>
      <c r="AJ39" s="143" t="str">
        <f>IF(OR(ISBLANK(triangle!AJ39),ISBLANK(triangle!AJ38)),"-",triangle!AJ39-triangle!AJ38)</f>
        <v>-</v>
      </c>
      <c r="AK39" s="143" t="str">
        <f>IF(OR(ISBLANK(triangle!AK39),ISBLANK(triangle!AK38)),"-",triangle!AK39-triangle!AK38)</f>
        <v>-</v>
      </c>
      <c r="AL39" s="143" t="str">
        <f>IF(OR(ISBLANK(triangle!AL39),ISBLANK(triangle!AL38)),"-",triangle!AL39-triangle!AL38)</f>
        <v>-</v>
      </c>
      <c r="AM39" s="143" t="str">
        <f>IF(OR(ISBLANK(triangle!AM39),ISBLANK(triangle!AM38)),"-",triangle!AM39-triangle!AM38)</f>
        <v>-</v>
      </c>
      <c r="AN39" s="143" t="str">
        <f>IF(OR(ISBLANK(triangle!AN39),ISBLANK(triangle!AN38)),"-",triangle!AN39-triangle!AN38)</f>
        <v>-</v>
      </c>
      <c r="AO39" s="143" t="str">
        <f>IF(OR(ISBLANK(triangle!AO39),ISBLANK(triangle!AO38)),"-",triangle!AO39-triangle!AO38)</f>
        <v>-</v>
      </c>
      <c r="AP39" s="143" t="str">
        <f>IF(OR(ISBLANK(triangle!AP39),ISBLANK(triangle!AP38)),"-",triangle!AP39-triangle!AP38)</f>
        <v>-</v>
      </c>
      <c r="AQ39" s="143" t="str">
        <f>IF(OR(ISBLANK(triangle!AQ39),ISBLANK(triangle!AQ38)),"-",triangle!AQ39-triangle!AQ38)</f>
        <v>-</v>
      </c>
      <c r="AR39" s="143" t="str">
        <f>IF(OR(ISBLANK(triangle!AR39),ISBLANK(triangle!AR38)),"-",triangle!AR39-triangle!AR38)</f>
        <v>-</v>
      </c>
      <c r="AS39" s="143" t="str">
        <f>IF(OR(ISBLANK(triangle!AS39),ISBLANK(triangle!AS38)),"-",triangle!AS39-triangle!AS38)</f>
        <v>-</v>
      </c>
      <c r="AT39" s="143" t="str">
        <f>IF(OR(ISBLANK(triangle!AT39),ISBLANK(triangle!AT38)),"-",triangle!AT39-triangle!AT38)</f>
        <v>-</v>
      </c>
      <c r="AU39" s="143" t="str">
        <f>IF(OR(ISBLANK(triangle!AU39),ISBLANK(triangle!AU38)),"-",triangle!AU39-triangle!AU38)</f>
        <v>-</v>
      </c>
      <c r="AV39" s="143" t="str">
        <f>IF(OR(ISBLANK(triangle!AV39),ISBLANK(triangle!AV38)),"-",triangle!AV39-triangle!AV38)</f>
        <v>-</v>
      </c>
      <c r="AW39" s="143" t="str">
        <f>IF(OR(ISBLANK(triangle!AW39),ISBLANK(triangle!AW38)),"-",triangle!AW39-triangle!AW38)</f>
        <v>-</v>
      </c>
      <c r="AX39" s="143" t="str">
        <f>IF(OR(ISBLANK(triangle!AX39),ISBLANK(triangle!AX38)),"-",triangle!AX39-triangle!AX38)</f>
        <v>-</v>
      </c>
      <c r="AY39" s="143" t="str">
        <f>IF(OR(ISBLANK(triangle!AY39),ISBLANK(triangle!AY38)),"-",triangle!AY39-triangle!AY38)</f>
        <v>-</v>
      </c>
      <c r="AZ39" s="143" t="str">
        <f>IF(OR(ISBLANK(triangle!AZ39),ISBLANK(triangle!AZ38)),"-",triangle!AZ39-triangle!AZ38)</f>
        <v>-</v>
      </c>
      <c r="BA39" s="143" t="str">
        <f>IF(OR(ISBLANK(triangle!BA39),ISBLANK(triangle!BA38)),"-",triangle!BA39-triangle!BA38)</f>
        <v>-</v>
      </c>
      <c r="BB39" s="143" t="str">
        <f>IF(OR(ISBLANK(triangle!BB39),ISBLANK(triangle!BB38)),"-",triangle!BB39-triangle!BB38)</f>
        <v>-</v>
      </c>
      <c r="BC39" s="143" t="str">
        <f>IF(OR(ISBLANK(triangle!BC39),ISBLANK(triangle!BC38)),"-",triangle!BC39-triangle!BC38)</f>
        <v>-</v>
      </c>
      <c r="BD39" s="143" t="str">
        <f>IF(OR(ISBLANK(triangle!BD39),ISBLANK(triangle!BD38)),"-",triangle!BD39-triangle!BD38)</f>
        <v>-</v>
      </c>
      <c r="BE39" s="143" t="str">
        <f>IF(OR(ISBLANK(triangle!BE39),ISBLANK(triangle!BE38)),"-",triangle!BE39-triangle!BE38)</f>
        <v>-</v>
      </c>
      <c r="BF39" s="143" t="str">
        <f>IF(OR(ISBLANK(triangle!BF39),ISBLANK(triangle!BF38)),"-",triangle!BF39-triangle!BF38)</f>
        <v>-</v>
      </c>
      <c r="BG39" s="143" t="str">
        <f>IF(OR(ISBLANK(triangle!BG39),ISBLANK(triangle!BG38)),"-",triangle!BG39-triangle!BG38)</f>
        <v>-</v>
      </c>
      <c r="BH39" s="143" t="str">
        <f>IF(OR(ISBLANK(triangle!BH39),ISBLANK(triangle!BH38)),"-",triangle!BH39-triangle!BH38)</f>
        <v>-</v>
      </c>
      <c r="BI39" s="143" t="str">
        <f>IF(OR(ISBLANK(triangle!BI39),ISBLANK(triangle!BI38)),"-",triangle!BI39-triangle!BI38)</f>
        <v>-</v>
      </c>
      <c r="BJ39" s="143" t="str">
        <f>IF(OR(ISBLANK(triangle!BJ39),ISBLANK(triangle!BJ38)),"-",triangle!BJ39-triangle!BJ38)</f>
        <v>-</v>
      </c>
      <c r="BK39" s="143" t="str">
        <f>IF(OR(ISBLANK(triangle!BK39),ISBLANK(triangle!BK38)),"-",triangle!BK39-triangle!BK38)</f>
        <v>-</v>
      </c>
      <c r="BL39" s="143" t="str">
        <f>IF(OR(ISBLANK(triangle!BL39),ISBLANK(triangle!BL38)),"-",triangle!BL39-triangle!BL38)</f>
        <v>-</v>
      </c>
      <c r="BM39" s="143" t="str">
        <f>IF(OR(ISBLANK(triangle!BM39),ISBLANK(triangle!BM38)),"-",triangle!BM39-triangle!BM38)</f>
        <v>-</v>
      </c>
      <c r="BN39" s="143" t="str">
        <f>IF(OR(ISBLANK(triangle!BN39),ISBLANK(triangle!BN38)),"-",triangle!BN39-triangle!BN38)</f>
        <v>-</v>
      </c>
      <c r="BO39" s="143" t="str">
        <f>IF(OR(ISBLANK(triangle!BO39),ISBLANK(triangle!BO38)),"-",triangle!BO39-triangle!BO38)</f>
        <v>-</v>
      </c>
      <c r="BP39" s="143" t="str">
        <f>IF(OR(ISBLANK(triangle!BP39),ISBLANK(triangle!BP38)),"-",triangle!BP39-triangle!BP38)</f>
        <v>-</v>
      </c>
      <c r="BQ39" s="143" t="str">
        <f>IF(OR(ISBLANK(triangle!BQ39),ISBLANK(triangle!BQ38)),"-",triangle!BQ39-triangle!BQ38)</f>
        <v>-</v>
      </c>
      <c r="BR39" s="143" t="str">
        <f>IF(OR(ISBLANK(triangle!BR39),ISBLANK(triangle!BR38)),"-",triangle!BR39-triangle!BR38)</f>
        <v>-</v>
      </c>
      <c r="BS39" s="143" t="str">
        <f>IF(OR(ISBLANK(triangle!BS39),ISBLANK(triangle!BS38)),"-",triangle!BS39-triangle!BS38)</f>
        <v>-</v>
      </c>
      <c r="BT39" s="143" t="str">
        <f>IF(OR(ISBLANK(triangle!BT39),ISBLANK(triangle!BT38)),"-",triangle!BT39-triangle!BT38)</f>
        <v>-</v>
      </c>
      <c r="BU39" s="143" t="str">
        <f>IF(OR(ISBLANK(triangle!BU39),ISBLANK(triangle!BU38)),"-",triangle!BU39-triangle!BU38)</f>
        <v>-</v>
      </c>
      <c r="BV39" s="143" t="str">
        <f>IF(OR(ISBLANK(triangle!BV39),ISBLANK(triangle!BV38)),"-",triangle!BV39-triangle!BV38)</f>
        <v>-</v>
      </c>
      <c r="BW39" s="143" t="str">
        <f>IF(OR(ISBLANK(triangle!BW39),ISBLANK(triangle!BW38)),"-",triangle!BW39-triangle!BW38)</f>
        <v>-</v>
      </c>
      <c r="BX39" s="143" t="str">
        <f>IF(OR(ISBLANK(triangle!BX39),ISBLANK(triangle!BX38)),"-",triangle!BX39-triangle!BX38)</f>
        <v>-</v>
      </c>
      <c r="BY39" s="143" t="str">
        <f>IF(OR(ISBLANK(triangle!BY39),ISBLANK(triangle!BY38)),"-",triangle!BY39-triangle!BY38)</f>
        <v>-</v>
      </c>
      <c r="BZ39" s="143" t="str">
        <f>IF(OR(ISBLANK(triangle!BZ39),ISBLANK(triangle!BZ38)),"-",triangle!BZ39-triangle!BZ38)</f>
        <v>-</v>
      </c>
      <c r="CA39" s="143" t="str">
        <f>IF(OR(ISBLANK(triangle!CA39),ISBLANK(triangle!CA38)),"-",triangle!CA39-triangle!CA38)</f>
        <v>-</v>
      </c>
      <c r="CB39" s="143" t="str">
        <f>IF(OR(ISBLANK(triangle!CB39),ISBLANK(triangle!CB38)),"-",triangle!CB39-triangle!CB38)</f>
        <v>-</v>
      </c>
      <c r="CC39" s="143" t="str">
        <f>IF(OR(ISBLANK(triangle!CC39),ISBLANK(triangle!CC38)),"-",triangle!CC39-triangle!CC38)</f>
        <v>-</v>
      </c>
      <c r="CD39" s="143" t="str">
        <f>IF(OR(ISBLANK(triangle!CD39),ISBLANK(triangle!CD38)),"-",triangle!CD39-triangle!CD38)</f>
        <v>-</v>
      </c>
      <c r="CE39" s="143" t="str">
        <f>IF(OR(ISBLANK(triangle!CE39),ISBLANK(triangle!CE38)),"-",triangle!CE39-triangle!CE38)</f>
        <v>-</v>
      </c>
      <c r="CF39" s="143" t="str">
        <f>IF(OR(ISBLANK(triangle!CF39),ISBLANK(triangle!CF38)),"-",triangle!CF39-triangle!CF38)</f>
        <v>-</v>
      </c>
      <c r="CG39" s="143" t="str">
        <f>IF(OR(ISBLANK(triangle!CG39),ISBLANK(triangle!CG38)),"-",triangle!CG39-triangle!CG38)</f>
        <v>-</v>
      </c>
      <c r="CH39" s="143" t="str">
        <f>IF(OR(ISBLANK(triangle!CH39),ISBLANK(triangle!CH38)),"-",triangle!CH39-triangle!CH38)</f>
        <v>-</v>
      </c>
      <c r="CI39" s="143" t="str">
        <f>IF(OR(ISBLANK(triangle!CI39),ISBLANK(triangle!CI38)),"-",triangle!CI39-triangle!CI38)</f>
        <v>-</v>
      </c>
      <c r="CJ39" s="143" t="str">
        <f>IF(OR(ISBLANK(triangle!CJ39),ISBLANK(triangle!CJ38)),"-",triangle!CJ39-triangle!CJ38)</f>
        <v>-</v>
      </c>
      <c r="CK39" s="143" t="str">
        <f>IF(OR(ISBLANK(triangle!CK39),ISBLANK(triangle!CK38)),"-",triangle!CK39-triangle!CK38)</f>
        <v>-</v>
      </c>
      <c r="CL39" s="143" t="str">
        <f>IF(OR(ISBLANK(triangle!CL39),ISBLANK(triangle!CL38)),"-",triangle!CL39-triangle!CL38)</f>
        <v>-</v>
      </c>
      <c r="CM39" s="143" t="str">
        <f>IF(OR(ISBLANK(triangle!CM39),ISBLANK(triangle!CM38)),"-",triangle!CM39-triangle!CM38)</f>
        <v>-</v>
      </c>
      <c r="CN39" s="143" t="str">
        <f>IF(OR(ISBLANK(triangle!CN39),ISBLANK(triangle!CN38)),"-",triangle!CN39-triangle!CN38)</f>
        <v>-</v>
      </c>
      <c r="CO39" s="143" t="str">
        <f>IF(OR(ISBLANK(triangle!CO39),ISBLANK(triangle!CO38)),"-",triangle!CO39-triangle!CO38)</f>
        <v>-</v>
      </c>
      <c r="CP39" s="104" t="str">
        <f>IF(OR(ISBLANK(triangle!CP39),ISBLANK(triangle!CP38)),"-",triangle!CP39-triangle!CP38)</f>
        <v>-</v>
      </c>
    </row>
    <row r="40" spans="1:94" s="81" customFormat="1" x14ac:dyDescent="0.25">
      <c r="A40"/>
      <c r="B40" s="68">
        <v>39783</v>
      </c>
      <c r="C40" s="143">
        <f>IF(OR(ISBLANK(triangle!C40),ISBLANK(triangle!C39)),"-",triangle!C40-triangle!C39)</f>
        <v>0</v>
      </c>
      <c r="D40" s="143">
        <f>IF(OR(ISBLANK(triangle!D40),ISBLANK(triangle!D39)),"-",triangle!D40-triangle!D39)</f>
        <v>0</v>
      </c>
      <c r="E40" s="143">
        <f>IF(OR(ISBLANK(triangle!E40),ISBLANK(triangle!E39)),"-",triangle!E40-triangle!E39)</f>
        <v>0</v>
      </c>
      <c r="F40" s="143">
        <f>IF(OR(ISBLANK(triangle!F40),ISBLANK(triangle!F39)),"-",triangle!F40-triangle!F39)</f>
        <v>0</v>
      </c>
      <c r="G40" s="143">
        <f>IF(OR(ISBLANK(triangle!G40),ISBLANK(triangle!G39)),"-",triangle!G40-triangle!G39)</f>
        <v>0</v>
      </c>
      <c r="H40" s="143">
        <f>IF(OR(ISBLANK(triangle!H40),ISBLANK(triangle!H39)),"-",triangle!H40-triangle!H39)</f>
        <v>0</v>
      </c>
      <c r="I40" s="143">
        <f>IF(OR(ISBLANK(triangle!I40),ISBLANK(triangle!I39)),"-",triangle!I40-triangle!I39)</f>
        <v>0</v>
      </c>
      <c r="J40" s="143">
        <f>IF(OR(ISBLANK(triangle!J40),ISBLANK(triangle!J39)),"-",triangle!J40-triangle!J39)</f>
        <v>0</v>
      </c>
      <c r="K40" s="143">
        <f>IF(OR(ISBLANK(triangle!K40),ISBLANK(triangle!K39)),"-",triangle!K40-triangle!K39)</f>
        <v>0</v>
      </c>
      <c r="L40" s="143">
        <f>IF(OR(ISBLANK(triangle!L40),ISBLANK(triangle!L39)),"-",triangle!L40-triangle!L39)</f>
        <v>0</v>
      </c>
      <c r="M40" s="143">
        <f>IF(OR(ISBLANK(triangle!M40),ISBLANK(triangle!M39)),"-",triangle!M40-triangle!M39)</f>
        <v>0</v>
      </c>
      <c r="N40" s="143">
        <f>IF(OR(ISBLANK(triangle!N40),ISBLANK(triangle!N39)),"-",triangle!N40-triangle!N39)</f>
        <v>0</v>
      </c>
      <c r="O40" s="143">
        <f>IF(OR(ISBLANK(triangle!O40),ISBLANK(triangle!O39)),"-",triangle!O40-triangle!O39)</f>
        <v>0</v>
      </c>
      <c r="P40" s="143">
        <f>IF(OR(ISBLANK(triangle!P40),ISBLANK(triangle!P39)),"-",triangle!P40-triangle!P39)</f>
        <v>0</v>
      </c>
      <c r="Q40" s="143">
        <f>IF(OR(ISBLANK(triangle!Q40),ISBLANK(triangle!Q39)),"-",triangle!Q40-triangle!Q39)</f>
        <v>0</v>
      </c>
      <c r="R40" s="143">
        <f>IF(OR(ISBLANK(triangle!R40),ISBLANK(triangle!R39)),"-",triangle!R40-triangle!R39)</f>
        <v>0</v>
      </c>
      <c r="S40" s="143">
        <f>IF(OR(ISBLANK(triangle!S40),ISBLANK(triangle!S39)),"-",triangle!S40-triangle!S39)</f>
        <v>0</v>
      </c>
      <c r="T40" s="143">
        <f>IF(OR(ISBLANK(triangle!T40),ISBLANK(triangle!T39)),"-",triangle!T40-triangle!T39)</f>
        <v>910</v>
      </c>
      <c r="U40" s="143">
        <f>IF(OR(ISBLANK(triangle!U40),ISBLANK(triangle!U39)),"-",triangle!U40-triangle!U39)</f>
        <v>910</v>
      </c>
      <c r="V40" s="143">
        <f>IF(OR(ISBLANK(triangle!V40),ISBLANK(triangle!V39)),"-",triangle!V40-triangle!V39)</f>
        <v>900</v>
      </c>
      <c r="W40" s="143">
        <f>IF(OR(ISBLANK(triangle!W40),ISBLANK(triangle!W39)),"-",triangle!W40-triangle!W39)</f>
        <v>970</v>
      </c>
      <c r="X40" s="143">
        <f>IF(OR(ISBLANK(triangle!X40),ISBLANK(triangle!X39)),"-",triangle!X40-triangle!X39)</f>
        <v>1080</v>
      </c>
      <c r="Y40" s="143">
        <f>IF(OR(ISBLANK(triangle!Y40),ISBLANK(triangle!Y39)),"-",triangle!Y40-triangle!Y39)</f>
        <v>1150</v>
      </c>
      <c r="Z40" s="143">
        <f>IF(OR(ISBLANK(triangle!Z40),ISBLANK(triangle!Z39)),"-",triangle!Z40-triangle!Z39)</f>
        <v>1600</v>
      </c>
      <c r="AA40" s="143">
        <f>IF(OR(ISBLANK(triangle!AA40),ISBLANK(triangle!AA39)),"-",triangle!AA40-triangle!AA39)</f>
        <v>2880</v>
      </c>
      <c r="AB40" s="143">
        <f>IF(OR(ISBLANK(triangle!AB40),ISBLANK(triangle!AB39)),"-",triangle!AB40-triangle!AB39)</f>
        <v>3130</v>
      </c>
      <c r="AC40" s="143">
        <f>IF(OR(ISBLANK(triangle!AC40),ISBLANK(triangle!AC39)),"-",triangle!AC40-triangle!AC39)</f>
        <v>3810</v>
      </c>
      <c r="AD40" s="143">
        <f>IF(OR(ISBLANK(triangle!AD40),ISBLANK(triangle!AD39)),"-",triangle!AD40-triangle!AD39)</f>
        <v>3630</v>
      </c>
      <c r="AE40" s="143" t="str">
        <f>IF(OR(ISBLANK(triangle!AE40),ISBLANK(triangle!AE39)),"-",triangle!AE40-triangle!AE39)</f>
        <v>-</v>
      </c>
      <c r="AF40" s="143" t="str">
        <f>IF(OR(ISBLANK(triangle!AF40),ISBLANK(triangle!AF39)),"-",triangle!AF40-triangle!AF39)</f>
        <v>-</v>
      </c>
      <c r="AG40" s="143" t="str">
        <f>IF(OR(ISBLANK(triangle!AG40),ISBLANK(triangle!AG39)),"-",triangle!AG40-triangle!AG39)</f>
        <v>-</v>
      </c>
      <c r="AH40" s="143" t="str">
        <f>IF(OR(ISBLANK(triangle!AH40),ISBLANK(triangle!AH39)),"-",triangle!AH40-triangle!AH39)</f>
        <v>-</v>
      </c>
      <c r="AI40" s="143" t="str">
        <f>IF(OR(ISBLANK(triangle!AI40),ISBLANK(triangle!AI39)),"-",triangle!AI40-triangle!AI39)</f>
        <v>-</v>
      </c>
      <c r="AJ40" s="143" t="str">
        <f>IF(OR(ISBLANK(triangle!AJ40),ISBLANK(triangle!AJ39)),"-",triangle!AJ40-triangle!AJ39)</f>
        <v>-</v>
      </c>
      <c r="AK40" s="143" t="str">
        <f>IF(OR(ISBLANK(triangle!AK40),ISBLANK(triangle!AK39)),"-",triangle!AK40-triangle!AK39)</f>
        <v>-</v>
      </c>
      <c r="AL40" s="143" t="str">
        <f>IF(OR(ISBLANK(triangle!AL40),ISBLANK(triangle!AL39)),"-",triangle!AL40-triangle!AL39)</f>
        <v>-</v>
      </c>
      <c r="AM40" s="143" t="str">
        <f>IF(OR(ISBLANK(triangle!AM40),ISBLANK(triangle!AM39)),"-",triangle!AM40-triangle!AM39)</f>
        <v>-</v>
      </c>
      <c r="AN40" s="143" t="str">
        <f>IF(OR(ISBLANK(triangle!AN40),ISBLANK(triangle!AN39)),"-",triangle!AN40-triangle!AN39)</f>
        <v>-</v>
      </c>
      <c r="AO40" s="143" t="str">
        <f>IF(OR(ISBLANK(triangle!AO40),ISBLANK(triangle!AO39)),"-",triangle!AO40-triangle!AO39)</f>
        <v>-</v>
      </c>
      <c r="AP40" s="143" t="str">
        <f>IF(OR(ISBLANK(triangle!AP40),ISBLANK(triangle!AP39)),"-",triangle!AP40-triangle!AP39)</f>
        <v>-</v>
      </c>
      <c r="AQ40" s="143" t="str">
        <f>IF(OR(ISBLANK(triangle!AQ40),ISBLANK(triangle!AQ39)),"-",triangle!AQ40-triangle!AQ39)</f>
        <v>-</v>
      </c>
      <c r="AR40" s="143" t="str">
        <f>IF(OR(ISBLANK(triangle!AR40),ISBLANK(triangle!AR39)),"-",triangle!AR40-triangle!AR39)</f>
        <v>-</v>
      </c>
      <c r="AS40" s="143" t="str">
        <f>IF(OR(ISBLANK(triangle!AS40),ISBLANK(triangle!AS39)),"-",triangle!AS40-triangle!AS39)</f>
        <v>-</v>
      </c>
      <c r="AT40" s="143" t="str">
        <f>IF(OR(ISBLANK(triangle!AT40),ISBLANK(triangle!AT39)),"-",triangle!AT40-triangle!AT39)</f>
        <v>-</v>
      </c>
      <c r="AU40" s="143" t="str">
        <f>IF(OR(ISBLANK(triangle!AU40),ISBLANK(triangle!AU39)),"-",triangle!AU40-triangle!AU39)</f>
        <v>-</v>
      </c>
      <c r="AV40" s="143" t="str">
        <f>IF(OR(ISBLANK(triangle!AV40),ISBLANK(triangle!AV39)),"-",triangle!AV40-triangle!AV39)</f>
        <v>-</v>
      </c>
      <c r="AW40" s="143" t="str">
        <f>IF(OR(ISBLANK(triangle!AW40),ISBLANK(triangle!AW39)),"-",triangle!AW40-triangle!AW39)</f>
        <v>-</v>
      </c>
      <c r="AX40" s="143" t="str">
        <f>IF(OR(ISBLANK(triangle!AX40),ISBLANK(triangle!AX39)),"-",triangle!AX40-triangle!AX39)</f>
        <v>-</v>
      </c>
      <c r="AY40" s="143" t="str">
        <f>IF(OR(ISBLANK(triangle!AY40),ISBLANK(triangle!AY39)),"-",triangle!AY40-triangle!AY39)</f>
        <v>-</v>
      </c>
      <c r="AZ40" s="143" t="str">
        <f>IF(OR(ISBLANK(triangle!AZ40),ISBLANK(triangle!AZ39)),"-",triangle!AZ40-triangle!AZ39)</f>
        <v>-</v>
      </c>
      <c r="BA40" s="143" t="str">
        <f>IF(OR(ISBLANK(triangle!BA40),ISBLANK(triangle!BA39)),"-",triangle!BA40-triangle!BA39)</f>
        <v>-</v>
      </c>
      <c r="BB40" s="143" t="str">
        <f>IF(OR(ISBLANK(triangle!BB40),ISBLANK(triangle!BB39)),"-",triangle!BB40-triangle!BB39)</f>
        <v>-</v>
      </c>
      <c r="BC40" s="143" t="str">
        <f>IF(OR(ISBLANK(triangle!BC40),ISBLANK(triangle!BC39)),"-",triangle!BC40-triangle!BC39)</f>
        <v>-</v>
      </c>
      <c r="BD40" s="143" t="str">
        <f>IF(OR(ISBLANK(triangle!BD40),ISBLANK(triangle!BD39)),"-",triangle!BD40-triangle!BD39)</f>
        <v>-</v>
      </c>
      <c r="BE40" s="143" t="str">
        <f>IF(OR(ISBLANK(triangle!BE40),ISBLANK(triangle!BE39)),"-",triangle!BE40-triangle!BE39)</f>
        <v>-</v>
      </c>
      <c r="BF40" s="143" t="str">
        <f>IF(OR(ISBLANK(triangle!BF40),ISBLANK(triangle!BF39)),"-",triangle!BF40-triangle!BF39)</f>
        <v>-</v>
      </c>
      <c r="BG40" s="143" t="str">
        <f>IF(OR(ISBLANK(triangle!BG40),ISBLANK(triangle!BG39)),"-",triangle!BG40-triangle!BG39)</f>
        <v>-</v>
      </c>
      <c r="BH40" s="143" t="str">
        <f>IF(OR(ISBLANK(triangle!BH40),ISBLANK(triangle!BH39)),"-",triangle!BH40-triangle!BH39)</f>
        <v>-</v>
      </c>
      <c r="BI40" s="143" t="str">
        <f>IF(OR(ISBLANK(triangle!BI40),ISBLANK(triangle!BI39)),"-",triangle!BI40-triangle!BI39)</f>
        <v>-</v>
      </c>
      <c r="BJ40" s="143" t="str">
        <f>IF(OR(ISBLANK(triangle!BJ40),ISBLANK(triangle!BJ39)),"-",triangle!BJ40-triangle!BJ39)</f>
        <v>-</v>
      </c>
      <c r="BK40" s="143" t="str">
        <f>IF(OR(ISBLANK(triangle!BK40),ISBLANK(triangle!BK39)),"-",triangle!BK40-triangle!BK39)</f>
        <v>-</v>
      </c>
      <c r="BL40" s="143" t="str">
        <f>IF(OR(ISBLANK(triangle!BL40),ISBLANK(triangle!BL39)),"-",triangle!BL40-triangle!BL39)</f>
        <v>-</v>
      </c>
      <c r="BM40" s="143" t="str">
        <f>IF(OR(ISBLANK(triangle!BM40),ISBLANK(triangle!BM39)),"-",triangle!BM40-triangle!BM39)</f>
        <v>-</v>
      </c>
      <c r="BN40" s="143" t="str">
        <f>IF(OR(ISBLANK(triangle!BN40),ISBLANK(triangle!BN39)),"-",triangle!BN40-triangle!BN39)</f>
        <v>-</v>
      </c>
      <c r="BO40" s="143" t="str">
        <f>IF(OR(ISBLANK(triangle!BO40),ISBLANK(triangle!BO39)),"-",triangle!BO40-triangle!BO39)</f>
        <v>-</v>
      </c>
      <c r="BP40" s="143" t="str">
        <f>IF(OR(ISBLANK(triangle!BP40),ISBLANK(triangle!BP39)),"-",triangle!BP40-triangle!BP39)</f>
        <v>-</v>
      </c>
      <c r="BQ40" s="143" t="str">
        <f>IF(OR(ISBLANK(triangle!BQ40),ISBLANK(triangle!BQ39)),"-",triangle!BQ40-triangle!BQ39)</f>
        <v>-</v>
      </c>
      <c r="BR40" s="143" t="str">
        <f>IF(OR(ISBLANK(triangle!BR40),ISBLANK(triangle!BR39)),"-",triangle!BR40-triangle!BR39)</f>
        <v>-</v>
      </c>
      <c r="BS40" s="143" t="str">
        <f>IF(OR(ISBLANK(triangle!BS40),ISBLANK(triangle!BS39)),"-",triangle!BS40-triangle!BS39)</f>
        <v>-</v>
      </c>
      <c r="BT40" s="143" t="str">
        <f>IF(OR(ISBLANK(triangle!BT40),ISBLANK(triangle!BT39)),"-",triangle!BT40-triangle!BT39)</f>
        <v>-</v>
      </c>
      <c r="BU40" s="143" t="str">
        <f>IF(OR(ISBLANK(triangle!BU40),ISBLANK(triangle!BU39)),"-",triangle!BU40-triangle!BU39)</f>
        <v>-</v>
      </c>
      <c r="BV40" s="143" t="str">
        <f>IF(OR(ISBLANK(triangle!BV40),ISBLANK(triangle!BV39)),"-",triangle!BV40-triangle!BV39)</f>
        <v>-</v>
      </c>
      <c r="BW40" s="143" t="str">
        <f>IF(OR(ISBLANK(triangle!BW40),ISBLANK(triangle!BW39)),"-",triangle!BW40-triangle!BW39)</f>
        <v>-</v>
      </c>
      <c r="BX40" s="143" t="str">
        <f>IF(OR(ISBLANK(triangle!BX40),ISBLANK(triangle!BX39)),"-",triangle!BX40-triangle!BX39)</f>
        <v>-</v>
      </c>
      <c r="BY40" s="143" t="str">
        <f>IF(OR(ISBLANK(triangle!BY40),ISBLANK(triangle!BY39)),"-",triangle!BY40-triangle!BY39)</f>
        <v>-</v>
      </c>
      <c r="BZ40" s="143" t="str">
        <f>IF(OR(ISBLANK(triangle!BZ40),ISBLANK(triangle!BZ39)),"-",triangle!BZ40-triangle!BZ39)</f>
        <v>-</v>
      </c>
      <c r="CA40" s="143" t="str">
        <f>IF(OR(ISBLANK(triangle!CA40),ISBLANK(triangle!CA39)),"-",triangle!CA40-triangle!CA39)</f>
        <v>-</v>
      </c>
      <c r="CB40" s="143" t="str">
        <f>IF(OR(ISBLANK(triangle!CB40),ISBLANK(triangle!CB39)),"-",triangle!CB40-triangle!CB39)</f>
        <v>-</v>
      </c>
      <c r="CC40" s="143" t="str">
        <f>IF(OR(ISBLANK(triangle!CC40),ISBLANK(triangle!CC39)),"-",triangle!CC40-triangle!CC39)</f>
        <v>-</v>
      </c>
      <c r="CD40" s="143" t="str">
        <f>IF(OR(ISBLANK(triangle!CD40),ISBLANK(triangle!CD39)),"-",triangle!CD40-triangle!CD39)</f>
        <v>-</v>
      </c>
      <c r="CE40" s="143" t="str">
        <f>IF(OR(ISBLANK(triangle!CE40),ISBLANK(triangle!CE39)),"-",triangle!CE40-triangle!CE39)</f>
        <v>-</v>
      </c>
      <c r="CF40" s="143" t="str">
        <f>IF(OR(ISBLANK(triangle!CF40),ISBLANK(triangle!CF39)),"-",triangle!CF40-triangle!CF39)</f>
        <v>-</v>
      </c>
      <c r="CG40" s="143" t="str">
        <f>IF(OR(ISBLANK(triangle!CG40),ISBLANK(triangle!CG39)),"-",triangle!CG40-triangle!CG39)</f>
        <v>-</v>
      </c>
      <c r="CH40" s="143" t="str">
        <f>IF(OR(ISBLANK(triangle!CH40),ISBLANK(triangle!CH39)),"-",triangle!CH40-triangle!CH39)</f>
        <v>-</v>
      </c>
      <c r="CI40" s="143" t="str">
        <f>IF(OR(ISBLANK(triangle!CI40),ISBLANK(triangle!CI39)),"-",triangle!CI40-triangle!CI39)</f>
        <v>-</v>
      </c>
      <c r="CJ40" s="143" t="str">
        <f>IF(OR(ISBLANK(triangle!CJ40),ISBLANK(triangle!CJ39)),"-",triangle!CJ40-triangle!CJ39)</f>
        <v>-</v>
      </c>
      <c r="CK40" s="143" t="str">
        <f>IF(OR(ISBLANK(triangle!CK40),ISBLANK(triangle!CK39)),"-",triangle!CK40-triangle!CK39)</f>
        <v>-</v>
      </c>
      <c r="CL40" s="143" t="str">
        <f>IF(OR(ISBLANK(triangle!CL40),ISBLANK(triangle!CL39)),"-",triangle!CL40-triangle!CL39)</f>
        <v>-</v>
      </c>
      <c r="CM40" s="143" t="str">
        <f>IF(OR(ISBLANK(triangle!CM40),ISBLANK(triangle!CM39)),"-",triangle!CM40-triangle!CM39)</f>
        <v>-</v>
      </c>
      <c r="CN40" s="143" t="str">
        <f>IF(OR(ISBLANK(triangle!CN40),ISBLANK(triangle!CN39)),"-",triangle!CN40-triangle!CN39)</f>
        <v>-</v>
      </c>
      <c r="CO40" s="143" t="str">
        <f>IF(OR(ISBLANK(triangle!CO40),ISBLANK(triangle!CO39)),"-",triangle!CO40-triangle!CO39)</f>
        <v>-</v>
      </c>
      <c r="CP40" s="104" t="str">
        <f>IF(OR(ISBLANK(triangle!CP40),ISBLANK(triangle!CP39)),"-",triangle!CP40-triangle!CP39)</f>
        <v>-</v>
      </c>
    </row>
    <row r="41" spans="1:94" s="81" customFormat="1" x14ac:dyDescent="0.25">
      <c r="A41"/>
      <c r="B41" s="68">
        <v>39873</v>
      </c>
      <c r="C41" s="143">
        <f>IF(OR(ISBLANK(triangle!C41),ISBLANK(triangle!C40)),"-",triangle!C41-triangle!C40)</f>
        <v>0</v>
      </c>
      <c r="D41" s="143">
        <f>IF(OR(ISBLANK(triangle!D41),ISBLANK(triangle!D40)),"-",triangle!D41-triangle!D40)</f>
        <v>0</v>
      </c>
      <c r="E41" s="143">
        <f>IF(OR(ISBLANK(triangle!E41),ISBLANK(triangle!E40)),"-",triangle!E41-triangle!E40)</f>
        <v>0</v>
      </c>
      <c r="F41" s="143">
        <f>IF(OR(ISBLANK(triangle!F41),ISBLANK(triangle!F40)),"-",triangle!F41-triangle!F40)</f>
        <v>0</v>
      </c>
      <c r="G41" s="143">
        <f>IF(OR(ISBLANK(triangle!G41),ISBLANK(triangle!G40)),"-",triangle!G41-triangle!G40)</f>
        <v>0</v>
      </c>
      <c r="H41" s="143">
        <f>IF(OR(ISBLANK(triangle!H41),ISBLANK(triangle!H40)),"-",triangle!H41-triangle!H40)</f>
        <v>0</v>
      </c>
      <c r="I41" s="143">
        <f>IF(OR(ISBLANK(triangle!I41),ISBLANK(triangle!I40)),"-",triangle!I41-triangle!I40)</f>
        <v>0</v>
      </c>
      <c r="J41" s="143">
        <f>IF(OR(ISBLANK(triangle!J41),ISBLANK(triangle!J40)),"-",triangle!J41-triangle!J40)</f>
        <v>0</v>
      </c>
      <c r="K41" s="143">
        <f>IF(OR(ISBLANK(triangle!K41),ISBLANK(triangle!K40)),"-",triangle!K41-triangle!K40)</f>
        <v>0</v>
      </c>
      <c r="L41" s="143">
        <f>IF(OR(ISBLANK(triangle!L41),ISBLANK(triangle!L40)),"-",triangle!L41-triangle!L40)</f>
        <v>0</v>
      </c>
      <c r="M41" s="143">
        <f>IF(OR(ISBLANK(triangle!M41),ISBLANK(triangle!M40)),"-",triangle!M41-triangle!M40)</f>
        <v>0</v>
      </c>
      <c r="N41" s="143">
        <f>IF(OR(ISBLANK(triangle!N41),ISBLANK(triangle!N40)),"-",triangle!N41-triangle!N40)</f>
        <v>0</v>
      </c>
      <c r="O41" s="143">
        <f>IF(OR(ISBLANK(triangle!O41),ISBLANK(triangle!O40)),"-",triangle!O41-triangle!O40)</f>
        <v>0</v>
      </c>
      <c r="P41" s="143">
        <f>IF(OR(ISBLANK(triangle!P41),ISBLANK(triangle!P40)),"-",triangle!P41-triangle!P40)</f>
        <v>0</v>
      </c>
      <c r="Q41" s="143">
        <f>IF(OR(ISBLANK(triangle!Q41),ISBLANK(triangle!Q40)),"-",triangle!Q41-triangle!Q40)</f>
        <v>0</v>
      </c>
      <c r="R41" s="143">
        <f>IF(OR(ISBLANK(triangle!R41),ISBLANK(triangle!R40)),"-",triangle!R41-triangle!R40)</f>
        <v>0</v>
      </c>
      <c r="S41" s="143">
        <f>IF(OR(ISBLANK(triangle!S41),ISBLANK(triangle!S40)),"-",triangle!S41-triangle!S40)</f>
        <v>0</v>
      </c>
      <c r="T41" s="143">
        <f>IF(OR(ISBLANK(triangle!T41),ISBLANK(triangle!T40)),"-",triangle!T41-triangle!T40)</f>
        <v>290</v>
      </c>
      <c r="U41" s="143">
        <f>IF(OR(ISBLANK(triangle!U41),ISBLANK(triangle!U40)),"-",triangle!U41-triangle!U40)</f>
        <v>640</v>
      </c>
      <c r="V41" s="143">
        <f>IF(OR(ISBLANK(triangle!V41),ISBLANK(triangle!V40)),"-",triangle!V41-triangle!V40)</f>
        <v>960</v>
      </c>
      <c r="W41" s="143">
        <f>IF(OR(ISBLANK(triangle!W41),ISBLANK(triangle!W40)),"-",triangle!W41-triangle!W40)</f>
        <v>1390</v>
      </c>
      <c r="X41" s="143">
        <f>IF(OR(ISBLANK(triangle!X41),ISBLANK(triangle!X40)),"-",triangle!X41-triangle!X40)</f>
        <v>1760</v>
      </c>
      <c r="Y41" s="143">
        <f>IF(OR(ISBLANK(triangle!Y41),ISBLANK(triangle!Y40)),"-",triangle!Y41-triangle!Y40)</f>
        <v>1780</v>
      </c>
      <c r="Z41" s="143">
        <f>IF(OR(ISBLANK(triangle!Z41),ISBLANK(triangle!Z40)),"-",triangle!Z41-triangle!Z40)</f>
        <v>1820</v>
      </c>
      <c r="AA41" s="143">
        <f>IF(OR(ISBLANK(triangle!AA41),ISBLANK(triangle!AA40)),"-",triangle!AA41-triangle!AA40)</f>
        <v>2820</v>
      </c>
      <c r="AB41" s="143">
        <f>IF(OR(ISBLANK(triangle!AB41),ISBLANK(triangle!AB40)),"-",triangle!AB41-triangle!AB40)</f>
        <v>-150</v>
      </c>
      <c r="AC41" s="143">
        <f>IF(OR(ISBLANK(triangle!AC41),ISBLANK(triangle!AC40)),"-",triangle!AC41-triangle!AC40)</f>
        <v>-150</v>
      </c>
      <c r="AD41" s="143">
        <f>IF(OR(ISBLANK(triangle!AD41),ISBLANK(triangle!AD40)),"-",triangle!AD41-triangle!AD40)</f>
        <v>-520</v>
      </c>
      <c r="AE41" s="143">
        <f>IF(OR(ISBLANK(triangle!AE41),ISBLANK(triangle!AE40)),"-",triangle!AE41-triangle!AE40)</f>
        <v>-1220</v>
      </c>
      <c r="AF41" s="143" t="str">
        <f>IF(OR(ISBLANK(triangle!AF41),ISBLANK(triangle!AF40)),"-",triangle!AF41-triangle!AF40)</f>
        <v>-</v>
      </c>
      <c r="AG41" s="143" t="str">
        <f>IF(OR(ISBLANK(triangle!AG41),ISBLANK(triangle!AG40)),"-",triangle!AG41-triangle!AG40)</f>
        <v>-</v>
      </c>
      <c r="AH41" s="143" t="str">
        <f>IF(OR(ISBLANK(triangle!AH41),ISBLANK(triangle!AH40)),"-",triangle!AH41-triangle!AH40)</f>
        <v>-</v>
      </c>
      <c r="AI41" s="143" t="str">
        <f>IF(OR(ISBLANK(triangle!AI41),ISBLANK(triangle!AI40)),"-",triangle!AI41-triangle!AI40)</f>
        <v>-</v>
      </c>
      <c r="AJ41" s="143" t="str">
        <f>IF(OR(ISBLANK(triangle!AJ41),ISBLANK(triangle!AJ40)),"-",triangle!AJ41-triangle!AJ40)</f>
        <v>-</v>
      </c>
      <c r="AK41" s="143" t="str">
        <f>IF(OR(ISBLANK(triangle!AK41),ISBLANK(triangle!AK40)),"-",triangle!AK41-triangle!AK40)</f>
        <v>-</v>
      </c>
      <c r="AL41" s="143" t="str">
        <f>IF(OR(ISBLANK(triangle!AL41),ISBLANK(triangle!AL40)),"-",triangle!AL41-triangle!AL40)</f>
        <v>-</v>
      </c>
      <c r="AM41" s="143" t="str">
        <f>IF(OR(ISBLANK(triangle!AM41),ISBLANK(triangle!AM40)),"-",triangle!AM41-triangle!AM40)</f>
        <v>-</v>
      </c>
      <c r="AN41" s="143" t="str">
        <f>IF(OR(ISBLANK(triangle!AN41),ISBLANK(triangle!AN40)),"-",triangle!AN41-triangle!AN40)</f>
        <v>-</v>
      </c>
      <c r="AO41" s="143" t="str">
        <f>IF(OR(ISBLANK(triangle!AO41),ISBLANK(triangle!AO40)),"-",triangle!AO41-triangle!AO40)</f>
        <v>-</v>
      </c>
      <c r="AP41" s="143" t="str">
        <f>IF(OR(ISBLANK(triangle!AP41),ISBLANK(triangle!AP40)),"-",triangle!AP41-triangle!AP40)</f>
        <v>-</v>
      </c>
      <c r="AQ41" s="143" t="str">
        <f>IF(OR(ISBLANK(triangle!AQ41),ISBLANK(triangle!AQ40)),"-",triangle!AQ41-triangle!AQ40)</f>
        <v>-</v>
      </c>
      <c r="AR41" s="143" t="str">
        <f>IF(OR(ISBLANK(triangle!AR41),ISBLANK(triangle!AR40)),"-",triangle!AR41-triangle!AR40)</f>
        <v>-</v>
      </c>
      <c r="AS41" s="143" t="str">
        <f>IF(OR(ISBLANK(triangle!AS41),ISBLANK(triangle!AS40)),"-",triangle!AS41-triangle!AS40)</f>
        <v>-</v>
      </c>
      <c r="AT41" s="143" t="str">
        <f>IF(OR(ISBLANK(triangle!AT41),ISBLANK(triangle!AT40)),"-",triangle!AT41-triangle!AT40)</f>
        <v>-</v>
      </c>
      <c r="AU41" s="143" t="str">
        <f>IF(OR(ISBLANK(triangle!AU41),ISBLANK(triangle!AU40)),"-",triangle!AU41-triangle!AU40)</f>
        <v>-</v>
      </c>
      <c r="AV41" s="143" t="str">
        <f>IF(OR(ISBLANK(triangle!AV41),ISBLANK(triangle!AV40)),"-",triangle!AV41-triangle!AV40)</f>
        <v>-</v>
      </c>
      <c r="AW41" s="143" t="str">
        <f>IF(OR(ISBLANK(triangle!AW41),ISBLANK(triangle!AW40)),"-",triangle!AW41-triangle!AW40)</f>
        <v>-</v>
      </c>
      <c r="AX41" s="143" t="str">
        <f>IF(OR(ISBLANK(triangle!AX41),ISBLANK(triangle!AX40)),"-",triangle!AX41-triangle!AX40)</f>
        <v>-</v>
      </c>
      <c r="AY41" s="143" t="str">
        <f>IF(OR(ISBLANK(triangle!AY41),ISBLANK(triangle!AY40)),"-",triangle!AY41-triangle!AY40)</f>
        <v>-</v>
      </c>
      <c r="AZ41" s="143" t="str">
        <f>IF(OR(ISBLANK(triangle!AZ41),ISBLANK(triangle!AZ40)),"-",triangle!AZ41-triangle!AZ40)</f>
        <v>-</v>
      </c>
      <c r="BA41" s="143" t="str">
        <f>IF(OR(ISBLANK(triangle!BA41),ISBLANK(triangle!BA40)),"-",triangle!BA41-triangle!BA40)</f>
        <v>-</v>
      </c>
      <c r="BB41" s="143" t="str">
        <f>IF(OR(ISBLANK(triangle!BB41),ISBLANK(triangle!BB40)),"-",triangle!BB41-triangle!BB40)</f>
        <v>-</v>
      </c>
      <c r="BC41" s="143" t="str">
        <f>IF(OR(ISBLANK(triangle!BC41),ISBLANK(triangle!BC40)),"-",triangle!BC41-triangle!BC40)</f>
        <v>-</v>
      </c>
      <c r="BD41" s="143" t="str">
        <f>IF(OR(ISBLANK(triangle!BD41),ISBLANK(triangle!BD40)),"-",triangle!BD41-triangle!BD40)</f>
        <v>-</v>
      </c>
      <c r="BE41" s="143" t="str">
        <f>IF(OR(ISBLANK(triangle!BE41),ISBLANK(triangle!BE40)),"-",triangle!BE41-triangle!BE40)</f>
        <v>-</v>
      </c>
      <c r="BF41" s="143" t="str">
        <f>IF(OR(ISBLANK(triangle!BF41),ISBLANK(triangle!BF40)),"-",triangle!BF41-triangle!BF40)</f>
        <v>-</v>
      </c>
      <c r="BG41" s="143" t="str">
        <f>IF(OR(ISBLANK(triangle!BG41),ISBLANK(triangle!BG40)),"-",triangle!BG41-triangle!BG40)</f>
        <v>-</v>
      </c>
      <c r="BH41" s="143" t="str">
        <f>IF(OR(ISBLANK(triangle!BH41),ISBLANK(triangle!BH40)),"-",triangle!BH41-triangle!BH40)</f>
        <v>-</v>
      </c>
      <c r="BI41" s="143" t="str">
        <f>IF(OR(ISBLANK(triangle!BI41),ISBLANK(triangle!BI40)),"-",triangle!BI41-triangle!BI40)</f>
        <v>-</v>
      </c>
      <c r="BJ41" s="143" t="str">
        <f>IF(OR(ISBLANK(triangle!BJ41),ISBLANK(triangle!BJ40)),"-",triangle!BJ41-triangle!BJ40)</f>
        <v>-</v>
      </c>
      <c r="BK41" s="143" t="str">
        <f>IF(OR(ISBLANK(triangle!BK41),ISBLANK(triangle!BK40)),"-",triangle!BK41-triangle!BK40)</f>
        <v>-</v>
      </c>
      <c r="BL41" s="143" t="str">
        <f>IF(OR(ISBLANK(triangle!BL41),ISBLANK(triangle!BL40)),"-",triangle!BL41-triangle!BL40)</f>
        <v>-</v>
      </c>
      <c r="BM41" s="143" t="str">
        <f>IF(OR(ISBLANK(triangle!BM41),ISBLANK(triangle!BM40)),"-",triangle!BM41-triangle!BM40)</f>
        <v>-</v>
      </c>
      <c r="BN41" s="143" t="str">
        <f>IF(OR(ISBLANK(triangle!BN41),ISBLANK(triangle!BN40)),"-",triangle!BN41-triangle!BN40)</f>
        <v>-</v>
      </c>
      <c r="BO41" s="143" t="str">
        <f>IF(OR(ISBLANK(triangle!BO41),ISBLANK(triangle!BO40)),"-",triangle!BO41-triangle!BO40)</f>
        <v>-</v>
      </c>
      <c r="BP41" s="143" t="str">
        <f>IF(OR(ISBLANK(triangle!BP41),ISBLANK(triangle!BP40)),"-",triangle!BP41-triangle!BP40)</f>
        <v>-</v>
      </c>
      <c r="BQ41" s="143" t="str">
        <f>IF(OR(ISBLANK(triangle!BQ41),ISBLANK(triangle!BQ40)),"-",triangle!BQ41-triangle!BQ40)</f>
        <v>-</v>
      </c>
      <c r="BR41" s="143" t="str">
        <f>IF(OR(ISBLANK(triangle!BR41),ISBLANK(triangle!BR40)),"-",triangle!BR41-triangle!BR40)</f>
        <v>-</v>
      </c>
      <c r="BS41" s="143" t="str">
        <f>IF(OR(ISBLANK(triangle!BS41),ISBLANK(triangle!BS40)),"-",triangle!BS41-triangle!BS40)</f>
        <v>-</v>
      </c>
      <c r="BT41" s="143" t="str">
        <f>IF(OR(ISBLANK(triangle!BT41),ISBLANK(triangle!BT40)),"-",triangle!BT41-triangle!BT40)</f>
        <v>-</v>
      </c>
      <c r="BU41" s="143" t="str">
        <f>IF(OR(ISBLANK(triangle!BU41),ISBLANK(triangle!BU40)),"-",triangle!BU41-triangle!BU40)</f>
        <v>-</v>
      </c>
      <c r="BV41" s="143" t="str">
        <f>IF(OR(ISBLANK(triangle!BV41),ISBLANK(triangle!BV40)),"-",triangle!BV41-triangle!BV40)</f>
        <v>-</v>
      </c>
      <c r="BW41" s="143" t="str">
        <f>IF(OR(ISBLANK(triangle!BW41),ISBLANK(triangle!BW40)),"-",triangle!BW41-triangle!BW40)</f>
        <v>-</v>
      </c>
      <c r="BX41" s="143" t="str">
        <f>IF(OR(ISBLANK(triangle!BX41),ISBLANK(triangle!BX40)),"-",triangle!BX41-triangle!BX40)</f>
        <v>-</v>
      </c>
      <c r="BY41" s="143" t="str">
        <f>IF(OR(ISBLANK(triangle!BY41),ISBLANK(triangle!BY40)),"-",triangle!BY41-triangle!BY40)</f>
        <v>-</v>
      </c>
      <c r="BZ41" s="143" t="str">
        <f>IF(OR(ISBLANK(triangle!BZ41),ISBLANK(triangle!BZ40)),"-",triangle!BZ41-triangle!BZ40)</f>
        <v>-</v>
      </c>
      <c r="CA41" s="143" t="str">
        <f>IF(OR(ISBLANK(triangle!CA41),ISBLANK(triangle!CA40)),"-",triangle!CA41-triangle!CA40)</f>
        <v>-</v>
      </c>
      <c r="CB41" s="143" t="str">
        <f>IF(OR(ISBLANK(triangle!CB41),ISBLANK(triangle!CB40)),"-",triangle!CB41-triangle!CB40)</f>
        <v>-</v>
      </c>
      <c r="CC41" s="143" t="str">
        <f>IF(OR(ISBLANK(triangle!CC41),ISBLANK(triangle!CC40)),"-",triangle!CC41-triangle!CC40)</f>
        <v>-</v>
      </c>
      <c r="CD41" s="143" t="str">
        <f>IF(OR(ISBLANK(triangle!CD41),ISBLANK(triangle!CD40)),"-",triangle!CD41-triangle!CD40)</f>
        <v>-</v>
      </c>
      <c r="CE41" s="143" t="str">
        <f>IF(OR(ISBLANK(triangle!CE41),ISBLANK(triangle!CE40)),"-",triangle!CE41-triangle!CE40)</f>
        <v>-</v>
      </c>
      <c r="CF41" s="143" t="str">
        <f>IF(OR(ISBLANK(triangle!CF41),ISBLANK(triangle!CF40)),"-",triangle!CF41-triangle!CF40)</f>
        <v>-</v>
      </c>
      <c r="CG41" s="143" t="str">
        <f>IF(OR(ISBLANK(triangle!CG41),ISBLANK(triangle!CG40)),"-",triangle!CG41-triangle!CG40)</f>
        <v>-</v>
      </c>
      <c r="CH41" s="143" t="str">
        <f>IF(OR(ISBLANK(triangle!CH41),ISBLANK(triangle!CH40)),"-",triangle!CH41-triangle!CH40)</f>
        <v>-</v>
      </c>
      <c r="CI41" s="143" t="str">
        <f>IF(OR(ISBLANK(triangle!CI41),ISBLANK(triangle!CI40)),"-",triangle!CI41-triangle!CI40)</f>
        <v>-</v>
      </c>
      <c r="CJ41" s="143" t="str">
        <f>IF(OR(ISBLANK(triangle!CJ41),ISBLANK(triangle!CJ40)),"-",triangle!CJ41-triangle!CJ40)</f>
        <v>-</v>
      </c>
      <c r="CK41" s="143" t="str">
        <f>IF(OR(ISBLANK(triangle!CK41),ISBLANK(triangle!CK40)),"-",triangle!CK41-triangle!CK40)</f>
        <v>-</v>
      </c>
      <c r="CL41" s="143" t="str">
        <f>IF(OR(ISBLANK(triangle!CL41),ISBLANK(triangle!CL40)),"-",triangle!CL41-triangle!CL40)</f>
        <v>-</v>
      </c>
      <c r="CM41" s="143" t="str">
        <f>IF(OR(ISBLANK(triangle!CM41),ISBLANK(triangle!CM40)),"-",triangle!CM41-triangle!CM40)</f>
        <v>-</v>
      </c>
      <c r="CN41" s="143" t="str">
        <f>IF(OR(ISBLANK(triangle!CN41),ISBLANK(triangle!CN40)),"-",triangle!CN41-triangle!CN40)</f>
        <v>-</v>
      </c>
      <c r="CO41" s="143" t="str">
        <f>IF(OR(ISBLANK(triangle!CO41),ISBLANK(triangle!CO40)),"-",triangle!CO41-triangle!CO40)</f>
        <v>-</v>
      </c>
      <c r="CP41" s="104" t="str">
        <f>IF(OR(ISBLANK(triangle!CP41),ISBLANK(triangle!CP40)),"-",triangle!CP41-triangle!CP40)</f>
        <v>-</v>
      </c>
    </row>
    <row r="42" spans="1:94" s="81" customFormat="1" x14ac:dyDescent="0.25">
      <c r="A42"/>
      <c r="B42" s="68">
        <v>39965</v>
      </c>
      <c r="C42" s="143">
        <f>IF(OR(ISBLANK(triangle!C42),ISBLANK(triangle!C41)),"-",triangle!C42-triangle!C41)</f>
        <v>0</v>
      </c>
      <c r="D42" s="143">
        <f>IF(OR(ISBLANK(triangle!D42),ISBLANK(triangle!D41)),"-",triangle!D42-triangle!D41)</f>
        <v>0</v>
      </c>
      <c r="E42" s="143">
        <f>IF(OR(ISBLANK(triangle!E42),ISBLANK(triangle!E41)),"-",triangle!E42-triangle!E41)</f>
        <v>0</v>
      </c>
      <c r="F42" s="143">
        <f>IF(OR(ISBLANK(triangle!F42),ISBLANK(triangle!F41)),"-",triangle!F42-triangle!F41)</f>
        <v>0</v>
      </c>
      <c r="G42" s="143">
        <f>IF(OR(ISBLANK(triangle!G42),ISBLANK(triangle!G41)),"-",triangle!G42-triangle!G41)</f>
        <v>0</v>
      </c>
      <c r="H42" s="143">
        <f>IF(OR(ISBLANK(triangle!H42),ISBLANK(triangle!H41)),"-",triangle!H42-triangle!H41)</f>
        <v>0</v>
      </c>
      <c r="I42" s="143">
        <f>IF(OR(ISBLANK(triangle!I42),ISBLANK(triangle!I41)),"-",triangle!I42-triangle!I41)</f>
        <v>0</v>
      </c>
      <c r="J42" s="143">
        <f>IF(OR(ISBLANK(triangle!J42),ISBLANK(triangle!J41)),"-",triangle!J42-triangle!J41)</f>
        <v>0</v>
      </c>
      <c r="K42" s="143">
        <f>IF(OR(ISBLANK(triangle!K42),ISBLANK(triangle!K41)),"-",triangle!K42-triangle!K41)</f>
        <v>0</v>
      </c>
      <c r="L42" s="143">
        <f>IF(OR(ISBLANK(triangle!L42),ISBLANK(triangle!L41)),"-",triangle!L42-triangle!L41)</f>
        <v>0</v>
      </c>
      <c r="M42" s="143">
        <f>IF(OR(ISBLANK(triangle!M42),ISBLANK(triangle!M41)),"-",triangle!M42-triangle!M41)</f>
        <v>0</v>
      </c>
      <c r="N42" s="143">
        <f>IF(OR(ISBLANK(triangle!N42),ISBLANK(triangle!N41)),"-",triangle!N42-triangle!N41)</f>
        <v>0</v>
      </c>
      <c r="O42" s="143">
        <f>IF(OR(ISBLANK(triangle!O42),ISBLANK(triangle!O41)),"-",triangle!O42-triangle!O41)</f>
        <v>0</v>
      </c>
      <c r="P42" s="143">
        <f>IF(OR(ISBLANK(triangle!P42),ISBLANK(triangle!P41)),"-",triangle!P42-triangle!P41)</f>
        <v>0</v>
      </c>
      <c r="Q42" s="143">
        <f>IF(OR(ISBLANK(triangle!Q42),ISBLANK(triangle!Q41)),"-",triangle!Q42-triangle!Q41)</f>
        <v>0</v>
      </c>
      <c r="R42" s="143">
        <f>IF(OR(ISBLANK(triangle!R42),ISBLANK(triangle!R41)),"-",triangle!R42-triangle!R41)</f>
        <v>0</v>
      </c>
      <c r="S42" s="143">
        <f>IF(OR(ISBLANK(triangle!S42),ISBLANK(triangle!S41)),"-",triangle!S42-triangle!S41)</f>
        <v>0</v>
      </c>
      <c r="T42" s="143">
        <f>IF(OR(ISBLANK(triangle!T42),ISBLANK(triangle!T41)),"-",triangle!T42-triangle!T41)</f>
        <v>0</v>
      </c>
      <c r="U42" s="143">
        <f>IF(OR(ISBLANK(triangle!U42),ISBLANK(triangle!U41)),"-",triangle!U42-triangle!U41)</f>
        <v>0</v>
      </c>
      <c r="V42" s="143">
        <f>IF(OR(ISBLANK(triangle!V42),ISBLANK(triangle!V41)),"-",triangle!V42-triangle!V41)</f>
        <v>0</v>
      </c>
      <c r="W42" s="143">
        <f>IF(OR(ISBLANK(triangle!W42),ISBLANK(triangle!W41)),"-",triangle!W42-triangle!W41)</f>
        <v>0</v>
      </c>
      <c r="X42" s="143">
        <f>IF(OR(ISBLANK(triangle!X42),ISBLANK(triangle!X41)),"-",triangle!X42-triangle!X41)</f>
        <v>0</v>
      </c>
      <c r="Y42" s="143">
        <f>IF(OR(ISBLANK(triangle!Y42),ISBLANK(triangle!Y41)),"-",triangle!Y42-triangle!Y41)</f>
        <v>0</v>
      </c>
      <c r="Z42" s="143">
        <f>IF(OR(ISBLANK(triangle!Z42),ISBLANK(triangle!Z41)),"-",triangle!Z42-triangle!Z41)</f>
        <v>0</v>
      </c>
      <c r="AA42" s="143">
        <f>IF(OR(ISBLANK(triangle!AA42),ISBLANK(triangle!AA41)),"-",triangle!AA42-triangle!AA41)</f>
        <v>0</v>
      </c>
      <c r="AB42" s="143">
        <f>IF(OR(ISBLANK(triangle!AB42),ISBLANK(triangle!AB41)),"-",triangle!AB42-triangle!AB41)</f>
        <v>7030</v>
      </c>
      <c r="AC42" s="143">
        <f>IF(OR(ISBLANK(triangle!AC42),ISBLANK(triangle!AC41)),"-",triangle!AC42-triangle!AC41)</f>
        <v>8290</v>
      </c>
      <c r="AD42" s="143">
        <f>IF(OR(ISBLANK(triangle!AD42),ISBLANK(triangle!AD41)),"-",triangle!AD42-triangle!AD41)</f>
        <v>9470</v>
      </c>
      <c r="AE42" s="143">
        <f>IF(OR(ISBLANK(triangle!AE42),ISBLANK(triangle!AE41)),"-",triangle!AE42-triangle!AE41)</f>
        <v>10930</v>
      </c>
      <c r="AF42" s="143">
        <f>IF(OR(ISBLANK(triangle!AF42),ISBLANK(triangle!AF41)),"-",triangle!AF42-triangle!AF41)</f>
        <v>11650</v>
      </c>
      <c r="AG42" s="143" t="str">
        <f>IF(OR(ISBLANK(triangle!AG42),ISBLANK(triangle!AG41)),"-",triangle!AG42-triangle!AG41)</f>
        <v>-</v>
      </c>
      <c r="AH42" s="143" t="str">
        <f>IF(OR(ISBLANK(triangle!AH42),ISBLANK(triangle!AH41)),"-",triangle!AH42-triangle!AH41)</f>
        <v>-</v>
      </c>
      <c r="AI42" s="143" t="str">
        <f>IF(OR(ISBLANK(triangle!AI42),ISBLANK(triangle!AI41)),"-",triangle!AI42-triangle!AI41)</f>
        <v>-</v>
      </c>
      <c r="AJ42" s="143" t="str">
        <f>IF(OR(ISBLANK(triangle!AJ42),ISBLANK(triangle!AJ41)),"-",triangle!AJ42-triangle!AJ41)</f>
        <v>-</v>
      </c>
      <c r="AK42" s="143" t="str">
        <f>IF(OR(ISBLANK(triangle!AK42),ISBLANK(triangle!AK41)),"-",triangle!AK42-triangle!AK41)</f>
        <v>-</v>
      </c>
      <c r="AL42" s="143" t="str">
        <f>IF(OR(ISBLANK(triangle!AL42),ISBLANK(triangle!AL41)),"-",triangle!AL42-triangle!AL41)</f>
        <v>-</v>
      </c>
      <c r="AM42" s="143" t="str">
        <f>IF(OR(ISBLANK(triangle!AM42),ISBLANK(triangle!AM41)),"-",triangle!AM42-triangle!AM41)</f>
        <v>-</v>
      </c>
      <c r="AN42" s="143" t="str">
        <f>IF(OR(ISBLANK(triangle!AN42),ISBLANK(triangle!AN41)),"-",triangle!AN42-triangle!AN41)</f>
        <v>-</v>
      </c>
      <c r="AO42" s="143" t="str">
        <f>IF(OR(ISBLANK(triangle!AO42),ISBLANK(triangle!AO41)),"-",triangle!AO42-triangle!AO41)</f>
        <v>-</v>
      </c>
      <c r="AP42" s="143" t="str">
        <f>IF(OR(ISBLANK(triangle!AP42),ISBLANK(triangle!AP41)),"-",triangle!AP42-triangle!AP41)</f>
        <v>-</v>
      </c>
      <c r="AQ42" s="143" t="str">
        <f>IF(OR(ISBLANK(triangle!AQ42),ISBLANK(triangle!AQ41)),"-",triangle!AQ42-triangle!AQ41)</f>
        <v>-</v>
      </c>
      <c r="AR42" s="143" t="str">
        <f>IF(OR(ISBLANK(triangle!AR42),ISBLANK(triangle!AR41)),"-",triangle!AR42-triangle!AR41)</f>
        <v>-</v>
      </c>
      <c r="AS42" s="143" t="str">
        <f>IF(OR(ISBLANK(triangle!AS42),ISBLANK(triangle!AS41)),"-",triangle!AS42-triangle!AS41)</f>
        <v>-</v>
      </c>
      <c r="AT42" s="143" t="str">
        <f>IF(OR(ISBLANK(triangle!AT42),ISBLANK(triangle!AT41)),"-",triangle!AT42-triangle!AT41)</f>
        <v>-</v>
      </c>
      <c r="AU42" s="143" t="str">
        <f>IF(OR(ISBLANK(triangle!AU42),ISBLANK(triangle!AU41)),"-",triangle!AU42-triangle!AU41)</f>
        <v>-</v>
      </c>
      <c r="AV42" s="143" t="str">
        <f>IF(OR(ISBLANK(triangle!AV42),ISBLANK(triangle!AV41)),"-",triangle!AV42-triangle!AV41)</f>
        <v>-</v>
      </c>
      <c r="AW42" s="143" t="str">
        <f>IF(OR(ISBLANK(triangle!AW42),ISBLANK(triangle!AW41)),"-",triangle!AW42-triangle!AW41)</f>
        <v>-</v>
      </c>
      <c r="AX42" s="143" t="str">
        <f>IF(OR(ISBLANK(triangle!AX42),ISBLANK(triangle!AX41)),"-",triangle!AX42-triangle!AX41)</f>
        <v>-</v>
      </c>
      <c r="AY42" s="143" t="str">
        <f>IF(OR(ISBLANK(triangle!AY42),ISBLANK(triangle!AY41)),"-",triangle!AY42-triangle!AY41)</f>
        <v>-</v>
      </c>
      <c r="AZ42" s="143" t="str">
        <f>IF(OR(ISBLANK(triangle!AZ42),ISBLANK(triangle!AZ41)),"-",triangle!AZ42-triangle!AZ41)</f>
        <v>-</v>
      </c>
      <c r="BA42" s="143" t="str">
        <f>IF(OR(ISBLANK(triangle!BA42),ISBLANK(triangle!BA41)),"-",triangle!BA42-triangle!BA41)</f>
        <v>-</v>
      </c>
      <c r="BB42" s="143" t="str">
        <f>IF(OR(ISBLANK(triangle!BB42),ISBLANK(triangle!BB41)),"-",triangle!BB42-triangle!BB41)</f>
        <v>-</v>
      </c>
      <c r="BC42" s="143" t="str">
        <f>IF(OR(ISBLANK(triangle!BC42),ISBLANK(triangle!BC41)),"-",triangle!BC42-triangle!BC41)</f>
        <v>-</v>
      </c>
      <c r="BD42" s="143" t="str">
        <f>IF(OR(ISBLANK(triangle!BD42),ISBLANK(triangle!BD41)),"-",triangle!BD42-triangle!BD41)</f>
        <v>-</v>
      </c>
      <c r="BE42" s="143" t="str">
        <f>IF(OR(ISBLANK(triangle!BE42),ISBLANK(triangle!BE41)),"-",triangle!BE42-triangle!BE41)</f>
        <v>-</v>
      </c>
      <c r="BF42" s="143" t="str">
        <f>IF(OR(ISBLANK(triangle!BF42),ISBLANK(triangle!BF41)),"-",triangle!BF42-triangle!BF41)</f>
        <v>-</v>
      </c>
      <c r="BG42" s="143" t="str">
        <f>IF(OR(ISBLANK(triangle!BG42),ISBLANK(triangle!BG41)),"-",triangle!BG42-triangle!BG41)</f>
        <v>-</v>
      </c>
      <c r="BH42" s="143" t="str">
        <f>IF(OR(ISBLANK(triangle!BH42),ISBLANK(triangle!BH41)),"-",triangle!BH42-triangle!BH41)</f>
        <v>-</v>
      </c>
      <c r="BI42" s="143" t="str">
        <f>IF(OR(ISBLANK(triangle!BI42),ISBLANK(triangle!BI41)),"-",triangle!BI42-triangle!BI41)</f>
        <v>-</v>
      </c>
      <c r="BJ42" s="143" t="str">
        <f>IF(OR(ISBLANK(triangle!BJ42),ISBLANK(triangle!BJ41)),"-",triangle!BJ42-triangle!BJ41)</f>
        <v>-</v>
      </c>
      <c r="BK42" s="143" t="str">
        <f>IF(OR(ISBLANK(triangle!BK42),ISBLANK(triangle!BK41)),"-",triangle!BK42-triangle!BK41)</f>
        <v>-</v>
      </c>
      <c r="BL42" s="143" t="str">
        <f>IF(OR(ISBLANK(triangle!BL42),ISBLANK(triangle!BL41)),"-",triangle!BL42-triangle!BL41)</f>
        <v>-</v>
      </c>
      <c r="BM42" s="143" t="str">
        <f>IF(OR(ISBLANK(triangle!BM42),ISBLANK(triangle!BM41)),"-",triangle!BM42-triangle!BM41)</f>
        <v>-</v>
      </c>
      <c r="BN42" s="143" t="str">
        <f>IF(OR(ISBLANK(triangle!BN42),ISBLANK(triangle!BN41)),"-",triangle!BN42-triangle!BN41)</f>
        <v>-</v>
      </c>
      <c r="BO42" s="143" t="str">
        <f>IF(OR(ISBLANK(triangle!BO42),ISBLANK(triangle!BO41)),"-",triangle!BO42-triangle!BO41)</f>
        <v>-</v>
      </c>
      <c r="BP42" s="143" t="str">
        <f>IF(OR(ISBLANK(triangle!BP42),ISBLANK(triangle!BP41)),"-",triangle!BP42-triangle!BP41)</f>
        <v>-</v>
      </c>
      <c r="BQ42" s="143" t="str">
        <f>IF(OR(ISBLANK(triangle!BQ42),ISBLANK(triangle!BQ41)),"-",triangle!BQ42-triangle!BQ41)</f>
        <v>-</v>
      </c>
      <c r="BR42" s="143" t="str">
        <f>IF(OR(ISBLANK(triangle!BR42),ISBLANK(triangle!BR41)),"-",triangle!BR42-triangle!BR41)</f>
        <v>-</v>
      </c>
      <c r="BS42" s="143" t="str">
        <f>IF(OR(ISBLANK(triangle!BS42),ISBLANK(triangle!BS41)),"-",triangle!BS42-triangle!BS41)</f>
        <v>-</v>
      </c>
      <c r="BT42" s="143" t="str">
        <f>IF(OR(ISBLANK(triangle!BT42),ISBLANK(triangle!BT41)),"-",triangle!BT42-triangle!BT41)</f>
        <v>-</v>
      </c>
      <c r="BU42" s="143" t="str">
        <f>IF(OR(ISBLANK(triangle!BU42),ISBLANK(triangle!BU41)),"-",triangle!BU42-triangle!BU41)</f>
        <v>-</v>
      </c>
      <c r="BV42" s="143" t="str">
        <f>IF(OR(ISBLANK(triangle!BV42),ISBLANK(triangle!BV41)),"-",triangle!BV42-triangle!BV41)</f>
        <v>-</v>
      </c>
      <c r="BW42" s="143" t="str">
        <f>IF(OR(ISBLANK(triangle!BW42),ISBLANK(triangle!BW41)),"-",triangle!BW42-triangle!BW41)</f>
        <v>-</v>
      </c>
      <c r="BX42" s="143" t="str">
        <f>IF(OR(ISBLANK(triangle!BX42),ISBLANK(triangle!BX41)),"-",triangle!BX42-triangle!BX41)</f>
        <v>-</v>
      </c>
      <c r="BY42" s="143" t="str">
        <f>IF(OR(ISBLANK(triangle!BY42),ISBLANK(triangle!BY41)),"-",triangle!BY42-triangle!BY41)</f>
        <v>-</v>
      </c>
      <c r="BZ42" s="143" t="str">
        <f>IF(OR(ISBLANK(triangle!BZ42),ISBLANK(triangle!BZ41)),"-",triangle!BZ42-triangle!BZ41)</f>
        <v>-</v>
      </c>
      <c r="CA42" s="143" t="str">
        <f>IF(OR(ISBLANK(triangle!CA42),ISBLANK(triangle!CA41)),"-",triangle!CA42-triangle!CA41)</f>
        <v>-</v>
      </c>
      <c r="CB42" s="143" t="str">
        <f>IF(OR(ISBLANK(triangle!CB42),ISBLANK(triangle!CB41)),"-",triangle!CB42-triangle!CB41)</f>
        <v>-</v>
      </c>
      <c r="CC42" s="143" t="str">
        <f>IF(OR(ISBLANK(triangle!CC42),ISBLANK(triangle!CC41)),"-",triangle!CC42-triangle!CC41)</f>
        <v>-</v>
      </c>
      <c r="CD42" s="143" t="str">
        <f>IF(OR(ISBLANK(triangle!CD42),ISBLANK(triangle!CD41)),"-",triangle!CD42-triangle!CD41)</f>
        <v>-</v>
      </c>
      <c r="CE42" s="143" t="str">
        <f>IF(OR(ISBLANK(triangle!CE42),ISBLANK(triangle!CE41)),"-",triangle!CE42-triangle!CE41)</f>
        <v>-</v>
      </c>
      <c r="CF42" s="143" t="str">
        <f>IF(OR(ISBLANK(triangle!CF42),ISBLANK(triangle!CF41)),"-",triangle!CF42-triangle!CF41)</f>
        <v>-</v>
      </c>
      <c r="CG42" s="143" t="str">
        <f>IF(OR(ISBLANK(triangle!CG42),ISBLANK(triangle!CG41)),"-",triangle!CG42-triangle!CG41)</f>
        <v>-</v>
      </c>
      <c r="CH42" s="143" t="str">
        <f>IF(OR(ISBLANK(triangle!CH42),ISBLANK(triangle!CH41)),"-",triangle!CH42-triangle!CH41)</f>
        <v>-</v>
      </c>
      <c r="CI42" s="143" t="str">
        <f>IF(OR(ISBLANK(triangle!CI42),ISBLANK(triangle!CI41)),"-",triangle!CI42-triangle!CI41)</f>
        <v>-</v>
      </c>
      <c r="CJ42" s="143" t="str">
        <f>IF(OR(ISBLANK(triangle!CJ42),ISBLANK(triangle!CJ41)),"-",triangle!CJ42-triangle!CJ41)</f>
        <v>-</v>
      </c>
      <c r="CK42" s="143" t="str">
        <f>IF(OR(ISBLANK(triangle!CK42),ISBLANK(triangle!CK41)),"-",triangle!CK42-triangle!CK41)</f>
        <v>-</v>
      </c>
      <c r="CL42" s="143" t="str">
        <f>IF(OR(ISBLANK(triangle!CL42),ISBLANK(triangle!CL41)),"-",triangle!CL42-triangle!CL41)</f>
        <v>-</v>
      </c>
      <c r="CM42" s="143" t="str">
        <f>IF(OR(ISBLANK(triangle!CM42),ISBLANK(triangle!CM41)),"-",triangle!CM42-triangle!CM41)</f>
        <v>-</v>
      </c>
      <c r="CN42" s="143" t="str">
        <f>IF(OR(ISBLANK(triangle!CN42),ISBLANK(triangle!CN41)),"-",triangle!CN42-triangle!CN41)</f>
        <v>-</v>
      </c>
      <c r="CO42" s="143" t="str">
        <f>IF(OR(ISBLANK(triangle!CO42),ISBLANK(triangle!CO41)),"-",triangle!CO42-triangle!CO41)</f>
        <v>-</v>
      </c>
      <c r="CP42" s="104" t="str">
        <f>IF(OR(ISBLANK(triangle!CP42),ISBLANK(triangle!CP41)),"-",triangle!CP42-triangle!CP41)</f>
        <v>-</v>
      </c>
    </row>
    <row r="43" spans="1:94" s="81" customFormat="1" x14ac:dyDescent="0.25">
      <c r="A43"/>
      <c r="B43" s="68">
        <v>40057</v>
      </c>
      <c r="C43" s="143">
        <f>IF(OR(ISBLANK(triangle!C43),ISBLANK(triangle!C42)),"-",triangle!C43-triangle!C42)</f>
        <v>0</v>
      </c>
      <c r="D43" s="143">
        <f>IF(OR(ISBLANK(triangle!D43),ISBLANK(triangle!D42)),"-",triangle!D43-triangle!D42)</f>
        <v>0</v>
      </c>
      <c r="E43" s="143">
        <f>IF(OR(ISBLANK(triangle!E43),ISBLANK(triangle!E42)),"-",triangle!E43-triangle!E42)</f>
        <v>0</v>
      </c>
      <c r="F43" s="143">
        <f>IF(OR(ISBLANK(triangle!F43),ISBLANK(triangle!F42)),"-",triangle!F43-triangle!F42)</f>
        <v>0</v>
      </c>
      <c r="G43" s="143">
        <f>IF(OR(ISBLANK(triangle!G43),ISBLANK(triangle!G42)),"-",triangle!G43-triangle!G42)</f>
        <v>0</v>
      </c>
      <c r="H43" s="143">
        <f>IF(OR(ISBLANK(triangle!H43),ISBLANK(triangle!H42)),"-",triangle!H43-triangle!H42)</f>
        <v>0</v>
      </c>
      <c r="I43" s="143">
        <f>IF(OR(ISBLANK(triangle!I43),ISBLANK(triangle!I42)),"-",triangle!I43-triangle!I42)</f>
        <v>0</v>
      </c>
      <c r="J43" s="143">
        <f>IF(OR(ISBLANK(triangle!J43),ISBLANK(triangle!J42)),"-",triangle!J43-triangle!J42)</f>
        <v>0</v>
      </c>
      <c r="K43" s="143">
        <f>IF(OR(ISBLANK(triangle!K43),ISBLANK(triangle!K42)),"-",triangle!K43-triangle!K42)</f>
        <v>0</v>
      </c>
      <c r="L43" s="143">
        <f>IF(OR(ISBLANK(triangle!L43),ISBLANK(triangle!L42)),"-",triangle!L43-triangle!L42)</f>
        <v>0</v>
      </c>
      <c r="M43" s="143">
        <f>IF(OR(ISBLANK(triangle!M43),ISBLANK(triangle!M42)),"-",triangle!M43-triangle!M42)</f>
        <v>0</v>
      </c>
      <c r="N43" s="143">
        <f>IF(OR(ISBLANK(triangle!N43),ISBLANK(triangle!N42)),"-",triangle!N43-triangle!N42)</f>
        <v>0</v>
      </c>
      <c r="O43" s="143">
        <f>IF(OR(ISBLANK(triangle!O43),ISBLANK(triangle!O42)),"-",triangle!O43-triangle!O42)</f>
        <v>0</v>
      </c>
      <c r="P43" s="143">
        <f>IF(OR(ISBLANK(triangle!P43),ISBLANK(triangle!P42)),"-",triangle!P43-triangle!P42)</f>
        <v>0</v>
      </c>
      <c r="Q43" s="143">
        <f>IF(OR(ISBLANK(triangle!Q43),ISBLANK(triangle!Q42)),"-",triangle!Q43-triangle!Q42)</f>
        <v>0</v>
      </c>
      <c r="R43" s="143">
        <f>IF(OR(ISBLANK(triangle!R43),ISBLANK(triangle!R42)),"-",triangle!R43-triangle!R42)</f>
        <v>0</v>
      </c>
      <c r="S43" s="143">
        <f>IF(OR(ISBLANK(triangle!S43),ISBLANK(triangle!S42)),"-",triangle!S43-triangle!S42)</f>
        <v>0</v>
      </c>
      <c r="T43" s="143">
        <f>IF(OR(ISBLANK(triangle!T43),ISBLANK(triangle!T42)),"-",triangle!T43-triangle!T42)</f>
        <v>0</v>
      </c>
      <c r="U43" s="143">
        <f>IF(OR(ISBLANK(triangle!U43),ISBLANK(triangle!U42)),"-",triangle!U43-triangle!U42)</f>
        <v>0</v>
      </c>
      <c r="V43" s="143">
        <f>IF(OR(ISBLANK(triangle!V43),ISBLANK(triangle!V42)),"-",triangle!V43-triangle!V42)</f>
        <v>0</v>
      </c>
      <c r="W43" s="143">
        <f>IF(OR(ISBLANK(triangle!W43),ISBLANK(triangle!W42)),"-",triangle!W43-triangle!W42)</f>
        <v>0</v>
      </c>
      <c r="X43" s="143">
        <f>IF(OR(ISBLANK(triangle!X43),ISBLANK(triangle!X42)),"-",triangle!X43-triangle!X42)</f>
        <v>0</v>
      </c>
      <c r="Y43" s="143">
        <f>IF(OR(ISBLANK(triangle!Y43),ISBLANK(triangle!Y42)),"-",triangle!Y43-triangle!Y42)</f>
        <v>0</v>
      </c>
      <c r="Z43" s="143">
        <f>IF(OR(ISBLANK(triangle!Z43),ISBLANK(triangle!Z42)),"-",triangle!Z43-triangle!Z42)</f>
        <v>0</v>
      </c>
      <c r="AA43" s="143">
        <f>IF(OR(ISBLANK(triangle!AA43),ISBLANK(triangle!AA42)),"-",triangle!AA43-triangle!AA42)</f>
        <v>0</v>
      </c>
      <c r="AB43" s="143">
        <f>IF(OR(ISBLANK(triangle!AB43),ISBLANK(triangle!AB42)),"-",triangle!AB43-triangle!AB42)</f>
        <v>-170</v>
      </c>
      <c r="AC43" s="143">
        <f>IF(OR(ISBLANK(triangle!AC43),ISBLANK(triangle!AC42)),"-",triangle!AC43-triangle!AC42)</f>
        <v>-100</v>
      </c>
      <c r="AD43" s="143">
        <f>IF(OR(ISBLANK(triangle!AD43),ISBLANK(triangle!AD42)),"-",triangle!AD43-triangle!AD42)</f>
        <v>-340</v>
      </c>
      <c r="AE43" s="143">
        <f>IF(OR(ISBLANK(triangle!AE43),ISBLANK(triangle!AE42)),"-",triangle!AE43-triangle!AE42)</f>
        <v>-190</v>
      </c>
      <c r="AF43" s="143">
        <f>IF(OR(ISBLANK(triangle!AF43),ISBLANK(triangle!AF42)),"-",triangle!AF43-triangle!AF42)</f>
        <v>380</v>
      </c>
      <c r="AG43" s="143">
        <f>IF(OR(ISBLANK(triangle!AG43),ISBLANK(triangle!AG42)),"-",triangle!AG43-triangle!AG42)</f>
        <v>-30</v>
      </c>
      <c r="AH43" s="143" t="str">
        <f>IF(OR(ISBLANK(triangle!AH43),ISBLANK(triangle!AH42)),"-",triangle!AH43-triangle!AH42)</f>
        <v>-</v>
      </c>
      <c r="AI43" s="143" t="str">
        <f>IF(OR(ISBLANK(triangle!AI43),ISBLANK(triangle!AI42)),"-",triangle!AI43-triangle!AI42)</f>
        <v>-</v>
      </c>
      <c r="AJ43" s="143" t="str">
        <f>IF(OR(ISBLANK(triangle!AJ43),ISBLANK(triangle!AJ42)),"-",triangle!AJ43-triangle!AJ42)</f>
        <v>-</v>
      </c>
      <c r="AK43" s="143" t="str">
        <f>IF(OR(ISBLANK(triangle!AK43),ISBLANK(triangle!AK42)),"-",triangle!AK43-triangle!AK42)</f>
        <v>-</v>
      </c>
      <c r="AL43" s="143" t="str">
        <f>IF(OR(ISBLANK(triangle!AL43),ISBLANK(triangle!AL42)),"-",triangle!AL43-triangle!AL42)</f>
        <v>-</v>
      </c>
      <c r="AM43" s="143" t="str">
        <f>IF(OR(ISBLANK(triangle!AM43),ISBLANK(triangle!AM42)),"-",triangle!AM43-triangle!AM42)</f>
        <v>-</v>
      </c>
      <c r="AN43" s="143" t="str">
        <f>IF(OR(ISBLANK(triangle!AN43),ISBLANK(triangle!AN42)),"-",triangle!AN43-triangle!AN42)</f>
        <v>-</v>
      </c>
      <c r="AO43" s="143" t="str">
        <f>IF(OR(ISBLANK(triangle!AO43),ISBLANK(triangle!AO42)),"-",triangle!AO43-triangle!AO42)</f>
        <v>-</v>
      </c>
      <c r="AP43" s="143" t="str">
        <f>IF(OR(ISBLANK(triangle!AP43),ISBLANK(triangle!AP42)),"-",triangle!AP43-triangle!AP42)</f>
        <v>-</v>
      </c>
      <c r="AQ43" s="143" t="str">
        <f>IF(OR(ISBLANK(triangle!AQ43),ISBLANK(triangle!AQ42)),"-",triangle!AQ43-triangle!AQ42)</f>
        <v>-</v>
      </c>
      <c r="AR43" s="143" t="str">
        <f>IF(OR(ISBLANK(triangle!AR43),ISBLANK(triangle!AR42)),"-",triangle!AR43-triangle!AR42)</f>
        <v>-</v>
      </c>
      <c r="AS43" s="143" t="str">
        <f>IF(OR(ISBLANK(triangle!AS43),ISBLANK(triangle!AS42)),"-",triangle!AS43-triangle!AS42)</f>
        <v>-</v>
      </c>
      <c r="AT43" s="143" t="str">
        <f>IF(OR(ISBLANK(triangle!AT43),ISBLANK(triangle!AT42)),"-",triangle!AT43-triangle!AT42)</f>
        <v>-</v>
      </c>
      <c r="AU43" s="143" t="str">
        <f>IF(OR(ISBLANK(triangle!AU43),ISBLANK(triangle!AU42)),"-",triangle!AU43-triangle!AU42)</f>
        <v>-</v>
      </c>
      <c r="AV43" s="143" t="str">
        <f>IF(OR(ISBLANK(triangle!AV43),ISBLANK(triangle!AV42)),"-",triangle!AV43-triangle!AV42)</f>
        <v>-</v>
      </c>
      <c r="AW43" s="143" t="str">
        <f>IF(OR(ISBLANK(triangle!AW43),ISBLANK(triangle!AW42)),"-",triangle!AW43-triangle!AW42)</f>
        <v>-</v>
      </c>
      <c r="AX43" s="143" t="str">
        <f>IF(OR(ISBLANK(triangle!AX43),ISBLANK(triangle!AX42)),"-",triangle!AX43-triangle!AX42)</f>
        <v>-</v>
      </c>
      <c r="AY43" s="143" t="str">
        <f>IF(OR(ISBLANK(triangle!AY43),ISBLANK(triangle!AY42)),"-",triangle!AY43-triangle!AY42)</f>
        <v>-</v>
      </c>
      <c r="AZ43" s="143" t="str">
        <f>IF(OR(ISBLANK(triangle!AZ43),ISBLANK(triangle!AZ42)),"-",triangle!AZ43-triangle!AZ42)</f>
        <v>-</v>
      </c>
      <c r="BA43" s="143" t="str">
        <f>IF(OR(ISBLANK(triangle!BA43),ISBLANK(triangle!BA42)),"-",triangle!BA43-triangle!BA42)</f>
        <v>-</v>
      </c>
      <c r="BB43" s="143" t="str">
        <f>IF(OR(ISBLANK(triangle!BB43),ISBLANK(triangle!BB42)),"-",triangle!BB43-triangle!BB42)</f>
        <v>-</v>
      </c>
      <c r="BC43" s="143" t="str">
        <f>IF(OR(ISBLANK(triangle!BC43),ISBLANK(triangle!BC42)),"-",triangle!BC43-triangle!BC42)</f>
        <v>-</v>
      </c>
      <c r="BD43" s="143" t="str">
        <f>IF(OR(ISBLANK(triangle!BD43),ISBLANK(triangle!BD42)),"-",triangle!BD43-triangle!BD42)</f>
        <v>-</v>
      </c>
      <c r="BE43" s="143" t="str">
        <f>IF(OR(ISBLANK(triangle!BE43),ISBLANK(triangle!BE42)),"-",triangle!BE43-triangle!BE42)</f>
        <v>-</v>
      </c>
      <c r="BF43" s="143" t="str">
        <f>IF(OR(ISBLANK(triangle!BF43),ISBLANK(triangle!BF42)),"-",triangle!BF43-triangle!BF42)</f>
        <v>-</v>
      </c>
      <c r="BG43" s="143" t="str">
        <f>IF(OR(ISBLANK(triangle!BG43),ISBLANK(triangle!BG42)),"-",triangle!BG43-triangle!BG42)</f>
        <v>-</v>
      </c>
      <c r="BH43" s="143" t="str">
        <f>IF(OR(ISBLANK(triangle!BH43),ISBLANK(triangle!BH42)),"-",triangle!BH43-triangle!BH42)</f>
        <v>-</v>
      </c>
      <c r="BI43" s="143" t="str">
        <f>IF(OR(ISBLANK(triangle!BI43),ISBLANK(triangle!BI42)),"-",triangle!BI43-triangle!BI42)</f>
        <v>-</v>
      </c>
      <c r="BJ43" s="143" t="str">
        <f>IF(OR(ISBLANK(triangle!BJ43),ISBLANK(triangle!BJ42)),"-",triangle!BJ43-triangle!BJ42)</f>
        <v>-</v>
      </c>
      <c r="BK43" s="143" t="str">
        <f>IF(OR(ISBLANK(triangle!BK43),ISBLANK(triangle!BK42)),"-",triangle!BK43-triangle!BK42)</f>
        <v>-</v>
      </c>
      <c r="BL43" s="143" t="str">
        <f>IF(OR(ISBLANK(triangle!BL43),ISBLANK(triangle!BL42)),"-",triangle!BL43-triangle!BL42)</f>
        <v>-</v>
      </c>
      <c r="BM43" s="143" t="str">
        <f>IF(OR(ISBLANK(triangle!BM43),ISBLANK(triangle!BM42)),"-",triangle!BM43-triangle!BM42)</f>
        <v>-</v>
      </c>
      <c r="BN43" s="143" t="str">
        <f>IF(OR(ISBLANK(triangle!BN43),ISBLANK(triangle!BN42)),"-",triangle!BN43-triangle!BN42)</f>
        <v>-</v>
      </c>
      <c r="BO43" s="143" t="str">
        <f>IF(OR(ISBLANK(triangle!BO43),ISBLANK(triangle!BO42)),"-",triangle!BO43-triangle!BO42)</f>
        <v>-</v>
      </c>
      <c r="BP43" s="143" t="str">
        <f>IF(OR(ISBLANK(triangle!BP43),ISBLANK(triangle!BP42)),"-",triangle!BP43-triangle!BP42)</f>
        <v>-</v>
      </c>
      <c r="BQ43" s="143" t="str">
        <f>IF(OR(ISBLANK(triangle!BQ43),ISBLANK(triangle!BQ42)),"-",triangle!BQ43-triangle!BQ42)</f>
        <v>-</v>
      </c>
      <c r="BR43" s="143" t="str">
        <f>IF(OR(ISBLANK(triangle!BR43),ISBLANK(triangle!BR42)),"-",triangle!BR43-triangle!BR42)</f>
        <v>-</v>
      </c>
      <c r="BS43" s="143" t="str">
        <f>IF(OR(ISBLANK(triangle!BS43),ISBLANK(triangle!BS42)),"-",triangle!BS43-triangle!BS42)</f>
        <v>-</v>
      </c>
      <c r="BT43" s="143" t="str">
        <f>IF(OR(ISBLANK(triangle!BT43),ISBLANK(triangle!BT42)),"-",triangle!BT43-triangle!BT42)</f>
        <v>-</v>
      </c>
      <c r="BU43" s="143" t="str">
        <f>IF(OR(ISBLANK(triangle!BU43),ISBLANK(triangle!BU42)),"-",triangle!BU43-triangle!BU42)</f>
        <v>-</v>
      </c>
      <c r="BV43" s="143" t="str">
        <f>IF(OR(ISBLANK(triangle!BV43),ISBLANK(triangle!BV42)),"-",triangle!BV43-triangle!BV42)</f>
        <v>-</v>
      </c>
      <c r="BW43" s="143" t="str">
        <f>IF(OR(ISBLANK(triangle!BW43),ISBLANK(triangle!BW42)),"-",triangle!BW43-triangle!BW42)</f>
        <v>-</v>
      </c>
      <c r="BX43" s="143" t="str">
        <f>IF(OR(ISBLANK(triangle!BX43),ISBLANK(triangle!BX42)),"-",triangle!BX43-triangle!BX42)</f>
        <v>-</v>
      </c>
      <c r="BY43" s="143" t="str">
        <f>IF(OR(ISBLANK(triangle!BY43),ISBLANK(triangle!BY42)),"-",triangle!BY43-triangle!BY42)</f>
        <v>-</v>
      </c>
      <c r="BZ43" s="143" t="str">
        <f>IF(OR(ISBLANK(triangle!BZ43),ISBLANK(triangle!BZ42)),"-",triangle!BZ43-triangle!BZ42)</f>
        <v>-</v>
      </c>
      <c r="CA43" s="143" t="str">
        <f>IF(OR(ISBLANK(triangle!CA43),ISBLANK(triangle!CA42)),"-",triangle!CA43-triangle!CA42)</f>
        <v>-</v>
      </c>
      <c r="CB43" s="143" t="str">
        <f>IF(OR(ISBLANK(triangle!CB43),ISBLANK(triangle!CB42)),"-",triangle!CB43-triangle!CB42)</f>
        <v>-</v>
      </c>
      <c r="CC43" s="143" t="str">
        <f>IF(OR(ISBLANK(triangle!CC43),ISBLANK(triangle!CC42)),"-",triangle!CC43-triangle!CC42)</f>
        <v>-</v>
      </c>
      <c r="CD43" s="143" t="str">
        <f>IF(OR(ISBLANK(triangle!CD43),ISBLANK(triangle!CD42)),"-",triangle!CD43-triangle!CD42)</f>
        <v>-</v>
      </c>
      <c r="CE43" s="143" t="str">
        <f>IF(OR(ISBLANK(triangle!CE43),ISBLANK(triangle!CE42)),"-",triangle!CE43-triangle!CE42)</f>
        <v>-</v>
      </c>
      <c r="CF43" s="143" t="str">
        <f>IF(OR(ISBLANK(triangle!CF43),ISBLANK(triangle!CF42)),"-",triangle!CF43-triangle!CF42)</f>
        <v>-</v>
      </c>
      <c r="CG43" s="143" t="str">
        <f>IF(OR(ISBLANK(triangle!CG43),ISBLANK(triangle!CG42)),"-",triangle!CG43-triangle!CG42)</f>
        <v>-</v>
      </c>
      <c r="CH43" s="143" t="str">
        <f>IF(OR(ISBLANK(triangle!CH43),ISBLANK(triangle!CH42)),"-",triangle!CH43-triangle!CH42)</f>
        <v>-</v>
      </c>
      <c r="CI43" s="143" t="str">
        <f>IF(OR(ISBLANK(triangle!CI43),ISBLANK(triangle!CI42)),"-",triangle!CI43-triangle!CI42)</f>
        <v>-</v>
      </c>
      <c r="CJ43" s="143" t="str">
        <f>IF(OR(ISBLANK(triangle!CJ43),ISBLANK(triangle!CJ42)),"-",triangle!CJ43-triangle!CJ42)</f>
        <v>-</v>
      </c>
      <c r="CK43" s="143" t="str">
        <f>IF(OR(ISBLANK(triangle!CK43),ISBLANK(triangle!CK42)),"-",triangle!CK43-triangle!CK42)</f>
        <v>-</v>
      </c>
      <c r="CL43" s="143" t="str">
        <f>IF(OR(ISBLANK(triangle!CL43),ISBLANK(triangle!CL42)),"-",triangle!CL43-triangle!CL42)</f>
        <v>-</v>
      </c>
      <c r="CM43" s="143" t="str">
        <f>IF(OR(ISBLANK(triangle!CM43),ISBLANK(triangle!CM42)),"-",triangle!CM43-triangle!CM42)</f>
        <v>-</v>
      </c>
      <c r="CN43" s="143" t="str">
        <f>IF(OR(ISBLANK(triangle!CN43),ISBLANK(triangle!CN42)),"-",triangle!CN43-triangle!CN42)</f>
        <v>-</v>
      </c>
      <c r="CO43" s="143" t="str">
        <f>IF(OR(ISBLANK(triangle!CO43),ISBLANK(triangle!CO42)),"-",triangle!CO43-triangle!CO42)</f>
        <v>-</v>
      </c>
      <c r="CP43" s="104" t="str">
        <f>IF(OR(ISBLANK(triangle!CP43),ISBLANK(triangle!CP42)),"-",triangle!CP43-triangle!CP42)</f>
        <v>-</v>
      </c>
    </row>
    <row r="44" spans="1:94" s="81" customFormat="1" x14ac:dyDescent="0.25">
      <c r="A44"/>
      <c r="B44" s="68">
        <v>40148</v>
      </c>
      <c r="C44" s="143">
        <f>IF(OR(ISBLANK(triangle!C44),ISBLANK(triangle!C43)),"-",triangle!C44-triangle!C43)</f>
        <v>0</v>
      </c>
      <c r="D44" s="143">
        <f>IF(OR(ISBLANK(triangle!D44),ISBLANK(triangle!D43)),"-",triangle!D44-triangle!D43)</f>
        <v>0</v>
      </c>
      <c r="E44" s="143">
        <f>IF(OR(ISBLANK(triangle!E44),ISBLANK(triangle!E43)),"-",triangle!E44-triangle!E43)</f>
        <v>0</v>
      </c>
      <c r="F44" s="143">
        <f>IF(OR(ISBLANK(triangle!F44),ISBLANK(triangle!F43)),"-",triangle!F44-triangle!F43)</f>
        <v>0</v>
      </c>
      <c r="G44" s="143">
        <f>IF(OR(ISBLANK(triangle!G44),ISBLANK(triangle!G43)),"-",triangle!G44-triangle!G43)</f>
        <v>0</v>
      </c>
      <c r="H44" s="143">
        <f>IF(OR(ISBLANK(triangle!H44),ISBLANK(triangle!H43)),"-",triangle!H44-triangle!H43)</f>
        <v>0</v>
      </c>
      <c r="I44" s="143">
        <f>IF(OR(ISBLANK(triangle!I44),ISBLANK(triangle!I43)),"-",triangle!I44-triangle!I43)</f>
        <v>0</v>
      </c>
      <c r="J44" s="143">
        <f>IF(OR(ISBLANK(triangle!J44),ISBLANK(triangle!J43)),"-",triangle!J44-triangle!J43)</f>
        <v>0</v>
      </c>
      <c r="K44" s="143">
        <f>IF(OR(ISBLANK(triangle!K44),ISBLANK(triangle!K43)),"-",triangle!K44-triangle!K43)</f>
        <v>0</v>
      </c>
      <c r="L44" s="143">
        <f>IF(OR(ISBLANK(triangle!L44),ISBLANK(triangle!L43)),"-",triangle!L44-triangle!L43)</f>
        <v>0</v>
      </c>
      <c r="M44" s="143">
        <f>IF(OR(ISBLANK(triangle!M44),ISBLANK(triangle!M43)),"-",triangle!M44-triangle!M43)</f>
        <v>0</v>
      </c>
      <c r="N44" s="143">
        <f>IF(OR(ISBLANK(triangle!N44),ISBLANK(triangle!N43)),"-",triangle!N44-triangle!N43)</f>
        <v>0</v>
      </c>
      <c r="O44" s="143">
        <f>IF(OR(ISBLANK(triangle!O44),ISBLANK(triangle!O43)),"-",triangle!O44-triangle!O43)</f>
        <v>0</v>
      </c>
      <c r="P44" s="143">
        <f>IF(OR(ISBLANK(triangle!P44),ISBLANK(triangle!P43)),"-",triangle!P44-triangle!P43)</f>
        <v>0</v>
      </c>
      <c r="Q44" s="143">
        <f>IF(OR(ISBLANK(triangle!Q44),ISBLANK(triangle!Q43)),"-",triangle!Q44-triangle!Q43)</f>
        <v>0</v>
      </c>
      <c r="R44" s="143">
        <f>IF(OR(ISBLANK(triangle!R44),ISBLANK(triangle!R43)),"-",triangle!R44-triangle!R43)</f>
        <v>0</v>
      </c>
      <c r="S44" s="143">
        <f>IF(OR(ISBLANK(triangle!S44),ISBLANK(triangle!S43)),"-",triangle!S44-triangle!S43)</f>
        <v>0</v>
      </c>
      <c r="T44" s="143">
        <f>IF(OR(ISBLANK(triangle!T44),ISBLANK(triangle!T43)),"-",triangle!T44-triangle!T43)</f>
        <v>0</v>
      </c>
      <c r="U44" s="143">
        <f>IF(OR(ISBLANK(triangle!U44),ISBLANK(triangle!U43)),"-",triangle!U44-triangle!U43)</f>
        <v>0</v>
      </c>
      <c r="V44" s="143">
        <f>IF(OR(ISBLANK(triangle!V44),ISBLANK(triangle!V43)),"-",triangle!V44-triangle!V43)</f>
        <v>0</v>
      </c>
      <c r="W44" s="143">
        <f>IF(OR(ISBLANK(triangle!W44),ISBLANK(triangle!W43)),"-",triangle!W44-triangle!W43)</f>
        <v>0</v>
      </c>
      <c r="X44" s="143">
        <f>IF(OR(ISBLANK(triangle!X44),ISBLANK(triangle!X43)),"-",triangle!X44-triangle!X43)</f>
        <v>0</v>
      </c>
      <c r="Y44" s="143">
        <f>IF(OR(ISBLANK(triangle!Y44),ISBLANK(triangle!Y43)),"-",triangle!Y44-triangle!Y43)</f>
        <v>0</v>
      </c>
      <c r="Z44" s="143">
        <f>IF(OR(ISBLANK(triangle!Z44),ISBLANK(triangle!Z43)),"-",triangle!Z44-triangle!Z43)</f>
        <v>0</v>
      </c>
      <c r="AA44" s="143">
        <f>IF(OR(ISBLANK(triangle!AA44),ISBLANK(triangle!AA43)),"-",triangle!AA44-triangle!AA43)</f>
        <v>0</v>
      </c>
      <c r="AB44" s="143">
        <f>IF(OR(ISBLANK(triangle!AB44),ISBLANK(triangle!AB43)),"-",triangle!AB44-triangle!AB43)</f>
        <v>330</v>
      </c>
      <c r="AC44" s="143">
        <f>IF(OR(ISBLANK(triangle!AC44),ISBLANK(triangle!AC43)),"-",triangle!AC44-triangle!AC43)</f>
        <v>-670</v>
      </c>
      <c r="AD44" s="143">
        <f>IF(OR(ISBLANK(triangle!AD44),ISBLANK(triangle!AD43)),"-",triangle!AD44-triangle!AD43)</f>
        <v>-760</v>
      </c>
      <c r="AE44" s="143">
        <f>IF(OR(ISBLANK(triangle!AE44),ISBLANK(triangle!AE43)),"-",triangle!AE44-triangle!AE43)</f>
        <v>-670</v>
      </c>
      <c r="AF44" s="143">
        <f>IF(OR(ISBLANK(triangle!AF44),ISBLANK(triangle!AF43)),"-",triangle!AF44-triangle!AF43)</f>
        <v>-1300</v>
      </c>
      <c r="AG44" s="143">
        <f>IF(OR(ISBLANK(triangle!AG44),ISBLANK(triangle!AG43)),"-",triangle!AG44-triangle!AG43)</f>
        <v>-1850</v>
      </c>
      <c r="AH44" s="143">
        <f>IF(OR(ISBLANK(triangle!AH44),ISBLANK(triangle!AH43)),"-",triangle!AH44-triangle!AH43)</f>
        <v>-1920</v>
      </c>
      <c r="AI44" s="143" t="str">
        <f>IF(OR(ISBLANK(triangle!AI44),ISBLANK(triangle!AI43)),"-",triangle!AI44-triangle!AI43)</f>
        <v>-</v>
      </c>
      <c r="AJ44" s="143" t="str">
        <f>IF(OR(ISBLANK(triangle!AJ44),ISBLANK(triangle!AJ43)),"-",triangle!AJ44-triangle!AJ43)</f>
        <v>-</v>
      </c>
      <c r="AK44" s="143" t="str">
        <f>IF(OR(ISBLANK(triangle!AK44),ISBLANK(triangle!AK43)),"-",triangle!AK44-triangle!AK43)</f>
        <v>-</v>
      </c>
      <c r="AL44" s="143" t="str">
        <f>IF(OR(ISBLANK(triangle!AL44),ISBLANK(triangle!AL43)),"-",triangle!AL44-triangle!AL43)</f>
        <v>-</v>
      </c>
      <c r="AM44" s="143" t="str">
        <f>IF(OR(ISBLANK(triangle!AM44),ISBLANK(triangle!AM43)),"-",triangle!AM44-triangle!AM43)</f>
        <v>-</v>
      </c>
      <c r="AN44" s="143" t="str">
        <f>IF(OR(ISBLANK(triangle!AN44),ISBLANK(triangle!AN43)),"-",triangle!AN44-triangle!AN43)</f>
        <v>-</v>
      </c>
      <c r="AO44" s="143" t="str">
        <f>IF(OR(ISBLANK(triangle!AO44),ISBLANK(triangle!AO43)),"-",triangle!AO44-triangle!AO43)</f>
        <v>-</v>
      </c>
      <c r="AP44" s="143" t="str">
        <f>IF(OR(ISBLANK(triangle!AP44),ISBLANK(triangle!AP43)),"-",triangle!AP44-triangle!AP43)</f>
        <v>-</v>
      </c>
      <c r="AQ44" s="143" t="str">
        <f>IF(OR(ISBLANK(triangle!AQ44),ISBLANK(triangle!AQ43)),"-",triangle!AQ44-triangle!AQ43)</f>
        <v>-</v>
      </c>
      <c r="AR44" s="143" t="str">
        <f>IF(OR(ISBLANK(triangle!AR44),ISBLANK(triangle!AR43)),"-",triangle!AR44-triangle!AR43)</f>
        <v>-</v>
      </c>
      <c r="AS44" s="143" t="str">
        <f>IF(OR(ISBLANK(triangle!AS44),ISBLANK(triangle!AS43)),"-",triangle!AS44-triangle!AS43)</f>
        <v>-</v>
      </c>
      <c r="AT44" s="143" t="str">
        <f>IF(OR(ISBLANK(triangle!AT44),ISBLANK(triangle!AT43)),"-",triangle!AT44-triangle!AT43)</f>
        <v>-</v>
      </c>
      <c r="AU44" s="143" t="str">
        <f>IF(OR(ISBLANK(triangle!AU44),ISBLANK(triangle!AU43)),"-",triangle!AU44-triangle!AU43)</f>
        <v>-</v>
      </c>
      <c r="AV44" s="143" t="str">
        <f>IF(OR(ISBLANK(triangle!AV44),ISBLANK(triangle!AV43)),"-",triangle!AV44-triangle!AV43)</f>
        <v>-</v>
      </c>
      <c r="AW44" s="143" t="str">
        <f>IF(OR(ISBLANK(triangle!AW44),ISBLANK(triangle!AW43)),"-",triangle!AW44-triangle!AW43)</f>
        <v>-</v>
      </c>
      <c r="AX44" s="143" t="str">
        <f>IF(OR(ISBLANK(triangle!AX44),ISBLANK(triangle!AX43)),"-",triangle!AX44-triangle!AX43)</f>
        <v>-</v>
      </c>
      <c r="AY44" s="143" t="str">
        <f>IF(OR(ISBLANK(triangle!AY44),ISBLANK(triangle!AY43)),"-",triangle!AY44-triangle!AY43)</f>
        <v>-</v>
      </c>
      <c r="AZ44" s="143" t="str">
        <f>IF(OR(ISBLANK(triangle!AZ44),ISBLANK(triangle!AZ43)),"-",triangle!AZ44-triangle!AZ43)</f>
        <v>-</v>
      </c>
      <c r="BA44" s="143" t="str">
        <f>IF(OR(ISBLANK(triangle!BA44),ISBLANK(triangle!BA43)),"-",triangle!BA44-triangle!BA43)</f>
        <v>-</v>
      </c>
      <c r="BB44" s="143" t="str">
        <f>IF(OR(ISBLANK(triangle!BB44),ISBLANK(triangle!BB43)),"-",triangle!BB44-triangle!BB43)</f>
        <v>-</v>
      </c>
      <c r="BC44" s="143" t="str">
        <f>IF(OR(ISBLANK(triangle!BC44),ISBLANK(triangle!BC43)),"-",triangle!BC44-triangle!BC43)</f>
        <v>-</v>
      </c>
      <c r="BD44" s="143" t="str">
        <f>IF(OR(ISBLANK(triangle!BD44),ISBLANK(triangle!BD43)),"-",triangle!BD44-triangle!BD43)</f>
        <v>-</v>
      </c>
      <c r="BE44" s="143" t="str">
        <f>IF(OR(ISBLANK(triangle!BE44),ISBLANK(triangle!BE43)),"-",triangle!BE44-triangle!BE43)</f>
        <v>-</v>
      </c>
      <c r="BF44" s="143" t="str">
        <f>IF(OR(ISBLANK(triangle!BF44),ISBLANK(triangle!BF43)),"-",triangle!BF44-triangle!BF43)</f>
        <v>-</v>
      </c>
      <c r="BG44" s="143" t="str">
        <f>IF(OR(ISBLANK(triangle!BG44),ISBLANK(triangle!BG43)),"-",triangle!BG44-triangle!BG43)</f>
        <v>-</v>
      </c>
      <c r="BH44" s="143" t="str">
        <f>IF(OR(ISBLANK(triangle!BH44),ISBLANK(triangle!BH43)),"-",triangle!BH44-triangle!BH43)</f>
        <v>-</v>
      </c>
      <c r="BI44" s="143" t="str">
        <f>IF(OR(ISBLANK(triangle!BI44),ISBLANK(triangle!BI43)),"-",triangle!BI44-triangle!BI43)</f>
        <v>-</v>
      </c>
      <c r="BJ44" s="143" t="str">
        <f>IF(OR(ISBLANK(triangle!BJ44),ISBLANK(triangle!BJ43)),"-",triangle!BJ44-triangle!BJ43)</f>
        <v>-</v>
      </c>
      <c r="BK44" s="143" t="str">
        <f>IF(OR(ISBLANK(triangle!BK44),ISBLANK(triangle!BK43)),"-",triangle!BK44-triangle!BK43)</f>
        <v>-</v>
      </c>
      <c r="BL44" s="143" t="str">
        <f>IF(OR(ISBLANK(triangle!BL44),ISBLANK(triangle!BL43)),"-",triangle!BL44-triangle!BL43)</f>
        <v>-</v>
      </c>
      <c r="BM44" s="143" t="str">
        <f>IF(OR(ISBLANK(triangle!BM44),ISBLANK(triangle!BM43)),"-",triangle!BM44-triangle!BM43)</f>
        <v>-</v>
      </c>
      <c r="BN44" s="143" t="str">
        <f>IF(OR(ISBLANK(triangle!BN44),ISBLANK(triangle!BN43)),"-",triangle!BN44-triangle!BN43)</f>
        <v>-</v>
      </c>
      <c r="BO44" s="143" t="str">
        <f>IF(OR(ISBLANK(triangle!BO44),ISBLANK(triangle!BO43)),"-",triangle!BO44-triangle!BO43)</f>
        <v>-</v>
      </c>
      <c r="BP44" s="143" t="str">
        <f>IF(OR(ISBLANK(triangle!BP44),ISBLANK(triangle!BP43)),"-",triangle!BP44-triangle!BP43)</f>
        <v>-</v>
      </c>
      <c r="BQ44" s="143" t="str">
        <f>IF(OR(ISBLANK(triangle!BQ44),ISBLANK(triangle!BQ43)),"-",triangle!BQ44-triangle!BQ43)</f>
        <v>-</v>
      </c>
      <c r="BR44" s="143" t="str">
        <f>IF(OR(ISBLANK(triangle!BR44),ISBLANK(triangle!BR43)),"-",triangle!BR44-triangle!BR43)</f>
        <v>-</v>
      </c>
      <c r="BS44" s="143" t="str">
        <f>IF(OR(ISBLANK(triangle!BS44),ISBLANK(triangle!BS43)),"-",triangle!BS44-triangle!BS43)</f>
        <v>-</v>
      </c>
      <c r="BT44" s="143" t="str">
        <f>IF(OR(ISBLANK(triangle!BT44),ISBLANK(triangle!BT43)),"-",triangle!BT44-triangle!BT43)</f>
        <v>-</v>
      </c>
      <c r="BU44" s="143" t="str">
        <f>IF(OR(ISBLANK(triangle!BU44),ISBLANK(triangle!BU43)),"-",triangle!BU44-triangle!BU43)</f>
        <v>-</v>
      </c>
      <c r="BV44" s="143" t="str">
        <f>IF(OR(ISBLANK(triangle!BV44),ISBLANK(triangle!BV43)),"-",triangle!BV44-triangle!BV43)</f>
        <v>-</v>
      </c>
      <c r="BW44" s="143" t="str">
        <f>IF(OR(ISBLANK(triangle!BW44),ISBLANK(triangle!BW43)),"-",triangle!BW44-triangle!BW43)</f>
        <v>-</v>
      </c>
      <c r="BX44" s="143" t="str">
        <f>IF(OR(ISBLANK(triangle!BX44),ISBLANK(triangle!BX43)),"-",triangle!BX44-triangle!BX43)</f>
        <v>-</v>
      </c>
      <c r="BY44" s="143" t="str">
        <f>IF(OR(ISBLANK(triangle!BY44),ISBLANK(triangle!BY43)),"-",triangle!BY44-triangle!BY43)</f>
        <v>-</v>
      </c>
      <c r="BZ44" s="143" t="str">
        <f>IF(OR(ISBLANK(triangle!BZ44),ISBLANK(triangle!BZ43)),"-",triangle!BZ44-triangle!BZ43)</f>
        <v>-</v>
      </c>
      <c r="CA44" s="143" t="str">
        <f>IF(OR(ISBLANK(triangle!CA44),ISBLANK(triangle!CA43)),"-",triangle!CA44-triangle!CA43)</f>
        <v>-</v>
      </c>
      <c r="CB44" s="143" t="str">
        <f>IF(OR(ISBLANK(triangle!CB44),ISBLANK(triangle!CB43)),"-",triangle!CB44-triangle!CB43)</f>
        <v>-</v>
      </c>
      <c r="CC44" s="143" t="str">
        <f>IF(OR(ISBLANK(triangle!CC44),ISBLANK(triangle!CC43)),"-",triangle!CC44-triangle!CC43)</f>
        <v>-</v>
      </c>
      <c r="CD44" s="143" t="str">
        <f>IF(OR(ISBLANK(triangle!CD44),ISBLANK(triangle!CD43)),"-",triangle!CD44-triangle!CD43)</f>
        <v>-</v>
      </c>
      <c r="CE44" s="143" t="str">
        <f>IF(OR(ISBLANK(triangle!CE44),ISBLANK(triangle!CE43)),"-",triangle!CE44-triangle!CE43)</f>
        <v>-</v>
      </c>
      <c r="CF44" s="143" t="str">
        <f>IF(OR(ISBLANK(triangle!CF44),ISBLANK(triangle!CF43)),"-",triangle!CF44-triangle!CF43)</f>
        <v>-</v>
      </c>
      <c r="CG44" s="143" t="str">
        <f>IF(OR(ISBLANK(triangle!CG44),ISBLANK(triangle!CG43)),"-",triangle!CG44-triangle!CG43)</f>
        <v>-</v>
      </c>
      <c r="CH44" s="143" t="str">
        <f>IF(OR(ISBLANK(triangle!CH44),ISBLANK(triangle!CH43)),"-",triangle!CH44-triangle!CH43)</f>
        <v>-</v>
      </c>
      <c r="CI44" s="143" t="str">
        <f>IF(OR(ISBLANK(triangle!CI44),ISBLANK(triangle!CI43)),"-",triangle!CI44-triangle!CI43)</f>
        <v>-</v>
      </c>
      <c r="CJ44" s="143" t="str">
        <f>IF(OR(ISBLANK(triangle!CJ44),ISBLANK(triangle!CJ43)),"-",triangle!CJ44-triangle!CJ43)</f>
        <v>-</v>
      </c>
      <c r="CK44" s="143" t="str">
        <f>IF(OR(ISBLANK(triangle!CK44),ISBLANK(triangle!CK43)),"-",triangle!CK44-triangle!CK43)</f>
        <v>-</v>
      </c>
      <c r="CL44" s="143" t="str">
        <f>IF(OR(ISBLANK(triangle!CL44),ISBLANK(triangle!CL43)),"-",triangle!CL44-triangle!CL43)</f>
        <v>-</v>
      </c>
      <c r="CM44" s="143" t="str">
        <f>IF(OR(ISBLANK(triangle!CM44),ISBLANK(triangle!CM43)),"-",triangle!CM44-triangle!CM43)</f>
        <v>-</v>
      </c>
      <c r="CN44" s="143" t="str">
        <f>IF(OR(ISBLANK(triangle!CN44),ISBLANK(triangle!CN43)),"-",triangle!CN44-triangle!CN43)</f>
        <v>-</v>
      </c>
      <c r="CO44" s="143" t="str">
        <f>IF(OR(ISBLANK(triangle!CO44),ISBLANK(triangle!CO43)),"-",triangle!CO44-triangle!CO43)</f>
        <v>-</v>
      </c>
      <c r="CP44" s="104" t="str">
        <f>IF(OR(ISBLANK(triangle!CP44),ISBLANK(triangle!CP43)),"-",triangle!CP44-triangle!CP43)</f>
        <v>-</v>
      </c>
    </row>
    <row r="45" spans="1:94" s="81" customFormat="1" x14ac:dyDescent="0.25">
      <c r="A45"/>
      <c r="B45" s="68">
        <v>40238</v>
      </c>
      <c r="C45" s="143">
        <f>IF(OR(ISBLANK(triangle!C45),ISBLANK(triangle!C44)),"-",triangle!C45-triangle!C44)</f>
        <v>0</v>
      </c>
      <c r="D45" s="143">
        <f>IF(OR(ISBLANK(triangle!D45),ISBLANK(triangle!D44)),"-",triangle!D45-triangle!D44)</f>
        <v>0</v>
      </c>
      <c r="E45" s="143">
        <f>IF(OR(ISBLANK(triangle!E45),ISBLANK(triangle!E44)),"-",triangle!E45-triangle!E44)</f>
        <v>0</v>
      </c>
      <c r="F45" s="143">
        <f>IF(OR(ISBLANK(triangle!F45),ISBLANK(triangle!F44)),"-",triangle!F45-triangle!F44)</f>
        <v>0</v>
      </c>
      <c r="G45" s="143">
        <f>IF(OR(ISBLANK(triangle!G45),ISBLANK(triangle!G44)),"-",triangle!G45-triangle!G44)</f>
        <v>0</v>
      </c>
      <c r="H45" s="143">
        <f>IF(OR(ISBLANK(triangle!H45),ISBLANK(triangle!H44)),"-",triangle!H45-triangle!H44)</f>
        <v>0</v>
      </c>
      <c r="I45" s="143">
        <f>IF(OR(ISBLANK(triangle!I45),ISBLANK(triangle!I44)),"-",triangle!I45-triangle!I44)</f>
        <v>0</v>
      </c>
      <c r="J45" s="143">
        <f>IF(OR(ISBLANK(triangle!J45),ISBLANK(triangle!J44)),"-",triangle!J45-triangle!J44)</f>
        <v>0</v>
      </c>
      <c r="K45" s="143">
        <f>IF(OR(ISBLANK(triangle!K45),ISBLANK(triangle!K44)),"-",triangle!K45-triangle!K44)</f>
        <v>0</v>
      </c>
      <c r="L45" s="143">
        <f>IF(OR(ISBLANK(triangle!L45),ISBLANK(triangle!L44)),"-",triangle!L45-triangle!L44)</f>
        <v>0</v>
      </c>
      <c r="M45" s="143">
        <f>IF(OR(ISBLANK(triangle!M45),ISBLANK(triangle!M44)),"-",triangle!M45-triangle!M44)</f>
        <v>0</v>
      </c>
      <c r="N45" s="143">
        <f>IF(OR(ISBLANK(triangle!N45),ISBLANK(triangle!N44)),"-",triangle!N45-triangle!N44)</f>
        <v>0</v>
      </c>
      <c r="O45" s="143">
        <f>IF(OR(ISBLANK(triangle!O45),ISBLANK(triangle!O44)),"-",triangle!O45-triangle!O44)</f>
        <v>0</v>
      </c>
      <c r="P45" s="143">
        <f>IF(OR(ISBLANK(triangle!P45),ISBLANK(triangle!P44)),"-",triangle!P45-triangle!P44)</f>
        <v>0</v>
      </c>
      <c r="Q45" s="143">
        <f>IF(OR(ISBLANK(triangle!Q45),ISBLANK(triangle!Q44)),"-",triangle!Q45-triangle!Q44)</f>
        <v>0</v>
      </c>
      <c r="R45" s="143">
        <f>IF(OR(ISBLANK(triangle!R45),ISBLANK(triangle!R44)),"-",triangle!R45-triangle!R44)</f>
        <v>0</v>
      </c>
      <c r="S45" s="143">
        <f>IF(OR(ISBLANK(triangle!S45),ISBLANK(triangle!S44)),"-",triangle!S45-triangle!S44)</f>
        <v>0</v>
      </c>
      <c r="T45" s="143">
        <f>IF(OR(ISBLANK(triangle!T45),ISBLANK(triangle!T44)),"-",triangle!T45-triangle!T44)</f>
        <v>0</v>
      </c>
      <c r="U45" s="143">
        <f>IF(OR(ISBLANK(triangle!U45),ISBLANK(triangle!U44)),"-",triangle!U45-triangle!U44)</f>
        <v>0</v>
      </c>
      <c r="V45" s="143">
        <f>IF(OR(ISBLANK(triangle!V45),ISBLANK(triangle!V44)),"-",triangle!V45-triangle!V44)</f>
        <v>0</v>
      </c>
      <c r="W45" s="143">
        <f>IF(OR(ISBLANK(triangle!W45),ISBLANK(triangle!W44)),"-",triangle!W45-triangle!W44)</f>
        <v>0</v>
      </c>
      <c r="X45" s="143">
        <f>IF(OR(ISBLANK(triangle!X45),ISBLANK(triangle!X44)),"-",triangle!X45-triangle!X44)</f>
        <v>0</v>
      </c>
      <c r="Y45" s="143">
        <f>IF(OR(ISBLANK(triangle!Y45),ISBLANK(triangle!Y44)),"-",triangle!Y45-triangle!Y44)</f>
        <v>0</v>
      </c>
      <c r="Z45" s="143">
        <f>IF(OR(ISBLANK(triangle!Z45),ISBLANK(triangle!Z44)),"-",triangle!Z45-triangle!Z44)</f>
        <v>0</v>
      </c>
      <c r="AA45" s="143">
        <f>IF(OR(ISBLANK(triangle!AA45),ISBLANK(triangle!AA44)),"-",triangle!AA45-triangle!AA44)</f>
        <v>0</v>
      </c>
      <c r="AB45" s="143">
        <f>IF(OR(ISBLANK(triangle!AB45),ISBLANK(triangle!AB44)),"-",triangle!AB45-triangle!AB44)</f>
        <v>-280</v>
      </c>
      <c r="AC45" s="143">
        <f>IF(OR(ISBLANK(triangle!AC45),ISBLANK(triangle!AC44)),"-",triangle!AC45-triangle!AC44)</f>
        <v>-230</v>
      </c>
      <c r="AD45" s="143">
        <f>IF(OR(ISBLANK(triangle!AD45),ISBLANK(triangle!AD44)),"-",triangle!AD45-triangle!AD44)</f>
        <v>-190</v>
      </c>
      <c r="AE45" s="143">
        <f>IF(OR(ISBLANK(triangle!AE45),ISBLANK(triangle!AE44)),"-",triangle!AE45-triangle!AE44)</f>
        <v>-40</v>
      </c>
      <c r="AF45" s="143">
        <f>IF(OR(ISBLANK(triangle!AF45),ISBLANK(triangle!AF44)),"-",triangle!AF45-triangle!AF44)</f>
        <v>-180</v>
      </c>
      <c r="AG45" s="143">
        <f>IF(OR(ISBLANK(triangle!AG45),ISBLANK(triangle!AG44)),"-",triangle!AG45-triangle!AG44)</f>
        <v>-160</v>
      </c>
      <c r="AH45" s="143">
        <f>IF(OR(ISBLANK(triangle!AH45),ISBLANK(triangle!AH44)),"-",triangle!AH45-triangle!AH44)</f>
        <v>390</v>
      </c>
      <c r="AI45" s="143">
        <f>IF(OR(ISBLANK(triangle!AI45),ISBLANK(triangle!AI44)),"-",triangle!AI45-triangle!AI44)</f>
        <v>750</v>
      </c>
      <c r="AJ45" s="143" t="str">
        <f>IF(OR(ISBLANK(triangle!AJ45),ISBLANK(triangle!AJ44)),"-",triangle!AJ45-triangle!AJ44)</f>
        <v>-</v>
      </c>
      <c r="AK45" s="143" t="str">
        <f>IF(OR(ISBLANK(triangle!AK45),ISBLANK(triangle!AK44)),"-",triangle!AK45-triangle!AK44)</f>
        <v>-</v>
      </c>
      <c r="AL45" s="143" t="str">
        <f>IF(OR(ISBLANK(triangle!AL45),ISBLANK(triangle!AL44)),"-",triangle!AL45-triangle!AL44)</f>
        <v>-</v>
      </c>
      <c r="AM45" s="143" t="str">
        <f>IF(OR(ISBLANK(triangle!AM45),ISBLANK(triangle!AM44)),"-",triangle!AM45-triangle!AM44)</f>
        <v>-</v>
      </c>
      <c r="AN45" s="143" t="str">
        <f>IF(OR(ISBLANK(triangle!AN45),ISBLANK(triangle!AN44)),"-",triangle!AN45-triangle!AN44)</f>
        <v>-</v>
      </c>
      <c r="AO45" s="143" t="str">
        <f>IF(OR(ISBLANK(triangle!AO45),ISBLANK(triangle!AO44)),"-",triangle!AO45-triangle!AO44)</f>
        <v>-</v>
      </c>
      <c r="AP45" s="143" t="str">
        <f>IF(OR(ISBLANK(triangle!AP45),ISBLANK(triangle!AP44)),"-",triangle!AP45-triangle!AP44)</f>
        <v>-</v>
      </c>
      <c r="AQ45" s="143" t="str">
        <f>IF(OR(ISBLANK(triangle!AQ45),ISBLANK(triangle!AQ44)),"-",triangle!AQ45-triangle!AQ44)</f>
        <v>-</v>
      </c>
      <c r="AR45" s="143" t="str">
        <f>IF(OR(ISBLANK(triangle!AR45),ISBLANK(triangle!AR44)),"-",triangle!AR45-triangle!AR44)</f>
        <v>-</v>
      </c>
      <c r="AS45" s="143" t="str">
        <f>IF(OR(ISBLANK(triangle!AS45),ISBLANK(triangle!AS44)),"-",triangle!AS45-triangle!AS44)</f>
        <v>-</v>
      </c>
      <c r="AT45" s="143" t="str">
        <f>IF(OR(ISBLANK(triangle!AT45),ISBLANK(triangle!AT44)),"-",triangle!AT45-triangle!AT44)</f>
        <v>-</v>
      </c>
      <c r="AU45" s="143" t="str">
        <f>IF(OR(ISBLANK(triangle!AU45),ISBLANK(triangle!AU44)),"-",triangle!AU45-triangle!AU44)</f>
        <v>-</v>
      </c>
      <c r="AV45" s="143" t="str">
        <f>IF(OR(ISBLANK(triangle!AV45),ISBLANK(triangle!AV44)),"-",triangle!AV45-triangle!AV44)</f>
        <v>-</v>
      </c>
      <c r="AW45" s="143" t="str">
        <f>IF(OR(ISBLANK(triangle!AW45),ISBLANK(triangle!AW44)),"-",triangle!AW45-triangle!AW44)</f>
        <v>-</v>
      </c>
      <c r="AX45" s="143" t="str">
        <f>IF(OR(ISBLANK(triangle!AX45),ISBLANK(triangle!AX44)),"-",triangle!AX45-triangle!AX44)</f>
        <v>-</v>
      </c>
      <c r="AY45" s="143" t="str">
        <f>IF(OR(ISBLANK(triangle!AY45),ISBLANK(triangle!AY44)),"-",triangle!AY45-triangle!AY44)</f>
        <v>-</v>
      </c>
      <c r="AZ45" s="143" t="str">
        <f>IF(OR(ISBLANK(triangle!AZ45),ISBLANK(triangle!AZ44)),"-",triangle!AZ45-triangle!AZ44)</f>
        <v>-</v>
      </c>
      <c r="BA45" s="143" t="str">
        <f>IF(OR(ISBLANK(triangle!BA45),ISBLANK(triangle!BA44)),"-",triangle!BA45-triangle!BA44)</f>
        <v>-</v>
      </c>
      <c r="BB45" s="143" t="str">
        <f>IF(OR(ISBLANK(triangle!BB45),ISBLANK(triangle!BB44)),"-",triangle!BB45-triangle!BB44)</f>
        <v>-</v>
      </c>
      <c r="BC45" s="143" t="str">
        <f>IF(OR(ISBLANK(triangle!BC45),ISBLANK(triangle!BC44)),"-",triangle!BC45-triangle!BC44)</f>
        <v>-</v>
      </c>
      <c r="BD45" s="143" t="str">
        <f>IF(OR(ISBLANK(triangle!BD45),ISBLANK(triangle!BD44)),"-",triangle!BD45-triangle!BD44)</f>
        <v>-</v>
      </c>
      <c r="BE45" s="143" t="str">
        <f>IF(OR(ISBLANK(triangle!BE45),ISBLANK(triangle!BE44)),"-",triangle!BE45-triangle!BE44)</f>
        <v>-</v>
      </c>
      <c r="BF45" s="143" t="str">
        <f>IF(OR(ISBLANK(triangle!BF45),ISBLANK(triangle!BF44)),"-",triangle!BF45-triangle!BF44)</f>
        <v>-</v>
      </c>
      <c r="BG45" s="143" t="str">
        <f>IF(OR(ISBLANK(triangle!BG45),ISBLANK(triangle!BG44)),"-",triangle!BG45-triangle!BG44)</f>
        <v>-</v>
      </c>
      <c r="BH45" s="143" t="str">
        <f>IF(OR(ISBLANK(triangle!BH45),ISBLANK(triangle!BH44)),"-",triangle!BH45-triangle!BH44)</f>
        <v>-</v>
      </c>
      <c r="BI45" s="143" t="str">
        <f>IF(OR(ISBLANK(triangle!BI45),ISBLANK(triangle!BI44)),"-",triangle!BI45-triangle!BI44)</f>
        <v>-</v>
      </c>
      <c r="BJ45" s="143" t="str">
        <f>IF(OR(ISBLANK(triangle!BJ45),ISBLANK(triangle!BJ44)),"-",triangle!BJ45-triangle!BJ44)</f>
        <v>-</v>
      </c>
      <c r="BK45" s="143" t="str">
        <f>IF(OR(ISBLANK(triangle!BK45),ISBLANK(triangle!BK44)),"-",triangle!BK45-triangle!BK44)</f>
        <v>-</v>
      </c>
      <c r="BL45" s="143" t="str">
        <f>IF(OR(ISBLANK(triangle!BL45),ISBLANK(triangle!BL44)),"-",triangle!BL45-triangle!BL44)</f>
        <v>-</v>
      </c>
      <c r="BM45" s="143" t="str">
        <f>IF(OR(ISBLANK(triangle!BM45),ISBLANK(triangle!BM44)),"-",triangle!BM45-triangle!BM44)</f>
        <v>-</v>
      </c>
      <c r="BN45" s="143" t="str">
        <f>IF(OR(ISBLANK(triangle!BN45),ISBLANK(triangle!BN44)),"-",triangle!BN45-triangle!BN44)</f>
        <v>-</v>
      </c>
      <c r="BO45" s="143" t="str">
        <f>IF(OR(ISBLANK(triangle!BO45),ISBLANK(triangle!BO44)),"-",triangle!BO45-triangle!BO44)</f>
        <v>-</v>
      </c>
      <c r="BP45" s="143" t="str">
        <f>IF(OR(ISBLANK(triangle!BP45),ISBLANK(triangle!BP44)),"-",triangle!BP45-triangle!BP44)</f>
        <v>-</v>
      </c>
      <c r="BQ45" s="143" t="str">
        <f>IF(OR(ISBLANK(triangle!BQ45),ISBLANK(triangle!BQ44)),"-",triangle!BQ45-triangle!BQ44)</f>
        <v>-</v>
      </c>
      <c r="BR45" s="143" t="str">
        <f>IF(OR(ISBLANK(triangle!BR45),ISBLANK(triangle!BR44)),"-",triangle!BR45-triangle!BR44)</f>
        <v>-</v>
      </c>
      <c r="BS45" s="143" t="str">
        <f>IF(OR(ISBLANK(triangle!BS45),ISBLANK(triangle!BS44)),"-",triangle!BS45-triangle!BS44)</f>
        <v>-</v>
      </c>
      <c r="BT45" s="143" t="str">
        <f>IF(OR(ISBLANK(triangle!BT45),ISBLANK(triangle!BT44)),"-",triangle!BT45-triangle!BT44)</f>
        <v>-</v>
      </c>
      <c r="BU45" s="143" t="str">
        <f>IF(OR(ISBLANK(triangle!BU45),ISBLANK(triangle!BU44)),"-",triangle!BU45-triangle!BU44)</f>
        <v>-</v>
      </c>
      <c r="BV45" s="143" t="str">
        <f>IF(OR(ISBLANK(triangle!BV45),ISBLANK(triangle!BV44)),"-",triangle!BV45-triangle!BV44)</f>
        <v>-</v>
      </c>
      <c r="BW45" s="143" t="str">
        <f>IF(OR(ISBLANK(triangle!BW45),ISBLANK(triangle!BW44)),"-",triangle!BW45-triangle!BW44)</f>
        <v>-</v>
      </c>
      <c r="BX45" s="143" t="str">
        <f>IF(OR(ISBLANK(triangle!BX45),ISBLANK(triangle!BX44)),"-",triangle!BX45-triangle!BX44)</f>
        <v>-</v>
      </c>
      <c r="BY45" s="143" t="str">
        <f>IF(OR(ISBLANK(triangle!BY45),ISBLANK(triangle!BY44)),"-",triangle!BY45-triangle!BY44)</f>
        <v>-</v>
      </c>
      <c r="BZ45" s="143" t="str">
        <f>IF(OR(ISBLANK(triangle!BZ45),ISBLANK(triangle!BZ44)),"-",triangle!BZ45-triangle!BZ44)</f>
        <v>-</v>
      </c>
      <c r="CA45" s="143" t="str">
        <f>IF(OR(ISBLANK(triangle!CA45),ISBLANK(triangle!CA44)),"-",triangle!CA45-triangle!CA44)</f>
        <v>-</v>
      </c>
      <c r="CB45" s="143" t="str">
        <f>IF(OR(ISBLANK(triangle!CB45),ISBLANK(triangle!CB44)),"-",triangle!CB45-triangle!CB44)</f>
        <v>-</v>
      </c>
      <c r="CC45" s="143" t="str">
        <f>IF(OR(ISBLANK(triangle!CC45),ISBLANK(triangle!CC44)),"-",triangle!CC45-triangle!CC44)</f>
        <v>-</v>
      </c>
      <c r="CD45" s="143" t="str">
        <f>IF(OR(ISBLANK(triangle!CD45),ISBLANK(triangle!CD44)),"-",triangle!CD45-triangle!CD44)</f>
        <v>-</v>
      </c>
      <c r="CE45" s="143" t="str">
        <f>IF(OR(ISBLANK(triangle!CE45),ISBLANK(triangle!CE44)),"-",triangle!CE45-triangle!CE44)</f>
        <v>-</v>
      </c>
      <c r="CF45" s="143" t="str">
        <f>IF(OR(ISBLANK(triangle!CF45),ISBLANK(triangle!CF44)),"-",triangle!CF45-triangle!CF44)</f>
        <v>-</v>
      </c>
      <c r="CG45" s="143" t="str">
        <f>IF(OR(ISBLANK(triangle!CG45),ISBLANK(triangle!CG44)),"-",triangle!CG45-triangle!CG44)</f>
        <v>-</v>
      </c>
      <c r="CH45" s="143" t="str">
        <f>IF(OR(ISBLANK(triangle!CH45),ISBLANK(triangle!CH44)),"-",triangle!CH45-triangle!CH44)</f>
        <v>-</v>
      </c>
      <c r="CI45" s="143" t="str">
        <f>IF(OR(ISBLANK(triangle!CI45),ISBLANK(triangle!CI44)),"-",triangle!CI45-triangle!CI44)</f>
        <v>-</v>
      </c>
      <c r="CJ45" s="143" t="str">
        <f>IF(OR(ISBLANK(triangle!CJ45),ISBLANK(triangle!CJ44)),"-",triangle!CJ45-triangle!CJ44)</f>
        <v>-</v>
      </c>
      <c r="CK45" s="143" t="str">
        <f>IF(OR(ISBLANK(triangle!CK45),ISBLANK(triangle!CK44)),"-",triangle!CK45-triangle!CK44)</f>
        <v>-</v>
      </c>
      <c r="CL45" s="143" t="str">
        <f>IF(OR(ISBLANK(triangle!CL45),ISBLANK(triangle!CL44)),"-",triangle!CL45-triangle!CL44)</f>
        <v>-</v>
      </c>
      <c r="CM45" s="143" t="str">
        <f>IF(OR(ISBLANK(triangle!CM45),ISBLANK(triangle!CM44)),"-",triangle!CM45-triangle!CM44)</f>
        <v>-</v>
      </c>
      <c r="CN45" s="143" t="str">
        <f>IF(OR(ISBLANK(triangle!CN45),ISBLANK(triangle!CN44)),"-",triangle!CN45-triangle!CN44)</f>
        <v>-</v>
      </c>
      <c r="CO45" s="143" t="str">
        <f>IF(OR(ISBLANK(triangle!CO45),ISBLANK(triangle!CO44)),"-",triangle!CO45-triangle!CO44)</f>
        <v>-</v>
      </c>
      <c r="CP45" s="104" t="str">
        <f>IF(OR(ISBLANK(triangle!CP45),ISBLANK(triangle!CP44)),"-",triangle!CP45-triangle!CP44)</f>
        <v>-</v>
      </c>
    </row>
    <row r="46" spans="1:94" s="81" customFormat="1" x14ac:dyDescent="0.25">
      <c r="A46"/>
      <c r="B46" s="68">
        <v>40330</v>
      </c>
      <c r="C46" s="143">
        <f>IF(OR(ISBLANK(triangle!C46),ISBLANK(triangle!C45)),"-",triangle!C46-triangle!C45)</f>
        <v>0</v>
      </c>
      <c r="D46" s="143">
        <f>IF(OR(ISBLANK(triangle!D46),ISBLANK(triangle!D45)),"-",triangle!D46-triangle!D45)</f>
        <v>0</v>
      </c>
      <c r="E46" s="143">
        <f>IF(OR(ISBLANK(triangle!E46),ISBLANK(triangle!E45)),"-",triangle!E46-triangle!E45)</f>
        <v>0</v>
      </c>
      <c r="F46" s="143">
        <f>IF(OR(ISBLANK(triangle!F46),ISBLANK(triangle!F45)),"-",triangle!F46-triangle!F45)</f>
        <v>0</v>
      </c>
      <c r="G46" s="143">
        <f>IF(OR(ISBLANK(triangle!G46),ISBLANK(triangle!G45)),"-",triangle!G46-triangle!G45)</f>
        <v>0</v>
      </c>
      <c r="H46" s="143">
        <f>IF(OR(ISBLANK(triangle!H46),ISBLANK(triangle!H45)),"-",triangle!H46-triangle!H45)</f>
        <v>0</v>
      </c>
      <c r="I46" s="143">
        <f>IF(OR(ISBLANK(triangle!I46),ISBLANK(triangle!I45)),"-",triangle!I46-triangle!I45)</f>
        <v>0</v>
      </c>
      <c r="J46" s="143">
        <f>IF(OR(ISBLANK(triangle!J46),ISBLANK(triangle!J45)),"-",triangle!J46-triangle!J45)</f>
        <v>0</v>
      </c>
      <c r="K46" s="143">
        <f>IF(OR(ISBLANK(triangle!K46),ISBLANK(triangle!K45)),"-",triangle!K46-triangle!K45)</f>
        <v>0</v>
      </c>
      <c r="L46" s="143">
        <f>IF(OR(ISBLANK(triangle!L46),ISBLANK(triangle!L45)),"-",triangle!L46-triangle!L45)</f>
        <v>0</v>
      </c>
      <c r="M46" s="143">
        <f>IF(OR(ISBLANK(triangle!M46),ISBLANK(triangle!M45)),"-",triangle!M46-triangle!M45)</f>
        <v>0</v>
      </c>
      <c r="N46" s="143">
        <f>IF(OR(ISBLANK(triangle!N46),ISBLANK(triangle!N45)),"-",triangle!N46-triangle!N45)</f>
        <v>0</v>
      </c>
      <c r="O46" s="143">
        <f>IF(OR(ISBLANK(triangle!O46),ISBLANK(triangle!O45)),"-",triangle!O46-triangle!O45)</f>
        <v>0</v>
      </c>
      <c r="P46" s="143">
        <f>IF(OR(ISBLANK(triangle!P46),ISBLANK(triangle!P45)),"-",triangle!P46-triangle!P45)</f>
        <v>0</v>
      </c>
      <c r="Q46" s="143">
        <f>IF(OR(ISBLANK(triangle!Q46),ISBLANK(triangle!Q45)),"-",triangle!Q46-triangle!Q45)</f>
        <v>0</v>
      </c>
      <c r="R46" s="143">
        <f>IF(OR(ISBLANK(triangle!R46),ISBLANK(triangle!R45)),"-",triangle!R46-triangle!R45)</f>
        <v>0</v>
      </c>
      <c r="S46" s="143">
        <f>IF(OR(ISBLANK(triangle!S46),ISBLANK(triangle!S45)),"-",triangle!S46-triangle!S45)</f>
        <v>0</v>
      </c>
      <c r="T46" s="143">
        <f>IF(OR(ISBLANK(triangle!T46),ISBLANK(triangle!T45)),"-",triangle!T46-triangle!T45)</f>
        <v>0</v>
      </c>
      <c r="U46" s="143">
        <f>IF(OR(ISBLANK(triangle!U46),ISBLANK(triangle!U45)),"-",triangle!U46-triangle!U45)</f>
        <v>0</v>
      </c>
      <c r="V46" s="143">
        <f>IF(OR(ISBLANK(triangle!V46),ISBLANK(triangle!V45)),"-",triangle!V46-triangle!V45)</f>
        <v>0</v>
      </c>
      <c r="W46" s="143">
        <f>IF(OR(ISBLANK(triangle!W46),ISBLANK(triangle!W45)),"-",triangle!W46-triangle!W45)</f>
        <v>0</v>
      </c>
      <c r="X46" s="143">
        <f>IF(OR(ISBLANK(triangle!X46),ISBLANK(triangle!X45)),"-",triangle!X46-triangle!X45)</f>
        <v>0</v>
      </c>
      <c r="Y46" s="143">
        <f>IF(OR(ISBLANK(triangle!Y46),ISBLANK(triangle!Y45)),"-",triangle!Y46-triangle!Y45)</f>
        <v>0</v>
      </c>
      <c r="Z46" s="143">
        <f>IF(OR(ISBLANK(triangle!Z46),ISBLANK(triangle!Z45)),"-",triangle!Z46-triangle!Z45)</f>
        <v>0</v>
      </c>
      <c r="AA46" s="143">
        <f>IF(OR(ISBLANK(triangle!AA46),ISBLANK(triangle!AA45)),"-",triangle!AA46-triangle!AA45)</f>
        <v>0</v>
      </c>
      <c r="AB46" s="143">
        <f>IF(OR(ISBLANK(triangle!AB46),ISBLANK(triangle!AB45)),"-",triangle!AB46-triangle!AB45)</f>
        <v>260</v>
      </c>
      <c r="AC46" s="143">
        <f>IF(OR(ISBLANK(triangle!AC46),ISBLANK(triangle!AC45)),"-",triangle!AC46-triangle!AC45)</f>
        <v>500</v>
      </c>
      <c r="AD46" s="143">
        <f>IF(OR(ISBLANK(triangle!AD46),ISBLANK(triangle!AD45)),"-",triangle!AD46-triangle!AD45)</f>
        <v>510</v>
      </c>
      <c r="AE46" s="143">
        <f>IF(OR(ISBLANK(triangle!AE46),ISBLANK(triangle!AE45)),"-",triangle!AE46-triangle!AE45)</f>
        <v>520</v>
      </c>
      <c r="AF46" s="143">
        <f>IF(OR(ISBLANK(triangle!AF46),ISBLANK(triangle!AF45)),"-",triangle!AF46-triangle!AF45)</f>
        <v>730</v>
      </c>
      <c r="AG46" s="143">
        <f>IF(OR(ISBLANK(triangle!AG46),ISBLANK(triangle!AG45)),"-",triangle!AG46-triangle!AG45)</f>
        <v>910</v>
      </c>
      <c r="AH46" s="143">
        <f>IF(OR(ISBLANK(triangle!AH46),ISBLANK(triangle!AH45)),"-",triangle!AH46-triangle!AH45)</f>
        <v>890</v>
      </c>
      <c r="AI46" s="143">
        <f>IF(OR(ISBLANK(triangle!AI46),ISBLANK(triangle!AI45)),"-",triangle!AI46-triangle!AI45)</f>
        <v>1260</v>
      </c>
      <c r="AJ46" s="143">
        <f>IF(OR(ISBLANK(triangle!AJ46),ISBLANK(triangle!AJ45)),"-",triangle!AJ46-triangle!AJ45)</f>
        <v>2450</v>
      </c>
      <c r="AK46" s="143" t="str">
        <f>IF(OR(ISBLANK(triangle!AK46),ISBLANK(triangle!AK45)),"-",triangle!AK46-triangle!AK45)</f>
        <v>-</v>
      </c>
      <c r="AL46" s="143" t="str">
        <f>IF(OR(ISBLANK(triangle!AL46),ISBLANK(triangle!AL45)),"-",triangle!AL46-triangle!AL45)</f>
        <v>-</v>
      </c>
      <c r="AM46" s="143" t="str">
        <f>IF(OR(ISBLANK(triangle!AM46),ISBLANK(triangle!AM45)),"-",triangle!AM46-triangle!AM45)</f>
        <v>-</v>
      </c>
      <c r="AN46" s="143" t="str">
        <f>IF(OR(ISBLANK(triangle!AN46),ISBLANK(triangle!AN45)),"-",triangle!AN46-triangle!AN45)</f>
        <v>-</v>
      </c>
      <c r="AO46" s="143" t="str">
        <f>IF(OR(ISBLANK(triangle!AO46),ISBLANK(triangle!AO45)),"-",triangle!AO46-triangle!AO45)</f>
        <v>-</v>
      </c>
      <c r="AP46" s="143" t="str">
        <f>IF(OR(ISBLANK(triangle!AP46),ISBLANK(triangle!AP45)),"-",triangle!AP46-triangle!AP45)</f>
        <v>-</v>
      </c>
      <c r="AQ46" s="143" t="str">
        <f>IF(OR(ISBLANK(triangle!AQ46),ISBLANK(triangle!AQ45)),"-",triangle!AQ46-triangle!AQ45)</f>
        <v>-</v>
      </c>
      <c r="AR46" s="143" t="str">
        <f>IF(OR(ISBLANK(triangle!AR46),ISBLANK(triangle!AR45)),"-",triangle!AR46-triangle!AR45)</f>
        <v>-</v>
      </c>
      <c r="AS46" s="143" t="str">
        <f>IF(OR(ISBLANK(triangle!AS46),ISBLANK(triangle!AS45)),"-",triangle!AS46-triangle!AS45)</f>
        <v>-</v>
      </c>
      <c r="AT46" s="143" t="str">
        <f>IF(OR(ISBLANK(triangle!AT46),ISBLANK(triangle!AT45)),"-",triangle!AT46-triangle!AT45)</f>
        <v>-</v>
      </c>
      <c r="AU46" s="143" t="str">
        <f>IF(OR(ISBLANK(triangle!AU46),ISBLANK(triangle!AU45)),"-",triangle!AU46-triangle!AU45)</f>
        <v>-</v>
      </c>
      <c r="AV46" s="143" t="str">
        <f>IF(OR(ISBLANK(triangle!AV46),ISBLANK(triangle!AV45)),"-",triangle!AV46-triangle!AV45)</f>
        <v>-</v>
      </c>
      <c r="AW46" s="143" t="str">
        <f>IF(OR(ISBLANK(triangle!AW46),ISBLANK(triangle!AW45)),"-",triangle!AW46-triangle!AW45)</f>
        <v>-</v>
      </c>
      <c r="AX46" s="143" t="str">
        <f>IF(OR(ISBLANK(triangle!AX46),ISBLANK(triangle!AX45)),"-",triangle!AX46-triangle!AX45)</f>
        <v>-</v>
      </c>
      <c r="AY46" s="143" t="str">
        <f>IF(OR(ISBLANK(triangle!AY46),ISBLANK(triangle!AY45)),"-",triangle!AY46-triangle!AY45)</f>
        <v>-</v>
      </c>
      <c r="AZ46" s="143" t="str">
        <f>IF(OR(ISBLANK(triangle!AZ46),ISBLANK(triangle!AZ45)),"-",triangle!AZ46-triangle!AZ45)</f>
        <v>-</v>
      </c>
      <c r="BA46" s="143" t="str">
        <f>IF(OR(ISBLANK(triangle!BA46),ISBLANK(triangle!BA45)),"-",triangle!BA46-triangle!BA45)</f>
        <v>-</v>
      </c>
      <c r="BB46" s="143" t="str">
        <f>IF(OR(ISBLANK(triangle!BB46),ISBLANK(triangle!BB45)),"-",triangle!BB46-triangle!BB45)</f>
        <v>-</v>
      </c>
      <c r="BC46" s="143" t="str">
        <f>IF(OR(ISBLANK(triangle!BC46),ISBLANK(triangle!BC45)),"-",triangle!BC46-triangle!BC45)</f>
        <v>-</v>
      </c>
      <c r="BD46" s="143" t="str">
        <f>IF(OR(ISBLANK(triangle!BD46),ISBLANK(triangle!BD45)),"-",triangle!BD46-triangle!BD45)</f>
        <v>-</v>
      </c>
      <c r="BE46" s="143" t="str">
        <f>IF(OR(ISBLANK(triangle!BE46),ISBLANK(triangle!BE45)),"-",triangle!BE46-triangle!BE45)</f>
        <v>-</v>
      </c>
      <c r="BF46" s="143" t="str">
        <f>IF(OR(ISBLANK(triangle!BF46),ISBLANK(triangle!BF45)),"-",triangle!BF46-triangle!BF45)</f>
        <v>-</v>
      </c>
      <c r="BG46" s="143" t="str">
        <f>IF(OR(ISBLANK(triangle!BG46),ISBLANK(triangle!BG45)),"-",triangle!BG46-triangle!BG45)</f>
        <v>-</v>
      </c>
      <c r="BH46" s="143" t="str">
        <f>IF(OR(ISBLANK(triangle!BH46),ISBLANK(triangle!BH45)),"-",triangle!BH46-triangle!BH45)</f>
        <v>-</v>
      </c>
      <c r="BI46" s="143" t="str">
        <f>IF(OR(ISBLANK(triangle!BI46),ISBLANK(triangle!BI45)),"-",triangle!BI46-triangle!BI45)</f>
        <v>-</v>
      </c>
      <c r="BJ46" s="143" t="str">
        <f>IF(OR(ISBLANK(triangle!BJ46),ISBLANK(triangle!BJ45)),"-",triangle!BJ46-triangle!BJ45)</f>
        <v>-</v>
      </c>
      <c r="BK46" s="143" t="str">
        <f>IF(OR(ISBLANK(triangle!BK46),ISBLANK(triangle!BK45)),"-",triangle!BK46-triangle!BK45)</f>
        <v>-</v>
      </c>
      <c r="BL46" s="143" t="str">
        <f>IF(OR(ISBLANK(triangle!BL46),ISBLANK(triangle!BL45)),"-",triangle!BL46-triangle!BL45)</f>
        <v>-</v>
      </c>
      <c r="BM46" s="143" t="str">
        <f>IF(OR(ISBLANK(triangle!BM46),ISBLANK(triangle!BM45)),"-",triangle!BM46-triangle!BM45)</f>
        <v>-</v>
      </c>
      <c r="BN46" s="143" t="str">
        <f>IF(OR(ISBLANK(triangle!BN46),ISBLANK(triangle!BN45)),"-",triangle!BN46-triangle!BN45)</f>
        <v>-</v>
      </c>
      <c r="BO46" s="143" t="str">
        <f>IF(OR(ISBLANK(triangle!BO46),ISBLANK(triangle!BO45)),"-",triangle!BO46-triangle!BO45)</f>
        <v>-</v>
      </c>
      <c r="BP46" s="143" t="str">
        <f>IF(OR(ISBLANK(triangle!BP46),ISBLANK(triangle!BP45)),"-",triangle!BP46-triangle!BP45)</f>
        <v>-</v>
      </c>
      <c r="BQ46" s="143" t="str">
        <f>IF(OR(ISBLANK(triangle!BQ46),ISBLANK(triangle!BQ45)),"-",triangle!BQ46-triangle!BQ45)</f>
        <v>-</v>
      </c>
      <c r="BR46" s="143" t="str">
        <f>IF(OR(ISBLANK(triangle!BR46),ISBLANK(triangle!BR45)),"-",triangle!BR46-triangle!BR45)</f>
        <v>-</v>
      </c>
      <c r="BS46" s="143" t="str">
        <f>IF(OR(ISBLANK(triangle!BS46),ISBLANK(triangle!BS45)),"-",triangle!BS46-triangle!BS45)</f>
        <v>-</v>
      </c>
      <c r="BT46" s="143" t="str">
        <f>IF(OR(ISBLANK(triangle!BT46),ISBLANK(triangle!BT45)),"-",triangle!BT46-triangle!BT45)</f>
        <v>-</v>
      </c>
      <c r="BU46" s="143" t="str">
        <f>IF(OR(ISBLANK(triangle!BU46),ISBLANK(triangle!BU45)),"-",triangle!BU46-triangle!BU45)</f>
        <v>-</v>
      </c>
      <c r="BV46" s="143" t="str">
        <f>IF(OR(ISBLANK(triangle!BV46),ISBLANK(triangle!BV45)),"-",triangle!BV46-triangle!BV45)</f>
        <v>-</v>
      </c>
      <c r="BW46" s="143" t="str">
        <f>IF(OR(ISBLANK(triangle!BW46),ISBLANK(triangle!BW45)),"-",triangle!BW46-triangle!BW45)</f>
        <v>-</v>
      </c>
      <c r="BX46" s="143" t="str">
        <f>IF(OR(ISBLANK(triangle!BX46),ISBLANK(triangle!BX45)),"-",triangle!BX46-triangle!BX45)</f>
        <v>-</v>
      </c>
      <c r="BY46" s="143" t="str">
        <f>IF(OR(ISBLANK(triangle!BY46),ISBLANK(triangle!BY45)),"-",triangle!BY46-triangle!BY45)</f>
        <v>-</v>
      </c>
      <c r="BZ46" s="143" t="str">
        <f>IF(OR(ISBLANK(triangle!BZ46),ISBLANK(triangle!BZ45)),"-",triangle!BZ46-triangle!BZ45)</f>
        <v>-</v>
      </c>
      <c r="CA46" s="143" t="str">
        <f>IF(OR(ISBLANK(triangle!CA46),ISBLANK(triangle!CA45)),"-",triangle!CA46-triangle!CA45)</f>
        <v>-</v>
      </c>
      <c r="CB46" s="143" t="str">
        <f>IF(OR(ISBLANK(triangle!CB46),ISBLANK(triangle!CB45)),"-",triangle!CB46-triangle!CB45)</f>
        <v>-</v>
      </c>
      <c r="CC46" s="143" t="str">
        <f>IF(OR(ISBLANK(triangle!CC46),ISBLANK(triangle!CC45)),"-",triangle!CC46-triangle!CC45)</f>
        <v>-</v>
      </c>
      <c r="CD46" s="143" t="str">
        <f>IF(OR(ISBLANK(triangle!CD46),ISBLANK(triangle!CD45)),"-",triangle!CD46-triangle!CD45)</f>
        <v>-</v>
      </c>
      <c r="CE46" s="143" t="str">
        <f>IF(OR(ISBLANK(triangle!CE46),ISBLANK(triangle!CE45)),"-",triangle!CE46-triangle!CE45)</f>
        <v>-</v>
      </c>
      <c r="CF46" s="143" t="str">
        <f>IF(OR(ISBLANK(triangle!CF46),ISBLANK(triangle!CF45)),"-",triangle!CF46-triangle!CF45)</f>
        <v>-</v>
      </c>
      <c r="CG46" s="143" t="str">
        <f>IF(OR(ISBLANK(triangle!CG46),ISBLANK(triangle!CG45)),"-",triangle!CG46-triangle!CG45)</f>
        <v>-</v>
      </c>
      <c r="CH46" s="143" t="str">
        <f>IF(OR(ISBLANK(triangle!CH46),ISBLANK(triangle!CH45)),"-",triangle!CH46-triangle!CH45)</f>
        <v>-</v>
      </c>
      <c r="CI46" s="143" t="str">
        <f>IF(OR(ISBLANK(triangle!CI46),ISBLANK(triangle!CI45)),"-",triangle!CI46-triangle!CI45)</f>
        <v>-</v>
      </c>
      <c r="CJ46" s="143" t="str">
        <f>IF(OR(ISBLANK(triangle!CJ46),ISBLANK(triangle!CJ45)),"-",triangle!CJ46-triangle!CJ45)</f>
        <v>-</v>
      </c>
      <c r="CK46" s="143" t="str">
        <f>IF(OR(ISBLANK(triangle!CK46),ISBLANK(triangle!CK45)),"-",triangle!CK46-triangle!CK45)</f>
        <v>-</v>
      </c>
      <c r="CL46" s="143" t="str">
        <f>IF(OR(ISBLANK(triangle!CL46),ISBLANK(triangle!CL45)),"-",triangle!CL46-triangle!CL45)</f>
        <v>-</v>
      </c>
      <c r="CM46" s="143" t="str">
        <f>IF(OR(ISBLANK(triangle!CM46),ISBLANK(triangle!CM45)),"-",triangle!CM46-triangle!CM45)</f>
        <v>-</v>
      </c>
      <c r="CN46" s="143" t="str">
        <f>IF(OR(ISBLANK(triangle!CN46),ISBLANK(triangle!CN45)),"-",triangle!CN46-triangle!CN45)</f>
        <v>-</v>
      </c>
      <c r="CO46" s="143" t="str">
        <f>IF(OR(ISBLANK(triangle!CO46),ISBLANK(triangle!CO45)),"-",triangle!CO46-triangle!CO45)</f>
        <v>-</v>
      </c>
      <c r="CP46" s="104" t="str">
        <f>IF(OR(ISBLANK(triangle!CP46),ISBLANK(triangle!CP45)),"-",triangle!CP46-triangle!CP45)</f>
        <v>-</v>
      </c>
    </row>
    <row r="47" spans="1:94" s="81" customFormat="1" x14ac:dyDescent="0.25">
      <c r="A47"/>
      <c r="B47" s="68">
        <v>40422</v>
      </c>
      <c r="C47" s="143">
        <f>IF(OR(ISBLANK(triangle!C47),ISBLANK(triangle!C46)),"-",triangle!C47-triangle!C46)</f>
        <v>0</v>
      </c>
      <c r="D47" s="143">
        <f>IF(OR(ISBLANK(triangle!D47),ISBLANK(triangle!D46)),"-",triangle!D47-triangle!D46)</f>
        <v>0</v>
      </c>
      <c r="E47" s="143">
        <f>IF(OR(ISBLANK(triangle!E47),ISBLANK(triangle!E46)),"-",triangle!E47-triangle!E46)</f>
        <v>0</v>
      </c>
      <c r="F47" s="143">
        <f>IF(OR(ISBLANK(triangle!F47),ISBLANK(triangle!F46)),"-",triangle!F47-triangle!F46)</f>
        <v>0</v>
      </c>
      <c r="G47" s="143">
        <f>IF(OR(ISBLANK(triangle!G47),ISBLANK(triangle!G46)),"-",triangle!G47-triangle!G46)</f>
        <v>0</v>
      </c>
      <c r="H47" s="143">
        <f>IF(OR(ISBLANK(triangle!H47),ISBLANK(triangle!H46)),"-",triangle!H47-triangle!H46)</f>
        <v>0</v>
      </c>
      <c r="I47" s="143">
        <f>IF(OR(ISBLANK(triangle!I47),ISBLANK(triangle!I46)),"-",triangle!I47-triangle!I46)</f>
        <v>0</v>
      </c>
      <c r="J47" s="143">
        <f>IF(OR(ISBLANK(triangle!J47),ISBLANK(triangle!J46)),"-",triangle!J47-triangle!J46)</f>
        <v>0</v>
      </c>
      <c r="K47" s="143">
        <f>IF(OR(ISBLANK(triangle!K47),ISBLANK(triangle!K46)),"-",triangle!K47-triangle!K46)</f>
        <v>0</v>
      </c>
      <c r="L47" s="143">
        <f>IF(OR(ISBLANK(triangle!L47),ISBLANK(triangle!L46)),"-",triangle!L47-triangle!L46)</f>
        <v>0</v>
      </c>
      <c r="M47" s="143">
        <f>IF(OR(ISBLANK(triangle!M47),ISBLANK(triangle!M46)),"-",triangle!M47-triangle!M46)</f>
        <v>0</v>
      </c>
      <c r="N47" s="143">
        <f>IF(OR(ISBLANK(triangle!N47),ISBLANK(triangle!N46)),"-",triangle!N47-triangle!N46)</f>
        <v>0</v>
      </c>
      <c r="O47" s="143">
        <f>IF(OR(ISBLANK(triangle!O47),ISBLANK(triangle!O46)),"-",triangle!O47-triangle!O46)</f>
        <v>0</v>
      </c>
      <c r="P47" s="143">
        <f>IF(OR(ISBLANK(triangle!P47),ISBLANK(triangle!P46)),"-",triangle!P47-triangle!P46)</f>
        <v>0</v>
      </c>
      <c r="Q47" s="143">
        <f>IF(OR(ISBLANK(triangle!Q47),ISBLANK(triangle!Q46)),"-",triangle!Q47-triangle!Q46)</f>
        <v>0</v>
      </c>
      <c r="R47" s="143">
        <f>IF(OR(ISBLANK(triangle!R47),ISBLANK(triangle!R46)),"-",triangle!R47-triangle!R46)</f>
        <v>0</v>
      </c>
      <c r="S47" s="143">
        <f>IF(OR(ISBLANK(triangle!S47),ISBLANK(triangle!S46)),"-",triangle!S47-triangle!S46)</f>
        <v>0</v>
      </c>
      <c r="T47" s="143">
        <f>IF(OR(ISBLANK(triangle!T47),ISBLANK(triangle!T46)),"-",triangle!T47-triangle!T46)</f>
        <v>0</v>
      </c>
      <c r="U47" s="143">
        <f>IF(OR(ISBLANK(triangle!U47),ISBLANK(triangle!U46)),"-",triangle!U47-triangle!U46)</f>
        <v>0</v>
      </c>
      <c r="V47" s="143">
        <f>IF(OR(ISBLANK(triangle!V47),ISBLANK(triangle!V46)),"-",triangle!V47-triangle!V46)</f>
        <v>0</v>
      </c>
      <c r="W47" s="143">
        <f>IF(OR(ISBLANK(triangle!W47),ISBLANK(triangle!W46)),"-",triangle!W47-triangle!W46)</f>
        <v>0</v>
      </c>
      <c r="X47" s="143">
        <f>IF(OR(ISBLANK(triangle!X47),ISBLANK(triangle!X46)),"-",triangle!X47-triangle!X46)</f>
        <v>0</v>
      </c>
      <c r="Y47" s="143">
        <f>IF(OR(ISBLANK(triangle!Y47),ISBLANK(triangle!Y46)),"-",triangle!Y47-triangle!Y46)</f>
        <v>0</v>
      </c>
      <c r="Z47" s="143">
        <f>IF(OR(ISBLANK(triangle!Z47),ISBLANK(triangle!Z46)),"-",triangle!Z47-triangle!Z46)</f>
        <v>0</v>
      </c>
      <c r="AA47" s="143">
        <f>IF(OR(ISBLANK(triangle!AA47),ISBLANK(triangle!AA46)),"-",triangle!AA47-triangle!AA46)</f>
        <v>0</v>
      </c>
      <c r="AB47" s="143">
        <f>IF(OR(ISBLANK(triangle!AB47),ISBLANK(triangle!AB46)),"-",triangle!AB47-triangle!AB46)</f>
        <v>-2180</v>
      </c>
      <c r="AC47" s="143">
        <f>IF(OR(ISBLANK(triangle!AC47),ISBLANK(triangle!AC46)),"-",triangle!AC47-triangle!AC46)</f>
        <v>-1930</v>
      </c>
      <c r="AD47" s="143">
        <f>IF(OR(ISBLANK(triangle!AD47),ISBLANK(triangle!AD46)),"-",triangle!AD47-triangle!AD46)</f>
        <v>-2260</v>
      </c>
      <c r="AE47" s="143">
        <f>IF(OR(ISBLANK(triangle!AE47),ISBLANK(triangle!AE46)),"-",triangle!AE47-triangle!AE46)</f>
        <v>-2360</v>
      </c>
      <c r="AF47" s="143">
        <f>IF(OR(ISBLANK(triangle!AF47),ISBLANK(triangle!AF46)),"-",triangle!AF47-triangle!AF46)</f>
        <v>-2530</v>
      </c>
      <c r="AG47" s="143">
        <f>IF(OR(ISBLANK(triangle!AG47),ISBLANK(triangle!AG46)),"-",triangle!AG47-triangle!AG46)</f>
        <v>-2300</v>
      </c>
      <c r="AH47" s="143">
        <f>IF(OR(ISBLANK(triangle!AH47),ISBLANK(triangle!AH46)),"-",triangle!AH47-triangle!AH46)</f>
        <v>-2040</v>
      </c>
      <c r="AI47" s="143">
        <f>IF(OR(ISBLANK(triangle!AI47),ISBLANK(triangle!AI46)),"-",triangle!AI47-triangle!AI46)</f>
        <v>-890</v>
      </c>
      <c r="AJ47" s="143">
        <f>IF(OR(ISBLANK(triangle!AJ47),ISBLANK(triangle!AJ46)),"-",triangle!AJ47-triangle!AJ46)</f>
        <v>440</v>
      </c>
      <c r="AK47" s="143">
        <f>IF(OR(ISBLANK(triangle!AK47),ISBLANK(triangle!AK46)),"-",triangle!AK47-triangle!AK46)</f>
        <v>140</v>
      </c>
      <c r="AL47" s="143" t="str">
        <f>IF(OR(ISBLANK(triangle!AL47),ISBLANK(triangle!AL46)),"-",triangle!AL47-triangle!AL46)</f>
        <v>-</v>
      </c>
      <c r="AM47" s="143" t="str">
        <f>IF(OR(ISBLANK(triangle!AM47),ISBLANK(triangle!AM46)),"-",triangle!AM47-triangle!AM46)</f>
        <v>-</v>
      </c>
      <c r="AN47" s="143" t="str">
        <f>IF(OR(ISBLANK(triangle!AN47),ISBLANK(triangle!AN46)),"-",triangle!AN47-triangle!AN46)</f>
        <v>-</v>
      </c>
      <c r="AO47" s="143" t="str">
        <f>IF(OR(ISBLANK(triangle!AO47),ISBLANK(triangle!AO46)),"-",triangle!AO47-triangle!AO46)</f>
        <v>-</v>
      </c>
      <c r="AP47" s="143" t="str">
        <f>IF(OR(ISBLANK(triangle!AP47),ISBLANK(triangle!AP46)),"-",triangle!AP47-triangle!AP46)</f>
        <v>-</v>
      </c>
      <c r="AQ47" s="143" t="str">
        <f>IF(OR(ISBLANK(triangle!AQ47),ISBLANK(triangle!AQ46)),"-",triangle!AQ47-triangle!AQ46)</f>
        <v>-</v>
      </c>
      <c r="AR47" s="143" t="str">
        <f>IF(OR(ISBLANK(triangle!AR47),ISBLANK(triangle!AR46)),"-",triangle!AR47-triangle!AR46)</f>
        <v>-</v>
      </c>
      <c r="AS47" s="143" t="str">
        <f>IF(OR(ISBLANK(triangle!AS47),ISBLANK(triangle!AS46)),"-",triangle!AS47-triangle!AS46)</f>
        <v>-</v>
      </c>
      <c r="AT47" s="143" t="str">
        <f>IF(OR(ISBLANK(triangle!AT47),ISBLANK(triangle!AT46)),"-",triangle!AT47-triangle!AT46)</f>
        <v>-</v>
      </c>
      <c r="AU47" s="143" t="str">
        <f>IF(OR(ISBLANK(triangle!AU47),ISBLANK(triangle!AU46)),"-",triangle!AU47-triangle!AU46)</f>
        <v>-</v>
      </c>
      <c r="AV47" s="143" t="str">
        <f>IF(OR(ISBLANK(triangle!AV47),ISBLANK(triangle!AV46)),"-",triangle!AV47-triangle!AV46)</f>
        <v>-</v>
      </c>
      <c r="AW47" s="143" t="str">
        <f>IF(OR(ISBLANK(triangle!AW47),ISBLANK(triangle!AW46)),"-",triangle!AW47-triangle!AW46)</f>
        <v>-</v>
      </c>
      <c r="AX47" s="143" t="str">
        <f>IF(OR(ISBLANK(triangle!AX47),ISBLANK(triangle!AX46)),"-",triangle!AX47-triangle!AX46)</f>
        <v>-</v>
      </c>
      <c r="AY47" s="143" t="str">
        <f>IF(OR(ISBLANK(triangle!AY47),ISBLANK(triangle!AY46)),"-",triangle!AY47-triangle!AY46)</f>
        <v>-</v>
      </c>
      <c r="AZ47" s="143" t="str">
        <f>IF(OR(ISBLANK(triangle!AZ47),ISBLANK(triangle!AZ46)),"-",triangle!AZ47-triangle!AZ46)</f>
        <v>-</v>
      </c>
      <c r="BA47" s="143" t="str">
        <f>IF(OR(ISBLANK(triangle!BA47),ISBLANK(triangle!BA46)),"-",triangle!BA47-triangle!BA46)</f>
        <v>-</v>
      </c>
      <c r="BB47" s="143" t="str">
        <f>IF(OR(ISBLANK(triangle!BB47),ISBLANK(triangle!BB46)),"-",triangle!BB47-triangle!BB46)</f>
        <v>-</v>
      </c>
      <c r="BC47" s="143" t="str">
        <f>IF(OR(ISBLANK(triangle!BC47),ISBLANK(triangle!BC46)),"-",triangle!BC47-triangle!BC46)</f>
        <v>-</v>
      </c>
      <c r="BD47" s="143" t="str">
        <f>IF(OR(ISBLANK(triangle!BD47),ISBLANK(triangle!BD46)),"-",triangle!BD47-triangle!BD46)</f>
        <v>-</v>
      </c>
      <c r="BE47" s="143" t="str">
        <f>IF(OR(ISBLANK(triangle!BE47),ISBLANK(triangle!BE46)),"-",triangle!BE47-triangle!BE46)</f>
        <v>-</v>
      </c>
      <c r="BF47" s="143" t="str">
        <f>IF(OR(ISBLANK(triangle!BF47),ISBLANK(triangle!BF46)),"-",triangle!BF47-triangle!BF46)</f>
        <v>-</v>
      </c>
      <c r="BG47" s="143" t="str">
        <f>IF(OR(ISBLANK(triangle!BG47),ISBLANK(triangle!BG46)),"-",triangle!BG47-triangle!BG46)</f>
        <v>-</v>
      </c>
      <c r="BH47" s="143" t="str">
        <f>IF(OR(ISBLANK(triangle!BH47),ISBLANK(triangle!BH46)),"-",triangle!BH47-triangle!BH46)</f>
        <v>-</v>
      </c>
      <c r="BI47" s="143" t="str">
        <f>IF(OR(ISBLANK(triangle!BI47),ISBLANK(triangle!BI46)),"-",triangle!BI47-triangle!BI46)</f>
        <v>-</v>
      </c>
      <c r="BJ47" s="143" t="str">
        <f>IF(OR(ISBLANK(triangle!BJ47),ISBLANK(triangle!BJ46)),"-",triangle!BJ47-triangle!BJ46)</f>
        <v>-</v>
      </c>
      <c r="BK47" s="143" t="str">
        <f>IF(OR(ISBLANK(triangle!BK47),ISBLANK(triangle!BK46)),"-",triangle!BK47-triangle!BK46)</f>
        <v>-</v>
      </c>
      <c r="BL47" s="143" t="str">
        <f>IF(OR(ISBLANK(triangle!BL47),ISBLANK(triangle!BL46)),"-",triangle!BL47-triangle!BL46)</f>
        <v>-</v>
      </c>
      <c r="BM47" s="143" t="str">
        <f>IF(OR(ISBLANK(triangle!BM47),ISBLANK(triangle!BM46)),"-",triangle!BM47-triangle!BM46)</f>
        <v>-</v>
      </c>
      <c r="BN47" s="143" t="str">
        <f>IF(OR(ISBLANK(triangle!BN47),ISBLANK(triangle!BN46)),"-",triangle!BN47-triangle!BN46)</f>
        <v>-</v>
      </c>
      <c r="BO47" s="143" t="str">
        <f>IF(OR(ISBLANK(triangle!BO47),ISBLANK(triangle!BO46)),"-",triangle!BO47-triangle!BO46)</f>
        <v>-</v>
      </c>
      <c r="BP47" s="143" t="str">
        <f>IF(OR(ISBLANK(triangle!BP47),ISBLANK(triangle!BP46)),"-",triangle!BP47-triangle!BP46)</f>
        <v>-</v>
      </c>
      <c r="BQ47" s="143" t="str">
        <f>IF(OR(ISBLANK(triangle!BQ47),ISBLANK(triangle!BQ46)),"-",triangle!BQ47-triangle!BQ46)</f>
        <v>-</v>
      </c>
      <c r="BR47" s="143" t="str">
        <f>IF(OR(ISBLANK(triangle!BR47),ISBLANK(triangle!BR46)),"-",triangle!BR47-triangle!BR46)</f>
        <v>-</v>
      </c>
      <c r="BS47" s="143" t="str">
        <f>IF(OR(ISBLANK(triangle!BS47),ISBLANK(triangle!BS46)),"-",triangle!BS47-triangle!BS46)</f>
        <v>-</v>
      </c>
      <c r="BT47" s="143" t="str">
        <f>IF(OR(ISBLANK(triangle!BT47),ISBLANK(triangle!BT46)),"-",triangle!BT47-triangle!BT46)</f>
        <v>-</v>
      </c>
      <c r="BU47" s="143" t="str">
        <f>IF(OR(ISBLANK(triangle!BU47),ISBLANK(triangle!BU46)),"-",triangle!BU47-triangle!BU46)</f>
        <v>-</v>
      </c>
      <c r="BV47" s="143" t="str">
        <f>IF(OR(ISBLANK(triangle!BV47),ISBLANK(triangle!BV46)),"-",triangle!BV47-triangle!BV46)</f>
        <v>-</v>
      </c>
      <c r="BW47" s="143" t="str">
        <f>IF(OR(ISBLANK(triangle!BW47),ISBLANK(triangle!BW46)),"-",triangle!BW47-triangle!BW46)</f>
        <v>-</v>
      </c>
      <c r="BX47" s="143" t="str">
        <f>IF(OR(ISBLANK(triangle!BX47),ISBLANK(triangle!BX46)),"-",triangle!BX47-triangle!BX46)</f>
        <v>-</v>
      </c>
      <c r="BY47" s="143" t="str">
        <f>IF(OR(ISBLANK(triangle!BY47),ISBLANK(triangle!BY46)),"-",triangle!BY47-triangle!BY46)</f>
        <v>-</v>
      </c>
      <c r="BZ47" s="143" t="str">
        <f>IF(OR(ISBLANK(triangle!BZ47),ISBLANK(triangle!BZ46)),"-",triangle!BZ47-triangle!BZ46)</f>
        <v>-</v>
      </c>
      <c r="CA47" s="143" t="str">
        <f>IF(OR(ISBLANK(triangle!CA47),ISBLANK(triangle!CA46)),"-",triangle!CA47-triangle!CA46)</f>
        <v>-</v>
      </c>
      <c r="CB47" s="143" t="str">
        <f>IF(OR(ISBLANK(triangle!CB47),ISBLANK(triangle!CB46)),"-",triangle!CB47-triangle!CB46)</f>
        <v>-</v>
      </c>
      <c r="CC47" s="143" t="str">
        <f>IF(OR(ISBLANK(triangle!CC47),ISBLANK(triangle!CC46)),"-",triangle!CC47-triangle!CC46)</f>
        <v>-</v>
      </c>
      <c r="CD47" s="143" t="str">
        <f>IF(OR(ISBLANK(triangle!CD47),ISBLANK(triangle!CD46)),"-",triangle!CD47-triangle!CD46)</f>
        <v>-</v>
      </c>
      <c r="CE47" s="143" t="str">
        <f>IF(OR(ISBLANK(triangle!CE47),ISBLANK(triangle!CE46)),"-",triangle!CE47-triangle!CE46)</f>
        <v>-</v>
      </c>
      <c r="CF47" s="143" t="str">
        <f>IF(OR(ISBLANK(triangle!CF47),ISBLANK(triangle!CF46)),"-",triangle!CF47-triangle!CF46)</f>
        <v>-</v>
      </c>
      <c r="CG47" s="143" t="str">
        <f>IF(OR(ISBLANK(triangle!CG47),ISBLANK(triangle!CG46)),"-",triangle!CG47-triangle!CG46)</f>
        <v>-</v>
      </c>
      <c r="CH47" s="143" t="str">
        <f>IF(OR(ISBLANK(triangle!CH47),ISBLANK(triangle!CH46)),"-",triangle!CH47-triangle!CH46)</f>
        <v>-</v>
      </c>
      <c r="CI47" s="143" t="str">
        <f>IF(OR(ISBLANK(triangle!CI47),ISBLANK(triangle!CI46)),"-",triangle!CI47-triangle!CI46)</f>
        <v>-</v>
      </c>
      <c r="CJ47" s="143" t="str">
        <f>IF(OR(ISBLANK(triangle!CJ47),ISBLANK(triangle!CJ46)),"-",triangle!CJ47-triangle!CJ46)</f>
        <v>-</v>
      </c>
      <c r="CK47" s="143" t="str">
        <f>IF(OR(ISBLANK(triangle!CK47),ISBLANK(triangle!CK46)),"-",triangle!CK47-triangle!CK46)</f>
        <v>-</v>
      </c>
      <c r="CL47" s="143" t="str">
        <f>IF(OR(ISBLANK(triangle!CL47),ISBLANK(triangle!CL46)),"-",triangle!CL47-triangle!CL46)</f>
        <v>-</v>
      </c>
      <c r="CM47" s="143" t="str">
        <f>IF(OR(ISBLANK(triangle!CM47),ISBLANK(triangle!CM46)),"-",triangle!CM47-triangle!CM46)</f>
        <v>-</v>
      </c>
      <c r="CN47" s="143" t="str">
        <f>IF(OR(ISBLANK(triangle!CN47),ISBLANK(triangle!CN46)),"-",triangle!CN47-triangle!CN46)</f>
        <v>-</v>
      </c>
      <c r="CO47" s="143" t="str">
        <f>IF(OR(ISBLANK(triangle!CO47),ISBLANK(triangle!CO46)),"-",triangle!CO47-triangle!CO46)</f>
        <v>-</v>
      </c>
      <c r="CP47" s="104" t="str">
        <f>IF(OR(ISBLANK(triangle!CP47),ISBLANK(triangle!CP46)),"-",triangle!CP47-triangle!CP46)</f>
        <v>-</v>
      </c>
    </row>
    <row r="48" spans="1:94" s="81" customFormat="1" x14ac:dyDescent="0.25">
      <c r="A48"/>
      <c r="B48" s="68">
        <v>40513</v>
      </c>
      <c r="C48" s="143">
        <f>IF(OR(ISBLANK(triangle!C48),ISBLANK(triangle!C47)),"-",triangle!C48-triangle!C47)</f>
        <v>0</v>
      </c>
      <c r="D48" s="143">
        <f>IF(OR(ISBLANK(triangle!D48),ISBLANK(triangle!D47)),"-",triangle!D48-triangle!D47)</f>
        <v>0</v>
      </c>
      <c r="E48" s="143">
        <f>IF(OR(ISBLANK(triangle!E48),ISBLANK(triangle!E47)),"-",triangle!E48-triangle!E47)</f>
        <v>0</v>
      </c>
      <c r="F48" s="143">
        <f>IF(OR(ISBLANK(triangle!F48),ISBLANK(triangle!F47)),"-",triangle!F48-triangle!F47)</f>
        <v>0</v>
      </c>
      <c r="G48" s="143">
        <f>IF(OR(ISBLANK(triangle!G48),ISBLANK(triangle!G47)),"-",triangle!G48-triangle!G47)</f>
        <v>0</v>
      </c>
      <c r="H48" s="143">
        <f>IF(OR(ISBLANK(triangle!H48),ISBLANK(triangle!H47)),"-",triangle!H48-triangle!H47)</f>
        <v>0</v>
      </c>
      <c r="I48" s="143">
        <f>IF(OR(ISBLANK(triangle!I48),ISBLANK(triangle!I47)),"-",triangle!I48-triangle!I47)</f>
        <v>0</v>
      </c>
      <c r="J48" s="143">
        <f>IF(OR(ISBLANK(triangle!J48),ISBLANK(triangle!J47)),"-",triangle!J48-triangle!J47)</f>
        <v>0</v>
      </c>
      <c r="K48" s="143">
        <f>IF(OR(ISBLANK(triangle!K48),ISBLANK(triangle!K47)),"-",triangle!K48-triangle!K47)</f>
        <v>0</v>
      </c>
      <c r="L48" s="143">
        <f>IF(OR(ISBLANK(triangle!L48),ISBLANK(triangle!L47)),"-",triangle!L48-triangle!L47)</f>
        <v>0</v>
      </c>
      <c r="M48" s="143">
        <f>IF(OR(ISBLANK(triangle!M48),ISBLANK(triangle!M47)),"-",triangle!M48-triangle!M47)</f>
        <v>0</v>
      </c>
      <c r="N48" s="143">
        <f>IF(OR(ISBLANK(triangle!N48),ISBLANK(triangle!N47)),"-",triangle!N48-triangle!N47)</f>
        <v>0</v>
      </c>
      <c r="O48" s="143">
        <f>IF(OR(ISBLANK(triangle!O48),ISBLANK(triangle!O47)),"-",triangle!O48-triangle!O47)</f>
        <v>0</v>
      </c>
      <c r="P48" s="143">
        <f>IF(OR(ISBLANK(triangle!P48),ISBLANK(triangle!P47)),"-",triangle!P48-triangle!P47)</f>
        <v>0</v>
      </c>
      <c r="Q48" s="143">
        <f>IF(OR(ISBLANK(triangle!Q48),ISBLANK(triangle!Q47)),"-",triangle!Q48-triangle!Q47)</f>
        <v>0</v>
      </c>
      <c r="R48" s="143">
        <f>IF(OR(ISBLANK(triangle!R48),ISBLANK(triangle!R47)),"-",triangle!R48-triangle!R47)</f>
        <v>0</v>
      </c>
      <c r="S48" s="143">
        <f>IF(OR(ISBLANK(triangle!S48),ISBLANK(triangle!S47)),"-",triangle!S48-triangle!S47)</f>
        <v>0</v>
      </c>
      <c r="T48" s="143">
        <f>IF(OR(ISBLANK(triangle!T48),ISBLANK(triangle!T47)),"-",triangle!T48-triangle!T47)</f>
        <v>0</v>
      </c>
      <c r="U48" s="143">
        <f>IF(OR(ISBLANK(triangle!U48),ISBLANK(triangle!U47)),"-",triangle!U48-triangle!U47)</f>
        <v>0</v>
      </c>
      <c r="V48" s="143">
        <f>IF(OR(ISBLANK(triangle!V48),ISBLANK(triangle!V47)),"-",triangle!V48-triangle!V47)</f>
        <v>0</v>
      </c>
      <c r="W48" s="143">
        <f>IF(OR(ISBLANK(triangle!W48),ISBLANK(triangle!W47)),"-",triangle!W48-triangle!W47)</f>
        <v>0</v>
      </c>
      <c r="X48" s="143">
        <f>IF(OR(ISBLANK(triangle!X48),ISBLANK(triangle!X47)),"-",triangle!X48-triangle!X47)</f>
        <v>0</v>
      </c>
      <c r="Y48" s="143">
        <f>IF(OR(ISBLANK(triangle!Y48),ISBLANK(triangle!Y47)),"-",triangle!Y48-triangle!Y47)</f>
        <v>0</v>
      </c>
      <c r="Z48" s="143">
        <f>IF(OR(ISBLANK(triangle!Z48),ISBLANK(triangle!Z47)),"-",triangle!Z48-triangle!Z47)</f>
        <v>0</v>
      </c>
      <c r="AA48" s="143">
        <f>IF(OR(ISBLANK(triangle!AA48),ISBLANK(triangle!AA47)),"-",triangle!AA48-triangle!AA47)</f>
        <v>0</v>
      </c>
      <c r="AB48" s="143">
        <f>IF(OR(ISBLANK(triangle!AB48),ISBLANK(triangle!AB47)),"-",triangle!AB48-triangle!AB47)</f>
        <v>-140</v>
      </c>
      <c r="AC48" s="143">
        <f>IF(OR(ISBLANK(triangle!AC48),ISBLANK(triangle!AC47)),"-",triangle!AC48-triangle!AC47)</f>
        <v>-180</v>
      </c>
      <c r="AD48" s="143">
        <f>IF(OR(ISBLANK(triangle!AD48),ISBLANK(triangle!AD47)),"-",triangle!AD48-triangle!AD47)</f>
        <v>-190</v>
      </c>
      <c r="AE48" s="143">
        <f>IF(OR(ISBLANK(triangle!AE48),ISBLANK(triangle!AE47)),"-",triangle!AE48-triangle!AE47)</f>
        <v>-240</v>
      </c>
      <c r="AF48" s="143">
        <f>IF(OR(ISBLANK(triangle!AF48),ISBLANK(triangle!AF47)),"-",triangle!AF48-triangle!AF47)</f>
        <v>-450</v>
      </c>
      <c r="AG48" s="143">
        <f>IF(OR(ISBLANK(triangle!AG48),ISBLANK(triangle!AG47)),"-",triangle!AG48-triangle!AG47)</f>
        <v>-320</v>
      </c>
      <c r="AH48" s="143">
        <f>IF(OR(ISBLANK(triangle!AH48),ISBLANK(triangle!AH47)),"-",triangle!AH48-triangle!AH47)</f>
        <v>-80</v>
      </c>
      <c r="AI48" s="143">
        <f>IF(OR(ISBLANK(triangle!AI48),ISBLANK(triangle!AI47)),"-",triangle!AI48-triangle!AI47)</f>
        <v>390</v>
      </c>
      <c r="AJ48" s="143">
        <f>IF(OR(ISBLANK(triangle!AJ48),ISBLANK(triangle!AJ47)),"-",triangle!AJ48-triangle!AJ47)</f>
        <v>170</v>
      </c>
      <c r="AK48" s="143">
        <f>IF(OR(ISBLANK(triangle!AK48),ISBLANK(triangle!AK47)),"-",triangle!AK48-triangle!AK47)</f>
        <v>-140</v>
      </c>
      <c r="AL48" s="143">
        <f>IF(OR(ISBLANK(triangle!AL48),ISBLANK(triangle!AL47)),"-",triangle!AL48-triangle!AL47)</f>
        <v>-730</v>
      </c>
      <c r="AM48" s="143" t="str">
        <f>IF(OR(ISBLANK(triangle!AM48),ISBLANK(triangle!AM47)),"-",triangle!AM48-triangle!AM47)</f>
        <v>-</v>
      </c>
      <c r="AN48" s="143" t="str">
        <f>IF(OR(ISBLANK(triangle!AN48),ISBLANK(triangle!AN47)),"-",triangle!AN48-triangle!AN47)</f>
        <v>-</v>
      </c>
      <c r="AO48" s="143" t="str">
        <f>IF(OR(ISBLANK(triangle!AO48),ISBLANK(triangle!AO47)),"-",triangle!AO48-triangle!AO47)</f>
        <v>-</v>
      </c>
      <c r="AP48" s="143" t="str">
        <f>IF(OR(ISBLANK(triangle!AP48),ISBLANK(triangle!AP47)),"-",triangle!AP48-triangle!AP47)</f>
        <v>-</v>
      </c>
      <c r="AQ48" s="143" t="str">
        <f>IF(OR(ISBLANK(triangle!AQ48),ISBLANK(triangle!AQ47)),"-",triangle!AQ48-triangle!AQ47)</f>
        <v>-</v>
      </c>
      <c r="AR48" s="143" t="str">
        <f>IF(OR(ISBLANK(triangle!AR48),ISBLANK(triangle!AR47)),"-",triangle!AR48-triangle!AR47)</f>
        <v>-</v>
      </c>
      <c r="AS48" s="143" t="str">
        <f>IF(OR(ISBLANK(triangle!AS48),ISBLANK(triangle!AS47)),"-",triangle!AS48-triangle!AS47)</f>
        <v>-</v>
      </c>
      <c r="AT48" s="143" t="str">
        <f>IF(OR(ISBLANK(triangle!AT48),ISBLANK(triangle!AT47)),"-",triangle!AT48-triangle!AT47)</f>
        <v>-</v>
      </c>
      <c r="AU48" s="143" t="str">
        <f>IF(OR(ISBLANK(triangle!AU48),ISBLANK(triangle!AU47)),"-",triangle!AU48-triangle!AU47)</f>
        <v>-</v>
      </c>
      <c r="AV48" s="143" t="str">
        <f>IF(OR(ISBLANK(triangle!AV48),ISBLANK(triangle!AV47)),"-",triangle!AV48-triangle!AV47)</f>
        <v>-</v>
      </c>
      <c r="AW48" s="143" t="str">
        <f>IF(OR(ISBLANK(triangle!AW48),ISBLANK(triangle!AW47)),"-",triangle!AW48-triangle!AW47)</f>
        <v>-</v>
      </c>
      <c r="AX48" s="143" t="str">
        <f>IF(OR(ISBLANK(triangle!AX48),ISBLANK(triangle!AX47)),"-",triangle!AX48-triangle!AX47)</f>
        <v>-</v>
      </c>
      <c r="AY48" s="143" t="str">
        <f>IF(OR(ISBLANK(triangle!AY48),ISBLANK(triangle!AY47)),"-",triangle!AY48-triangle!AY47)</f>
        <v>-</v>
      </c>
      <c r="AZ48" s="143" t="str">
        <f>IF(OR(ISBLANK(triangle!AZ48),ISBLANK(triangle!AZ47)),"-",triangle!AZ48-triangle!AZ47)</f>
        <v>-</v>
      </c>
      <c r="BA48" s="143" t="str">
        <f>IF(OR(ISBLANK(triangle!BA48),ISBLANK(triangle!BA47)),"-",triangle!BA48-triangle!BA47)</f>
        <v>-</v>
      </c>
      <c r="BB48" s="143" t="str">
        <f>IF(OR(ISBLANK(triangle!BB48),ISBLANK(triangle!BB47)),"-",triangle!BB48-triangle!BB47)</f>
        <v>-</v>
      </c>
      <c r="BC48" s="143" t="str">
        <f>IF(OR(ISBLANK(triangle!BC48),ISBLANK(triangle!BC47)),"-",triangle!BC48-triangle!BC47)</f>
        <v>-</v>
      </c>
      <c r="BD48" s="143" t="str">
        <f>IF(OR(ISBLANK(triangle!BD48),ISBLANK(triangle!BD47)),"-",triangle!BD48-triangle!BD47)</f>
        <v>-</v>
      </c>
      <c r="BE48" s="143" t="str">
        <f>IF(OR(ISBLANK(triangle!BE48),ISBLANK(triangle!BE47)),"-",triangle!BE48-triangle!BE47)</f>
        <v>-</v>
      </c>
      <c r="BF48" s="143" t="str">
        <f>IF(OR(ISBLANK(triangle!BF48),ISBLANK(triangle!BF47)),"-",triangle!BF48-triangle!BF47)</f>
        <v>-</v>
      </c>
      <c r="BG48" s="143" t="str">
        <f>IF(OR(ISBLANK(triangle!BG48),ISBLANK(triangle!BG47)),"-",triangle!BG48-triangle!BG47)</f>
        <v>-</v>
      </c>
      <c r="BH48" s="143" t="str">
        <f>IF(OR(ISBLANK(triangle!BH48),ISBLANK(triangle!BH47)),"-",triangle!BH48-triangle!BH47)</f>
        <v>-</v>
      </c>
      <c r="BI48" s="143" t="str">
        <f>IF(OR(ISBLANK(triangle!BI48),ISBLANK(triangle!BI47)),"-",triangle!BI48-triangle!BI47)</f>
        <v>-</v>
      </c>
      <c r="BJ48" s="143" t="str">
        <f>IF(OR(ISBLANK(triangle!BJ48),ISBLANK(triangle!BJ47)),"-",triangle!BJ48-triangle!BJ47)</f>
        <v>-</v>
      </c>
      <c r="BK48" s="143" t="str">
        <f>IF(OR(ISBLANK(triangle!BK48),ISBLANK(triangle!BK47)),"-",triangle!BK48-triangle!BK47)</f>
        <v>-</v>
      </c>
      <c r="BL48" s="143" t="str">
        <f>IF(OR(ISBLANK(triangle!BL48),ISBLANK(triangle!BL47)),"-",triangle!BL48-triangle!BL47)</f>
        <v>-</v>
      </c>
      <c r="BM48" s="143" t="str">
        <f>IF(OR(ISBLANK(triangle!BM48),ISBLANK(triangle!BM47)),"-",triangle!BM48-triangle!BM47)</f>
        <v>-</v>
      </c>
      <c r="BN48" s="143" t="str">
        <f>IF(OR(ISBLANK(triangle!BN48),ISBLANK(triangle!BN47)),"-",triangle!BN48-triangle!BN47)</f>
        <v>-</v>
      </c>
      <c r="BO48" s="143" t="str">
        <f>IF(OR(ISBLANK(triangle!BO48),ISBLANK(triangle!BO47)),"-",triangle!BO48-triangle!BO47)</f>
        <v>-</v>
      </c>
      <c r="BP48" s="143" t="str">
        <f>IF(OR(ISBLANK(triangle!BP48),ISBLANK(triangle!BP47)),"-",triangle!BP48-triangle!BP47)</f>
        <v>-</v>
      </c>
      <c r="BQ48" s="143" t="str">
        <f>IF(OR(ISBLANK(triangle!BQ48),ISBLANK(triangle!BQ47)),"-",triangle!BQ48-triangle!BQ47)</f>
        <v>-</v>
      </c>
      <c r="BR48" s="143" t="str">
        <f>IF(OR(ISBLANK(triangle!BR48),ISBLANK(triangle!BR47)),"-",triangle!BR48-triangle!BR47)</f>
        <v>-</v>
      </c>
      <c r="BS48" s="143" t="str">
        <f>IF(OR(ISBLANK(triangle!BS48),ISBLANK(triangle!BS47)),"-",triangle!BS48-triangle!BS47)</f>
        <v>-</v>
      </c>
      <c r="BT48" s="143" t="str">
        <f>IF(OR(ISBLANK(triangle!BT48),ISBLANK(triangle!BT47)),"-",triangle!BT48-triangle!BT47)</f>
        <v>-</v>
      </c>
      <c r="BU48" s="143" t="str">
        <f>IF(OR(ISBLANK(triangle!BU48),ISBLANK(triangle!BU47)),"-",triangle!BU48-triangle!BU47)</f>
        <v>-</v>
      </c>
      <c r="BV48" s="143" t="str">
        <f>IF(OR(ISBLANK(triangle!BV48),ISBLANK(triangle!BV47)),"-",triangle!BV48-triangle!BV47)</f>
        <v>-</v>
      </c>
      <c r="BW48" s="143" t="str">
        <f>IF(OR(ISBLANK(triangle!BW48),ISBLANK(triangle!BW47)),"-",triangle!BW48-triangle!BW47)</f>
        <v>-</v>
      </c>
      <c r="BX48" s="143" t="str">
        <f>IF(OR(ISBLANK(triangle!BX48),ISBLANK(triangle!BX47)),"-",triangle!BX48-triangle!BX47)</f>
        <v>-</v>
      </c>
      <c r="BY48" s="143" t="str">
        <f>IF(OR(ISBLANK(triangle!BY48),ISBLANK(triangle!BY47)),"-",triangle!BY48-triangle!BY47)</f>
        <v>-</v>
      </c>
      <c r="BZ48" s="143" t="str">
        <f>IF(OR(ISBLANK(triangle!BZ48),ISBLANK(triangle!BZ47)),"-",triangle!BZ48-triangle!BZ47)</f>
        <v>-</v>
      </c>
      <c r="CA48" s="143" t="str">
        <f>IF(OR(ISBLANK(triangle!CA48),ISBLANK(triangle!CA47)),"-",triangle!CA48-triangle!CA47)</f>
        <v>-</v>
      </c>
      <c r="CB48" s="143" t="str">
        <f>IF(OR(ISBLANK(triangle!CB48),ISBLANK(triangle!CB47)),"-",triangle!CB48-triangle!CB47)</f>
        <v>-</v>
      </c>
      <c r="CC48" s="143" t="str">
        <f>IF(OR(ISBLANK(triangle!CC48),ISBLANK(triangle!CC47)),"-",triangle!CC48-triangle!CC47)</f>
        <v>-</v>
      </c>
      <c r="CD48" s="143" t="str">
        <f>IF(OR(ISBLANK(triangle!CD48),ISBLANK(triangle!CD47)),"-",triangle!CD48-triangle!CD47)</f>
        <v>-</v>
      </c>
      <c r="CE48" s="143" t="str">
        <f>IF(OR(ISBLANK(triangle!CE48),ISBLANK(triangle!CE47)),"-",triangle!CE48-triangle!CE47)</f>
        <v>-</v>
      </c>
      <c r="CF48" s="143" t="str">
        <f>IF(OR(ISBLANK(triangle!CF48),ISBLANK(triangle!CF47)),"-",triangle!CF48-triangle!CF47)</f>
        <v>-</v>
      </c>
      <c r="CG48" s="143" t="str">
        <f>IF(OR(ISBLANK(triangle!CG48),ISBLANK(triangle!CG47)),"-",triangle!CG48-triangle!CG47)</f>
        <v>-</v>
      </c>
      <c r="CH48" s="143" t="str">
        <f>IF(OR(ISBLANK(triangle!CH48),ISBLANK(triangle!CH47)),"-",triangle!CH48-triangle!CH47)</f>
        <v>-</v>
      </c>
      <c r="CI48" s="143" t="str">
        <f>IF(OR(ISBLANK(triangle!CI48),ISBLANK(triangle!CI47)),"-",triangle!CI48-triangle!CI47)</f>
        <v>-</v>
      </c>
      <c r="CJ48" s="143" t="str">
        <f>IF(OR(ISBLANK(triangle!CJ48),ISBLANK(triangle!CJ47)),"-",triangle!CJ48-triangle!CJ47)</f>
        <v>-</v>
      </c>
      <c r="CK48" s="143" t="str">
        <f>IF(OR(ISBLANK(triangle!CK48),ISBLANK(triangle!CK47)),"-",triangle!CK48-triangle!CK47)</f>
        <v>-</v>
      </c>
      <c r="CL48" s="143" t="str">
        <f>IF(OR(ISBLANK(triangle!CL48),ISBLANK(triangle!CL47)),"-",triangle!CL48-triangle!CL47)</f>
        <v>-</v>
      </c>
      <c r="CM48" s="143" t="str">
        <f>IF(OR(ISBLANK(triangle!CM48),ISBLANK(triangle!CM47)),"-",triangle!CM48-triangle!CM47)</f>
        <v>-</v>
      </c>
      <c r="CN48" s="143" t="str">
        <f>IF(OR(ISBLANK(triangle!CN48),ISBLANK(triangle!CN47)),"-",triangle!CN48-triangle!CN47)</f>
        <v>-</v>
      </c>
      <c r="CO48" s="143" t="str">
        <f>IF(OR(ISBLANK(triangle!CO48),ISBLANK(triangle!CO47)),"-",triangle!CO48-triangle!CO47)</f>
        <v>-</v>
      </c>
      <c r="CP48" s="104" t="str">
        <f>IF(OR(ISBLANK(triangle!CP48),ISBLANK(triangle!CP47)),"-",triangle!CP48-triangle!CP47)</f>
        <v>-</v>
      </c>
    </row>
    <row r="49" spans="1:94" s="81" customFormat="1" x14ac:dyDescent="0.25">
      <c r="A49"/>
      <c r="B49" s="68">
        <v>40603</v>
      </c>
      <c r="C49" s="143">
        <f>IF(OR(ISBLANK(triangle!C49),ISBLANK(triangle!C48)),"-",triangle!C49-triangle!C48)</f>
        <v>0</v>
      </c>
      <c r="D49" s="143">
        <f>IF(OR(ISBLANK(triangle!D49),ISBLANK(triangle!D48)),"-",triangle!D49-triangle!D48)</f>
        <v>0</v>
      </c>
      <c r="E49" s="143">
        <f>IF(OR(ISBLANK(triangle!E49),ISBLANK(triangle!E48)),"-",triangle!E49-triangle!E48)</f>
        <v>0</v>
      </c>
      <c r="F49" s="143">
        <f>IF(OR(ISBLANK(triangle!F49),ISBLANK(triangle!F48)),"-",triangle!F49-triangle!F48)</f>
        <v>0</v>
      </c>
      <c r="G49" s="143">
        <f>IF(OR(ISBLANK(triangle!G49),ISBLANK(triangle!G48)),"-",triangle!G49-triangle!G48)</f>
        <v>0</v>
      </c>
      <c r="H49" s="143">
        <f>IF(OR(ISBLANK(triangle!H49),ISBLANK(triangle!H48)),"-",triangle!H49-triangle!H48)</f>
        <v>0</v>
      </c>
      <c r="I49" s="143">
        <f>IF(OR(ISBLANK(triangle!I49),ISBLANK(triangle!I48)),"-",triangle!I49-triangle!I48)</f>
        <v>0</v>
      </c>
      <c r="J49" s="143">
        <f>IF(OR(ISBLANK(triangle!J49),ISBLANK(triangle!J48)),"-",triangle!J49-triangle!J48)</f>
        <v>0</v>
      </c>
      <c r="K49" s="143">
        <f>IF(OR(ISBLANK(triangle!K49),ISBLANK(triangle!K48)),"-",triangle!K49-triangle!K48)</f>
        <v>0</v>
      </c>
      <c r="L49" s="143">
        <f>IF(OR(ISBLANK(triangle!L49),ISBLANK(triangle!L48)),"-",triangle!L49-triangle!L48)</f>
        <v>0</v>
      </c>
      <c r="M49" s="143">
        <f>IF(OR(ISBLANK(triangle!M49),ISBLANK(triangle!M48)),"-",triangle!M49-triangle!M48)</f>
        <v>0</v>
      </c>
      <c r="N49" s="143">
        <f>IF(OR(ISBLANK(triangle!N49),ISBLANK(triangle!N48)),"-",triangle!N49-triangle!N48)</f>
        <v>0</v>
      </c>
      <c r="O49" s="143">
        <f>IF(OR(ISBLANK(triangle!O49),ISBLANK(triangle!O48)),"-",triangle!O49-triangle!O48)</f>
        <v>0</v>
      </c>
      <c r="P49" s="143">
        <f>IF(OR(ISBLANK(triangle!P49),ISBLANK(triangle!P48)),"-",triangle!P49-triangle!P48)</f>
        <v>0</v>
      </c>
      <c r="Q49" s="143">
        <f>IF(OR(ISBLANK(triangle!Q49),ISBLANK(triangle!Q48)),"-",triangle!Q49-triangle!Q48)</f>
        <v>0</v>
      </c>
      <c r="R49" s="143">
        <f>IF(OR(ISBLANK(triangle!R49),ISBLANK(triangle!R48)),"-",triangle!R49-triangle!R48)</f>
        <v>0</v>
      </c>
      <c r="S49" s="143">
        <f>IF(OR(ISBLANK(triangle!S49),ISBLANK(triangle!S48)),"-",triangle!S49-triangle!S48)</f>
        <v>0</v>
      </c>
      <c r="T49" s="143">
        <f>IF(OR(ISBLANK(triangle!T49),ISBLANK(triangle!T48)),"-",triangle!T49-triangle!T48)</f>
        <v>0</v>
      </c>
      <c r="U49" s="143">
        <f>IF(OR(ISBLANK(triangle!U49),ISBLANK(triangle!U48)),"-",triangle!U49-triangle!U48)</f>
        <v>0</v>
      </c>
      <c r="V49" s="143">
        <f>IF(OR(ISBLANK(triangle!V49),ISBLANK(triangle!V48)),"-",triangle!V49-triangle!V48)</f>
        <v>0</v>
      </c>
      <c r="W49" s="143">
        <f>IF(OR(ISBLANK(triangle!W49),ISBLANK(triangle!W48)),"-",triangle!W49-triangle!W48)</f>
        <v>0</v>
      </c>
      <c r="X49" s="143">
        <f>IF(OR(ISBLANK(triangle!X49),ISBLANK(triangle!X48)),"-",triangle!X49-triangle!X48)</f>
        <v>0</v>
      </c>
      <c r="Y49" s="143">
        <f>IF(OR(ISBLANK(triangle!Y49),ISBLANK(triangle!Y48)),"-",triangle!Y49-triangle!Y48)</f>
        <v>0</v>
      </c>
      <c r="Z49" s="143">
        <f>IF(OR(ISBLANK(triangle!Z49),ISBLANK(triangle!Z48)),"-",triangle!Z49-triangle!Z48)</f>
        <v>0</v>
      </c>
      <c r="AA49" s="143">
        <f>IF(OR(ISBLANK(triangle!AA49),ISBLANK(triangle!AA48)),"-",triangle!AA49-triangle!AA48)</f>
        <v>0</v>
      </c>
      <c r="AB49" s="143">
        <f>IF(OR(ISBLANK(triangle!AB49),ISBLANK(triangle!AB48)),"-",triangle!AB49-triangle!AB48)</f>
        <v>470</v>
      </c>
      <c r="AC49" s="143">
        <f>IF(OR(ISBLANK(triangle!AC49),ISBLANK(triangle!AC48)),"-",triangle!AC49-triangle!AC48)</f>
        <v>1200</v>
      </c>
      <c r="AD49" s="143">
        <f>IF(OR(ISBLANK(triangle!AD49),ISBLANK(triangle!AD48)),"-",triangle!AD49-triangle!AD48)</f>
        <v>1940</v>
      </c>
      <c r="AE49" s="143">
        <f>IF(OR(ISBLANK(triangle!AE49),ISBLANK(triangle!AE48)),"-",triangle!AE49-triangle!AE48)</f>
        <v>2640</v>
      </c>
      <c r="AF49" s="143">
        <f>IF(OR(ISBLANK(triangle!AF49),ISBLANK(triangle!AF48)),"-",triangle!AF49-triangle!AF48)</f>
        <v>3340</v>
      </c>
      <c r="AG49" s="143">
        <f>IF(OR(ISBLANK(triangle!AG49),ISBLANK(triangle!AG48)),"-",triangle!AG49-triangle!AG48)</f>
        <v>4040</v>
      </c>
      <c r="AH49" s="143">
        <f>IF(OR(ISBLANK(triangle!AH49),ISBLANK(triangle!AH48)),"-",triangle!AH49-triangle!AH48)</f>
        <v>4770</v>
      </c>
      <c r="AI49" s="143">
        <f>IF(OR(ISBLANK(triangle!AI49),ISBLANK(triangle!AI48)),"-",triangle!AI49-triangle!AI48)</f>
        <v>5470</v>
      </c>
      <c r="AJ49" s="143">
        <f>IF(OR(ISBLANK(triangle!AJ49),ISBLANK(triangle!AJ48)),"-",triangle!AJ49-triangle!AJ48)</f>
        <v>-1780</v>
      </c>
      <c r="AK49" s="143">
        <f>IF(OR(ISBLANK(triangle!AK49),ISBLANK(triangle!AK48)),"-",triangle!AK49-triangle!AK48)</f>
        <v>-60</v>
      </c>
      <c r="AL49" s="143">
        <f>IF(OR(ISBLANK(triangle!AL49),ISBLANK(triangle!AL48)),"-",triangle!AL49-triangle!AL48)</f>
        <v>-1810</v>
      </c>
      <c r="AM49" s="143">
        <f>IF(OR(ISBLANK(triangle!AM49),ISBLANK(triangle!AM48)),"-",triangle!AM49-triangle!AM48)</f>
        <v>-2110</v>
      </c>
      <c r="AN49" s="143" t="str">
        <f>IF(OR(ISBLANK(triangle!AN49),ISBLANK(triangle!AN48)),"-",triangle!AN49-triangle!AN48)</f>
        <v>-</v>
      </c>
      <c r="AO49" s="143" t="str">
        <f>IF(OR(ISBLANK(triangle!AO49),ISBLANK(triangle!AO48)),"-",triangle!AO49-triangle!AO48)</f>
        <v>-</v>
      </c>
      <c r="AP49" s="143" t="str">
        <f>IF(OR(ISBLANK(triangle!AP49),ISBLANK(triangle!AP48)),"-",triangle!AP49-triangle!AP48)</f>
        <v>-</v>
      </c>
      <c r="AQ49" s="143" t="str">
        <f>IF(OR(ISBLANK(triangle!AQ49),ISBLANK(triangle!AQ48)),"-",triangle!AQ49-triangle!AQ48)</f>
        <v>-</v>
      </c>
      <c r="AR49" s="143" t="str">
        <f>IF(OR(ISBLANK(triangle!AR49),ISBLANK(triangle!AR48)),"-",triangle!AR49-triangle!AR48)</f>
        <v>-</v>
      </c>
      <c r="AS49" s="143" t="str">
        <f>IF(OR(ISBLANK(triangle!AS49),ISBLANK(triangle!AS48)),"-",triangle!AS49-triangle!AS48)</f>
        <v>-</v>
      </c>
      <c r="AT49" s="143" t="str">
        <f>IF(OR(ISBLANK(triangle!AT49),ISBLANK(triangle!AT48)),"-",triangle!AT49-triangle!AT48)</f>
        <v>-</v>
      </c>
      <c r="AU49" s="143" t="str">
        <f>IF(OR(ISBLANK(triangle!AU49),ISBLANK(triangle!AU48)),"-",triangle!AU49-triangle!AU48)</f>
        <v>-</v>
      </c>
      <c r="AV49" s="143" t="str">
        <f>IF(OR(ISBLANK(triangle!AV49),ISBLANK(triangle!AV48)),"-",triangle!AV49-triangle!AV48)</f>
        <v>-</v>
      </c>
      <c r="AW49" s="143" t="str">
        <f>IF(OR(ISBLANK(triangle!AW49),ISBLANK(triangle!AW48)),"-",triangle!AW49-triangle!AW48)</f>
        <v>-</v>
      </c>
      <c r="AX49" s="143" t="str">
        <f>IF(OR(ISBLANK(triangle!AX49),ISBLANK(triangle!AX48)),"-",triangle!AX49-triangle!AX48)</f>
        <v>-</v>
      </c>
      <c r="AY49" s="143" t="str">
        <f>IF(OR(ISBLANK(triangle!AY49),ISBLANK(triangle!AY48)),"-",triangle!AY49-triangle!AY48)</f>
        <v>-</v>
      </c>
      <c r="AZ49" s="143" t="str">
        <f>IF(OR(ISBLANK(triangle!AZ49),ISBLANK(triangle!AZ48)),"-",triangle!AZ49-triangle!AZ48)</f>
        <v>-</v>
      </c>
      <c r="BA49" s="143" t="str">
        <f>IF(OR(ISBLANK(triangle!BA49),ISBLANK(triangle!BA48)),"-",triangle!BA49-triangle!BA48)</f>
        <v>-</v>
      </c>
      <c r="BB49" s="143" t="str">
        <f>IF(OR(ISBLANK(triangle!BB49),ISBLANK(triangle!BB48)),"-",triangle!BB49-triangle!BB48)</f>
        <v>-</v>
      </c>
      <c r="BC49" s="143" t="str">
        <f>IF(OR(ISBLANK(triangle!BC49),ISBLANK(triangle!BC48)),"-",triangle!BC49-triangle!BC48)</f>
        <v>-</v>
      </c>
      <c r="BD49" s="143" t="str">
        <f>IF(OR(ISBLANK(triangle!BD49),ISBLANK(triangle!BD48)),"-",triangle!BD49-triangle!BD48)</f>
        <v>-</v>
      </c>
      <c r="BE49" s="143" t="str">
        <f>IF(OR(ISBLANK(triangle!BE49),ISBLANK(triangle!BE48)),"-",triangle!BE49-triangle!BE48)</f>
        <v>-</v>
      </c>
      <c r="BF49" s="143" t="str">
        <f>IF(OR(ISBLANK(triangle!BF49),ISBLANK(triangle!BF48)),"-",triangle!BF49-triangle!BF48)</f>
        <v>-</v>
      </c>
      <c r="BG49" s="143" t="str">
        <f>IF(OR(ISBLANK(triangle!BG49),ISBLANK(triangle!BG48)),"-",triangle!BG49-triangle!BG48)</f>
        <v>-</v>
      </c>
      <c r="BH49" s="143" t="str">
        <f>IF(OR(ISBLANK(triangle!BH49),ISBLANK(triangle!BH48)),"-",triangle!BH49-triangle!BH48)</f>
        <v>-</v>
      </c>
      <c r="BI49" s="143" t="str">
        <f>IF(OR(ISBLANK(triangle!BI49),ISBLANK(triangle!BI48)),"-",triangle!BI49-triangle!BI48)</f>
        <v>-</v>
      </c>
      <c r="BJ49" s="143" t="str">
        <f>IF(OR(ISBLANK(triangle!BJ49),ISBLANK(triangle!BJ48)),"-",triangle!BJ49-triangle!BJ48)</f>
        <v>-</v>
      </c>
      <c r="BK49" s="143" t="str">
        <f>IF(OR(ISBLANK(triangle!BK49),ISBLANK(triangle!BK48)),"-",triangle!BK49-triangle!BK48)</f>
        <v>-</v>
      </c>
      <c r="BL49" s="143" t="str">
        <f>IF(OR(ISBLANK(triangle!BL49),ISBLANK(triangle!BL48)),"-",triangle!BL49-triangle!BL48)</f>
        <v>-</v>
      </c>
      <c r="BM49" s="143" t="str">
        <f>IF(OR(ISBLANK(triangle!BM49),ISBLANK(triangle!BM48)),"-",triangle!BM49-triangle!BM48)</f>
        <v>-</v>
      </c>
      <c r="BN49" s="143" t="str">
        <f>IF(OR(ISBLANK(triangle!BN49),ISBLANK(triangle!BN48)),"-",triangle!BN49-triangle!BN48)</f>
        <v>-</v>
      </c>
      <c r="BO49" s="143" t="str">
        <f>IF(OR(ISBLANK(triangle!BO49),ISBLANK(triangle!BO48)),"-",triangle!BO49-triangle!BO48)</f>
        <v>-</v>
      </c>
      <c r="BP49" s="143" t="str">
        <f>IF(OR(ISBLANK(triangle!BP49),ISBLANK(triangle!BP48)),"-",triangle!BP49-triangle!BP48)</f>
        <v>-</v>
      </c>
      <c r="BQ49" s="143" t="str">
        <f>IF(OR(ISBLANK(triangle!BQ49),ISBLANK(triangle!BQ48)),"-",triangle!BQ49-triangle!BQ48)</f>
        <v>-</v>
      </c>
      <c r="BR49" s="143" t="str">
        <f>IF(OR(ISBLANK(triangle!BR49),ISBLANK(triangle!BR48)),"-",triangle!BR49-triangle!BR48)</f>
        <v>-</v>
      </c>
      <c r="BS49" s="143" t="str">
        <f>IF(OR(ISBLANK(triangle!BS49),ISBLANK(triangle!BS48)),"-",triangle!BS49-triangle!BS48)</f>
        <v>-</v>
      </c>
      <c r="BT49" s="143" t="str">
        <f>IF(OR(ISBLANK(triangle!BT49),ISBLANK(triangle!BT48)),"-",triangle!BT49-triangle!BT48)</f>
        <v>-</v>
      </c>
      <c r="BU49" s="143" t="str">
        <f>IF(OR(ISBLANK(triangle!BU49),ISBLANK(triangle!BU48)),"-",triangle!BU49-triangle!BU48)</f>
        <v>-</v>
      </c>
      <c r="BV49" s="143" t="str">
        <f>IF(OR(ISBLANK(triangle!BV49),ISBLANK(triangle!BV48)),"-",triangle!BV49-triangle!BV48)</f>
        <v>-</v>
      </c>
      <c r="BW49" s="143" t="str">
        <f>IF(OR(ISBLANK(triangle!BW49),ISBLANK(triangle!BW48)),"-",triangle!BW49-triangle!BW48)</f>
        <v>-</v>
      </c>
      <c r="BX49" s="143" t="str">
        <f>IF(OR(ISBLANK(triangle!BX49),ISBLANK(triangle!BX48)),"-",triangle!BX49-triangle!BX48)</f>
        <v>-</v>
      </c>
      <c r="BY49" s="143" t="str">
        <f>IF(OR(ISBLANK(triangle!BY49),ISBLANK(triangle!BY48)),"-",triangle!BY49-triangle!BY48)</f>
        <v>-</v>
      </c>
      <c r="BZ49" s="143" t="str">
        <f>IF(OR(ISBLANK(triangle!BZ49),ISBLANK(triangle!BZ48)),"-",triangle!BZ49-triangle!BZ48)</f>
        <v>-</v>
      </c>
      <c r="CA49" s="143" t="str">
        <f>IF(OR(ISBLANK(triangle!CA49),ISBLANK(triangle!CA48)),"-",triangle!CA49-triangle!CA48)</f>
        <v>-</v>
      </c>
      <c r="CB49" s="143" t="str">
        <f>IF(OR(ISBLANK(triangle!CB49),ISBLANK(triangle!CB48)),"-",triangle!CB49-triangle!CB48)</f>
        <v>-</v>
      </c>
      <c r="CC49" s="143" t="str">
        <f>IF(OR(ISBLANK(triangle!CC49),ISBLANK(triangle!CC48)),"-",triangle!CC49-triangle!CC48)</f>
        <v>-</v>
      </c>
      <c r="CD49" s="143" t="str">
        <f>IF(OR(ISBLANK(triangle!CD49),ISBLANK(triangle!CD48)),"-",triangle!CD49-triangle!CD48)</f>
        <v>-</v>
      </c>
      <c r="CE49" s="143" t="str">
        <f>IF(OR(ISBLANK(triangle!CE49),ISBLANK(triangle!CE48)),"-",triangle!CE49-triangle!CE48)</f>
        <v>-</v>
      </c>
      <c r="CF49" s="143" t="str">
        <f>IF(OR(ISBLANK(triangle!CF49),ISBLANK(triangle!CF48)),"-",triangle!CF49-triangle!CF48)</f>
        <v>-</v>
      </c>
      <c r="CG49" s="143" t="str">
        <f>IF(OR(ISBLANK(triangle!CG49),ISBLANK(triangle!CG48)),"-",triangle!CG49-triangle!CG48)</f>
        <v>-</v>
      </c>
      <c r="CH49" s="143" t="str">
        <f>IF(OR(ISBLANK(triangle!CH49),ISBLANK(triangle!CH48)),"-",triangle!CH49-triangle!CH48)</f>
        <v>-</v>
      </c>
      <c r="CI49" s="143" t="str">
        <f>IF(OR(ISBLANK(triangle!CI49),ISBLANK(triangle!CI48)),"-",triangle!CI49-triangle!CI48)</f>
        <v>-</v>
      </c>
      <c r="CJ49" s="143" t="str">
        <f>IF(OR(ISBLANK(triangle!CJ49),ISBLANK(triangle!CJ48)),"-",triangle!CJ49-triangle!CJ48)</f>
        <v>-</v>
      </c>
      <c r="CK49" s="143" t="str">
        <f>IF(OR(ISBLANK(triangle!CK49),ISBLANK(triangle!CK48)),"-",triangle!CK49-triangle!CK48)</f>
        <v>-</v>
      </c>
      <c r="CL49" s="143" t="str">
        <f>IF(OR(ISBLANK(triangle!CL49),ISBLANK(triangle!CL48)),"-",triangle!CL49-triangle!CL48)</f>
        <v>-</v>
      </c>
      <c r="CM49" s="143" t="str">
        <f>IF(OR(ISBLANK(triangle!CM49),ISBLANK(triangle!CM48)),"-",triangle!CM49-triangle!CM48)</f>
        <v>-</v>
      </c>
      <c r="CN49" s="143" t="str">
        <f>IF(OR(ISBLANK(triangle!CN49),ISBLANK(triangle!CN48)),"-",triangle!CN49-triangle!CN48)</f>
        <v>-</v>
      </c>
      <c r="CO49" s="143" t="str">
        <f>IF(OR(ISBLANK(triangle!CO49),ISBLANK(triangle!CO48)),"-",triangle!CO49-triangle!CO48)</f>
        <v>-</v>
      </c>
      <c r="CP49" s="104" t="str">
        <f>IF(OR(ISBLANK(triangle!CP49),ISBLANK(triangle!CP48)),"-",triangle!CP49-triangle!CP48)</f>
        <v>-</v>
      </c>
    </row>
    <row r="50" spans="1:94" s="81" customFormat="1" x14ac:dyDescent="0.25">
      <c r="A50"/>
      <c r="B50" s="68">
        <v>40695</v>
      </c>
      <c r="C50" s="143">
        <f>IF(OR(ISBLANK(triangle!C50),ISBLANK(triangle!C49)),"-",triangle!C50-triangle!C49)</f>
        <v>0</v>
      </c>
      <c r="D50" s="143">
        <f>IF(OR(ISBLANK(triangle!D50),ISBLANK(triangle!D49)),"-",triangle!D50-triangle!D49)</f>
        <v>0</v>
      </c>
      <c r="E50" s="143">
        <f>IF(OR(ISBLANK(triangle!E50),ISBLANK(triangle!E49)),"-",triangle!E50-triangle!E49)</f>
        <v>0</v>
      </c>
      <c r="F50" s="143">
        <f>IF(OR(ISBLANK(triangle!F50),ISBLANK(triangle!F49)),"-",triangle!F50-triangle!F49)</f>
        <v>0</v>
      </c>
      <c r="G50" s="143">
        <f>IF(OR(ISBLANK(triangle!G50),ISBLANK(triangle!G49)),"-",triangle!G50-triangle!G49)</f>
        <v>0</v>
      </c>
      <c r="H50" s="143">
        <f>IF(OR(ISBLANK(triangle!H50),ISBLANK(triangle!H49)),"-",triangle!H50-triangle!H49)</f>
        <v>0</v>
      </c>
      <c r="I50" s="143">
        <f>IF(OR(ISBLANK(triangle!I50),ISBLANK(triangle!I49)),"-",triangle!I50-triangle!I49)</f>
        <v>0</v>
      </c>
      <c r="J50" s="143">
        <f>IF(OR(ISBLANK(triangle!J50),ISBLANK(triangle!J49)),"-",triangle!J50-triangle!J49)</f>
        <v>0</v>
      </c>
      <c r="K50" s="143">
        <f>IF(OR(ISBLANK(triangle!K50),ISBLANK(triangle!K49)),"-",triangle!K50-triangle!K49)</f>
        <v>0</v>
      </c>
      <c r="L50" s="143">
        <f>IF(OR(ISBLANK(triangle!L50),ISBLANK(triangle!L49)),"-",triangle!L50-triangle!L49)</f>
        <v>0</v>
      </c>
      <c r="M50" s="143">
        <f>IF(OR(ISBLANK(triangle!M50),ISBLANK(triangle!M49)),"-",triangle!M50-triangle!M49)</f>
        <v>0</v>
      </c>
      <c r="N50" s="143">
        <f>IF(OR(ISBLANK(triangle!N50),ISBLANK(triangle!N49)),"-",triangle!N50-triangle!N49)</f>
        <v>0</v>
      </c>
      <c r="O50" s="143">
        <f>IF(OR(ISBLANK(triangle!O50),ISBLANK(triangle!O49)),"-",triangle!O50-triangle!O49)</f>
        <v>0</v>
      </c>
      <c r="P50" s="143">
        <f>IF(OR(ISBLANK(triangle!P50),ISBLANK(triangle!P49)),"-",triangle!P50-triangle!P49)</f>
        <v>0</v>
      </c>
      <c r="Q50" s="143">
        <f>IF(OR(ISBLANK(triangle!Q50),ISBLANK(triangle!Q49)),"-",triangle!Q50-triangle!Q49)</f>
        <v>0</v>
      </c>
      <c r="R50" s="143">
        <f>IF(OR(ISBLANK(triangle!R50),ISBLANK(triangle!R49)),"-",triangle!R50-triangle!R49)</f>
        <v>0</v>
      </c>
      <c r="S50" s="143">
        <f>IF(OR(ISBLANK(triangle!S50),ISBLANK(triangle!S49)),"-",triangle!S50-triangle!S49)</f>
        <v>0</v>
      </c>
      <c r="T50" s="143">
        <f>IF(OR(ISBLANK(triangle!T50),ISBLANK(triangle!T49)),"-",triangle!T50-triangle!T49)</f>
        <v>0</v>
      </c>
      <c r="U50" s="143">
        <f>IF(OR(ISBLANK(triangle!U50),ISBLANK(triangle!U49)),"-",triangle!U50-triangle!U49)</f>
        <v>0</v>
      </c>
      <c r="V50" s="143">
        <f>IF(OR(ISBLANK(triangle!V50),ISBLANK(triangle!V49)),"-",triangle!V50-triangle!V49)</f>
        <v>0</v>
      </c>
      <c r="W50" s="143">
        <f>IF(OR(ISBLANK(triangle!W50),ISBLANK(triangle!W49)),"-",triangle!W50-triangle!W49)</f>
        <v>0</v>
      </c>
      <c r="X50" s="143">
        <f>IF(OR(ISBLANK(triangle!X50),ISBLANK(triangle!X49)),"-",triangle!X50-triangle!X49)</f>
        <v>0</v>
      </c>
      <c r="Y50" s="143">
        <f>IF(OR(ISBLANK(triangle!Y50),ISBLANK(triangle!Y49)),"-",triangle!Y50-triangle!Y49)</f>
        <v>0</v>
      </c>
      <c r="Z50" s="143">
        <f>IF(OR(ISBLANK(triangle!Z50),ISBLANK(triangle!Z49)),"-",triangle!Z50-triangle!Z49)</f>
        <v>0</v>
      </c>
      <c r="AA50" s="143">
        <f>IF(OR(ISBLANK(triangle!AA50),ISBLANK(triangle!AA49)),"-",triangle!AA50-triangle!AA49)</f>
        <v>0</v>
      </c>
      <c r="AB50" s="143">
        <f>IF(OR(ISBLANK(triangle!AB50),ISBLANK(triangle!AB49)),"-",triangle!AB50-triangle!AB49)</f>
        <v>0</v>
      </c>
      <c r="AC50" s="143">
        <f>IF(OR(ISBLANK(triangle!AC50),ISBLANK(triangle!AC49)),"-",triangle!AC50-triangle!AC49)</f>
        <v>0</v>
      </c>
      <c r="AD50" s="143">
        <f>IF(OR(ISBLANK(triangle!AD50),ISBLANK(triangle!AD49)),"-",triangle!AD50-triangle!AD49)</f>
        <v>0</v>
      </c>
      <c r="AE50" s="143">
        <f>IF(OR(ISBLANK(triangle!AE50),ISBLANK(triangle!AE49)),"-",triangle!AE50-triangle!AE49)</f>
        <v>0</v>
      </c>
      <c r="AF50" s="143">
        <f>IF(OR(ISBLANK(triangle!AF50),ISBLANK(triangle!AF49)),"-",triangle!AF50-triangle!AF49)</f>
        <v>0</v>
      </c>
      <c r="AG50" s="143">
        <f>IF(OR(ISBLANK(triangle!AG50),ISBLANK(triangle!AG49)),"-",triangle!AG50-triangle!AG49)</f>
        <v>0</v>
      </c>
      <c r="AH50" s="143">
        <f>IF(OR(ISBLANK(triangle!AH50),ISBLANK(triangle!AH49)),"-",triangle!AH50-triangle!AH49)</f>
        <v>0</v>
      </c>
      <c r="AI50" s="143">
        <f>IF(OR(ISBLANK(triangle!AI50),ISBLANK(triangle!AI49)),"-",triangle!AI50-triangle!AI49)</f>
        <v>0</v>
      </c>
      <c r="AJ50" s="143">
        <f>IF(OR(ISBLANK(triangle!AJ50),ISBLANK(triangle!AJ49)),"-",triangle!AJ50-triangle!AJ49)</f>
        <v>11480</v>
      </c>
      <c r="AK50" s="143">
        <f>IF(OR(ISBLANK(triangle!AK50),ISBLANK(triangle!AK49)),"-",triangle!AK50-triangle!AK49)</f>
        <v>10360</v>
      </c>
      <c r="AL50" s="143">
        <f>IF(OR(ISBLANK(triangle!AL50),ISBLANK(triangle!AL49)),"-",triangle!AL50-triangle!AL49)</f>
        <v>13300</v>
      </c>
      <c r="AM50" s="143">
        <f>IF(OR(ISBLANK(triangle!AM50),ISBLANK(triangle!AM49)),"-",triangle!AM50-triangle!AM49)</f>
        <v>12720</v>
      </c>
      <c r="AN50" s="143">
        <f>IF(OR(ISBLANK(triangle!AN50),ISBLANK(triangle!AN49)),"-",triangle!AN50-triangle!AN49)</f>
        <v>10870</v>
      </c>
      <c r="AO50" s="143" t="str">
        <f>IF(OR(ISBLANK(triangle!AO50),ISBLANK(triangle!AO49)),"-",triangle!AO50-triangle!AO49)</f>
        <v>-</v>
      </c>
      <c r="AP50" s="143" t="str">
        <f>IF(OR(ISBLANK(triangle!AP50),ISBLANK(triangle!AP49)),"-",triangle!AP50-triangle!AP49)</f>
        <v>-</v>
      </c>
      <c r="AQ50" s="143" t="str">
        <f>IF(OR(ISBLANK(triangle!AQ50),ISBLANK(triangle!AQ49)),"-",triangle!AQ50-triangle!AQ49)</f>
        <v>-</v>
      </c>
      <c r="AR50" s="143" t="str">
        <f>IF(OR(ISBLANK(triangle!AR50),ISBLANK(triangle!AR49)),"-",triangle!AR50-triangle!AR49)</f>
        <v>-</v>
      </c>
      <c r="AS50" s="143" t="str">
        <f>IF(OR(ISBLANK(triangle!AS50),ISBLANK(triangle!AS49)),"-",triangle!AS50-triangle!AS49)</f>
        <v>-</v>
      </c>
      <c r="AT50" s="143" t="str">
        <f>IF(OR(ISBLANK(triangle!AT50),ISBLANK(triangle!AT49)),"-",triangle!AT50-triangle!AT49)</f>
        <v>-</v>
      </c>
      <c r="AU50" s="143" t="str">
        <f>IF(OR(ISBLANK(triangle!AU50),ISBLANK(triangle!AU49)),"-",triangle!AU50-triangle!AU49)</f>
        <v>-</v>
      </c>
      <c r="AV50" s="143" t="str">
        <f>IF(OR(ISBLANK(triangle!AV50),ISBLANK(triangle!AV49)),"-",triangle!AV50-triangle!AV49)</f>
        <v>-</v>
      </c>
      <c r="AW50" s="143" t="str">
        <f>IF(OR(ISBLANK(triangle!AW50),ISBLANK(triangle!AW49)),"-",triangle!AW50-triangle!AW49)</f>
        <v>-</v>
      </c>
      <c r="AX50" s="143" t="str">
        <f>IF(OR(ISBLANK(triangle!AX50),ISBLANK(triangle!AX49)),"-",triangle!AX50-triangle!AX49)</f>
        <v>-</v>
      </c>
      <c r="AY50" s="143" t="str">
        <f>IF(OR(ISBLANK(triangle!AY50),ISBLANK(triangle!AY49)),"-",triangle!AY50-triangle!AY49)</f>
        <v>-</v>
      </c>
      <c r="AZ50" s="143" t="str">
        <f>IF(OR(ISBLANK(triangle!AZ50),ISBLANK(triangle!AZ49)),"-",triangle!AZ50-triangle!AZ49)</f>
        <v>-</v>
      </c>
      <c r="BA50" s="143" t="str">
        <f>IF(OR(ISBLANK(triangle!BA50),ISBLANK(triangle!BA49)),"-",triangle!BA50-triangle!BA49)</f>
        <v>-</v>
      </c>
      <c r="BB50" s="143" t="str">
        <f>IF(OR(ISBLANK(triangle!BB50),ISBLANK(triangle!BB49)),"-",triangle!BB50-triangle!BB49)</f>
        <v>-</v>
      </c>
      <c r="BC50" s="143" t="str">
        <f>IF(OR(ISBLANK(triangle!BC50),ISBLANK(triangle!BC49)),"-",triangle!BC50-triangle!BC49)</f>
        <v>-</v>
      </c>
      <c r="BD50" s="143" t="str">
        <f>IF(OR(ISBLANK(triangle!BD50),ISBLANK(triangle!BD49)),"-",triangle!BD50-triangle!BD49)</f>
        <v>-</v>
      </c>
      <c r="BE50" s="143" t="str">
        <f>IF(OR(ISBLANK(triangle!BE50),ISBLANK(triangle!BE49)),"-",triangle!BE50-triangle!BE49)</f>
        <v>-</v>
      </c>
      <c r="BF50" s="143" t="str">
        <f>IF(OR(ISBLANK(triangle!BF50),ISBLANK(triangle!BF49)),"-",triangle!BF50-triangle!BF49)</f>
        <v>-</v>
      </c>
      <c r="BG50" s="143" t="str">
        <f>IF(OR(ISBLANK(triangle!BG50),ISBLANK(triangle!BG49)),"-",triangle!BG50-triangle!BG49)</f>
        <v>-</v>
      </c>
      <c r="BH50" s="143" t="str">
        <f>IF(OR(ISBLANK(triangle!BH50),ISBLANK(triangle!BH49)),"-",triangle!BH50-triangle!BH49)</f>
        <v>-</v>
      </c>
      <c r="BI50" s="143" t="str">
        <f>IF(OR(ISBLANK(triangle!BI50),ISBLANK(triangle!BI49)),"-",triangle!BI50-triangle!BI49)</f>
        <v>-</v>
      </c>
      <c r="BJ50" s="143" t="str">
        <f>IF(OR(ISBLANK(triangle!BJ50),ISBLANK(triangle!BJ49)),"-",triangle!BJ50-triangle!BJ49)</f>
        <v>-</v>
      </c>
      <c r="BK50" s="143" t="str">
        <f>IF(OR(ISBLANK(triangle!BK50),ISBLANK(triangle!BK49)),"-",triangle!BK50-triangle!BK49)</f>
        <v>-</v>
      </c>
      <c r="BL50" s="143" t="str">
        <f>IF(OR(ISBLANK(triangle!BL50),ISBLANK(triangle!BL49)),"-",triangle!BL50-triangle!BL49)</f>
        <v>-</v>
      </c>
      <c r="BM50" s="143" t="str">
        <f>IF(OR(ISBLANK(triangle!BM50),ISBLANK(triangle!BM49)),"-",triangle!BM50-triangle!BM49)</f>
        <v>-</v>
      </c>
      <c r="BN50" s="143" t="str">
        <f>IF(OR(ISBLANK(triangle!BN50),ISBLANK(triangle!BN49)),"-",triangle!BN50-triangle!BN49)</f>
        <v>-</v>
      </c>
      <c r="BO50" s="143" t="str">
        <f>IF(OR(ISBLANK(triangle!BO50),ISBLANK(triangle!BO49)),"-",triangle!BO50-triangle!BO49)</f>
        <v>-</v>
      </c>
      <c r="BP50" s="143" t="str">
        <f>IF(OR(ISBLANK(triangle!BP50),ISBLANK(triangle!BP49)),"-",triangle!BP50-triangle!BP49)</f>
        <v>-</v>
      </c>
      <c r="BQ50" s="143" t="str">
        <f>IF(OR(ISBLANK(triangle!BQ50),ISBLANK(triangle!BQ49)),"-",triangle!BQ50-triangle!BQ49)</f>
        <v>-</v>
      </c>
      <c r="BR50" s="143" t="str">
        <f>IF(OR(ISBLANK(triangle!BR50),ISBLANK(triangle!BR49)),"-",triangle!BR50-triangle!BR49)</f>
        <v>-</v>
      </c>
      <c r="BS50" s="143" t="str">
        <f>IF(OR(ISBLANK(triangle!BS50),ISBLANK(triangle!BS49)),"-",triangle!BS50-triangle!BS49)</f>
        <v>-</v>
      </c>
      <c r="BT50" s="143" t="str">
        <f>IF(OR(ISBLANK(triangle!BT50),ISBLANK(triangle!BT49)),"-",triangle!BT50-triangle!BT49)</f>
        <v>-</v>
      </c>
      <c r="BU50" s="143" t="str">
        <f>IF(OR(ISBLANK(triangle!BU50),ISBLANK(triangle!BU49)),"-",triangle!BU50-triangle!BU49)</f>
        <v>-</v>
      </c>
      <c r="BV50" s="143" t="str">
        <f>IF(OR(ISBLANK(triangle!BV50),ISBLANK(triangle!BV49)),"-",triangle!BV50-triangle!BV49)</f>
        <v>-</v>
      </c>
      <c r="BW50" s="143" t="str">
        <f>IF(OR(ISBLANK(triangle!BW50),ISBLANK(triangle!BW49)),"-",triangle!BW50-triangle!BW49)</f>
        <v>-</v>
      </c>
      <c r="BX50" s="143" t="str">
        <f>IF(OR(ISBLANK(triangle!BX50),ISBLANK(triangle!BX49)),"-",triangle!BX50-triangle!BX49)</f>
        <v>-</v>
      </c>
      <c r="BY50" s="143" t="str">
        <f>IF(OR(ISBLANK(triangle!BY50),ISBLANK(triangle!BY49)),"-",triangle!BY50-triangle!BY49)</f>
        <v>-</v>
      </c>
      <c r="BZ50" s="143" t="str">
        <f>IF(OR(ISBLANK(triangle!BZ50),ISBLANK(triangle!BZ49)),"-",triangle!BZ50-triangle!BZ49)</f>
        <v>-</v>
      </c>
      <c r="CA50" s="143" t="str">
        <f>IF(OR(ISBLANK(triangle!CA50),ISBLANK(triangle!CA49)),"-",triangle!CA50-triangle!CA49)</f>
        <v>-</v>
      </c>
      <c r="CB50" s="143" t="str">
        <f>IF(OR(ISBLANK(triangle!CB50),ISBLANK(triangle!CB49)),"-",triangle!CB50-triangle!CB49)</f>
        <v>-</v>
      </c>
      <c r="CC50" s="143" t="str">
        <f>IF(OR(ISBLANK(triangle!CC50),ISBLANK(triangle!CC49)),"-",triangle!CC50-triangle!CC49)</f>
        <v>-</v>
      </c>
      <c r="CD50" s="143" t="str">
        <f>IF(OR(ISBLANK(triangle!CD50),ISBLANK(triangle!CD49)),"-",triangle!CD50-triangle!CD49)</f>
        <v>-</v>
      </c>
      <c r="CE50" s="143" t="str">
        <f>IF(OR(ISBLANK(triangle!CE50),ISBLANK(triangle!CE49)),"-",triangle!CE50-triangle!CE49)</f>
        <v>-</v>
      </c>
      <c r="CF50" s="143" t="str">
        <f>IF(OR(ISBLANK(triangle!CF50),ISBLANK(triangle!CF49)),"-",triangle!CF50-triangle!CF49)</f>
        <v>-</v>
      </c>
      <c r="CG50" s="143" t="str">
        <f>IF(OR(ISBLANK(triangle!CG50),ISBLANK(triangle!CG49)),"-",triangle!CG50-triangle!CG49)</f>
        <v>-</v>
      </c>
      <c r="CH50" s="143" t="str">
        <f>IF(OR(ISBLANK(triangle!CH50),ISBLANK(triangle!CH49)),"-",triangle!CH50-triangle!CH49)</f>
        <v>-</v>
      </c>
      <c r="CI50" s="143" t="str">
        <f>IF(OR(ISBLANK(triangle!CI50),ISBLANK(triangle!CI49)),"-",triangle!CI50-triangle!CI49)</f>
        <v>-</v>
      </c>
      <c r="CJ50" s="143" t="str">
        <f>IF(OR(ISBLANK(triangle!CJ50),ISBLANK(triangle!CJ49)),"-",triangle!CJ50-triangle!CJ49)</f>
        <v>-</v>
      </c>
      <c r="CK50" s="143" t="str">
        <f>IF(OR(ISBLANK(triangle!CK50),ISBLANK(triangle!CK49)),"-",triangle!CK50-triangle!CK49)</f>
        <v>-</v>
      </c>
      <c r="CL50" s="143" t="str">
        <f>IF(OR(ISBLANK(triangle!CL50),ISBLANK(triangle!CL49)),"-",triangle!CL50-triangle!CL49)</f>
        <v>-</v>
      </c>
      <c r="CM50" s="143" t="str">
        <f>IF(OR(ISBLANK(triangle!CM50),ISBLANK(triangle!CM49)),"-",triangle!CM50-triangle!CM49)</f>
        <v>-</v>
      </c>
      <c r="CN50" s="143" t="str">
        <f>IF(OR(ISBLANK(triangle!CN50),ISBLANK(triangle!CN49)),"-",triangle!CN50-triangle!CN49)</f>
        <v>-</v>
      </c>
      <c r="CO50" s="143" t="str">
        <f>IF(OR(ISBLANK(triangle!CO50),ISBLANK(triangle!CO49)),"-",triangle!CO50-triangle!CO49)</f>
        <v>-</v>
      </c>
      <c r="CP50" s="104" t="str">
        <f>IF(OR(ISBLANK(triangle!CP50),ISBLANK(triangle!CP49)),"-",triangle!CP50-triangle!CP49)</f>
        <v>-</v>
      </c>
    </row>
    <row r="51" spans="1:94" s="81" customFormat="1" x14ac:dyDescent="0.25">
      <c r="A51"/>
      <c r="B51" s="68">
        <v>40787</v>
      </c>
      <c r="C51" s="143">
        <f>IF(OR(ISBLANK(triangle!C51),ISBLANK(triangle!C50)),"-",triangle!C51-triangle!C50)</f>
        <v>0</v>
      </c>
      <c r="D51" s="143">
        <f>IF(OR(ISBLANK(triangle!D51),ISBLANK(triangle!D50)),"-",triangle!D51-triangle!D50)</f>
        <v>0</v>
      </c>
      <c r="E51" s="143">
        <f>IF(OR(ISBLANK(triangle!E51),ISBLANK(triangle!E50)),"-",triangle!E51-triangle!E50)</f>
        <v>0</v>
      </c>
      <c r="F51" s="143">
        <f>IF(OR(ISBLANK(triangle!F51),ISBLANK(triangle!F50)),"-",triangle!F51-triangle!F50)</f>
        <v>0</v>
      </c>
      <c r="G51" s="143">
        <f>IF(OR(ISBLANK(triangle!G51),ISBLANK(triangle!G50)),"-",triangle!G51-triangle!G50)</f>
        <v>0</v>
      </c>
      <c r="H51" s="143">
        <f>IF(OR(ISBLANK(triangle!H51),ISBLANK(triangle!H50)),"-",triangle!H51-triangle!H50)</f>
        <v>0</v>
      </c>
      <c r="I51" s="143">
        <f>IF(OR(ISBLANK(triangle!I51),ISBLANK(triangle!I50)),"-",triangle!I51-triangle!I50)</f>
        <v>0</v>
      </c>
      <c r="J51" s="143">
        <f>IF(OR(ISBLANK(triangle!J51),ISBLANK(triangle!J50)),"-",triangle!J51-triangle!J50)</f>
        <v>0</v>
      </c>
      <c r="K51" s="143">
        <f>IF(OR(ISBLANK(triangle!K51),ISBLANK(triangle!K50)),"-",triangle!K51-triangle!K50)</f>
        <v>0</v>
      </c>
      <c r="L51" s="143">
        <f>IF(OR(ISBLANK(triangle!L51),ISBLANK(triangle!L50)),"-",triangle!L51-triangle!L50)</f>
        <v>0</v>
      </c>
      <c r="M51" s="143">
        <f>IF(OR(ISBLANK(triangle!M51),ISBLANK(triangle!M50)),"-",triangle!M51-triangle!M50)</f>
        <v>0</v>
      </c>
      <c r="N51" s="143">
        <f>IF(OR(ISBLANK(triangle!N51),ISBLANK(triangle!N50)),"-",triangle!N51-triangle!N50)</f>
        <v>0</v>
      </c>
      <c r="O51" s="143">
        <f>IF(OR(ISBLANK(triangle!O51),ISBLANK(triangle!O50)),"-",triangle!O51-triangle!O50)</f>
        <v>0</v>
      </c>
      <c r="P51" s="143">
        <f>IF(OR(ISBLANK(triangle!P51),ISBLANK(triangle!P50)),"-",triangle!P51-triangle!P50)</f>
        <v>0</v>
      </c>
      <c r="Q51" s="143">
        <f>IF(OR(ISBLANK(triangle!Q51),ISBLANK(triangle!Q50)),"-",triangle!Q51-triangle!Q50)</f>
        <v>0</v>
      </c>
      <c r="R51" s="143">
        <f>IF(OR(ISBLANK(triangle!R51),ISBLANK(triangle!R50)),"-",triangle!R51-triangle!R50)</f>
        <v>0</v>
      </c>
      <c r="S51" s="143">
        <f>IF(OR(ISBLANK(triangle!S51),ISBLANK(triangle!S50)),"-",triangle!S51-triangle!S50)</f>
        <v>0</v>
      </c>
      <c r="T51" s="143">
        <f>IF(OR(ISBLANK(triangle!T51),ISBLANK(triangle!T50)),"-",triangle!T51-triangle!T50)</f>
        <v>0</v>
      </c>
      <c r="U51" s="143">
        <f>IF(OR(ISBLANK(triangle!U51),ISBLANK(triangle!U50)),"-",triangle!U51-triangle!U50)</f>
        <v>0</v>
      </c>
      <c r="V51" s="143">
        <f>IF(OR(ISBLANK(triangle!V51),ISBLANK(triangle!V50)),"-",triangle!V51-triangle!V50)</f>
        <v>0</v>
      </c>
      <c r="W51" s="143">
        <f>IF(OR(ISBLANK(triangle!W51),ISBLANK(triangle!W50)),"-",triangle!W51-triangle!W50)</f>
        <v>0</v>
      </c>
      <c r="X51" s="143">
        <f>IF(OR(ISBLANK(triangle!X51),ISBLANK(triangle!X50)),"-",triangle!X51-triangle!X50)</f>
        <v>0</v>
      </c>
      <c r="Y51" s="143">
        <f>IF(OR(ISBLANK(triangle!Y51),ISBLANK(triangle!Y50)),"-",triangle!Y51-triangle!Y50)</f>
        <v>0</v>
      </c>
      <c r="Z51" s="143">
        <f>IF(OR(ISBLANK(triangle!Z51),ISBLANK(triangle!Z50)),"-",triangle!Z51-triangle!Z50)</f>
        <v>0</v>
      </c>
      <c r="AA51" s="143">
        <f>IF(OR(ISBLANK(triangle!AA51),ISBLANK(triangle!AA50)),"-",triangle!AA51-triangle!AA50)</f>
        <v>0</v>
      </c>
      <c r="AB51" s="143">
        <f>IF(OR(ISBLANK(triangle!AB51),ISBLANK(triangle!AB50)),"-",triangle!AB51-triangle!AB50)</f>
        <v>0</v>
      </c>
      <c r="AC51" s="143">
        <f>IF(OR(ISBLANK(triangle!AC51),ISBLANK(triangle!AC50)),"-",triangle!AC51-triangle!AC50)</f>
        <v>0</v>
      </c>
      <c r="AD51" s="143">
        <f>IF(OR(ISBLANK(triangle!AD51),ISBLANK(triangle!AD50)),"-",triangle!AD51-triangle!AD50)</f>
        <v>0</v>
      </c>
      <c r="AE51" s="143">
        <f>IF(OR(ISBLANK(triangle!AE51),ISBLANK(triangle!AE50)),"-",triangle!AE51-triangle!AE50)</f>
        <v>0</v>
      </c>
      <c r="AF51" s="143">
        <f>IF(OR(ISBLANK(triangle!AF51),ISBLANK(triangle!AF50)),"-",triangle!AF51-triangle!AF50)</f>
        <v>0</v>
      </c>
      <c r="AG51" s="143">
        <f>IF(OR(ISBLANK(triangle!AG51),ISBLANK(triangle!AG50)),"-",triangle!AG51-triangle!AG50)</f>
        <v>0</v>
      </c>
      <c r="AH51" s="143">
        <f>IF(OR(ISBLANK(triangle!AH51),ISBLANK(triangle!AH50)),"-",triangle!AH51-triangle!AH50)</f>
        <v>0</v>
      </c>
      <c r="AI51" s="143">
        <f>IF(OR(ISBLANK(triangle!AI51),ISBLANK(triangle!AI50)),"-",triangle!AI51-triangle!AI50)</f>
        <v>0</v>
      </c>
      <c r="AJ51" s="143">
        <f>IF(OR(ISBLANK(triangle!AJ51),ISBLANK(triangle!AJ50)),"-",triangle!AJ51-triangle!AJ50)</f>
        <v>260</v>
      </c>
      <c r="AK51" s="143">
        <f>IF(OR(ISBLANK(triangle!AK51),ISBLANK(triangle!AK50)),"-",triangle!AK51-triangle!AK50)</f>
        <v>470</v>
      </c>
      <c r="AL51" s="143">
        <f>IF(OR(ISBLANK(triangle!AL51),ISBLANK(triangle!AL50)),"-",triangle!AL51-triangle!AL50)</f>
        <v>40</v>
      </c>
      <c r="AM51" s="143">
        <f>IF(OR(ISBLANK(triangle!AM51),ISBLANK(triangle!AM50)),"-",triangle!AM51-triangle!AM50)</f>
        <v>-1570</v>
      </c>
      <c r="AN51" s="143">
        <f>IF(OR(ISBLANK(triangle!AN51),ISBLANK(triangle!AN50)),"-",triangle!AN51-triangle!AN50)</f>
        <v>-800</v>
      </c>
      <c r="AO51" s="143">
        <f>IF(OR(ISBLANK(triangle!AO51),ISBLANK(triangle!AO50)),"-",triangle!AO51-triangle!AO50)</f>
        <v>-2000</v>
      </c>
      <c r="AP51" s="143" t="str">
        <f>IF(OR(ISBLANK(triangle!AP51),ISBLANK(triangle!AP50)),"-",triangle!AP51-triangle!AP50)</f>
        <v>-</v>
      </c>
      <c r="AQ51" s="143" t="str">
        <f>IF(OR(ISBLANK(triangle!AQ51),ISBLANK(triangle!AQ50)),"-",triangle!AQ51-triangle!AQ50)</f>
        <v>-</v>
      </c>
      <c r="AR51" s="143" t="str">
        <f>IF(OR(ISBLANK(triangle!AR51),ISBLANK(triangle!AR50)),"-",triangle!AR51-triangle!AR50)</f>
        <v>-</v>
      </c>
      <c r="AS51" s="143" t="str">
        <f>IF(OR(ISBLANK(triangle!AS51),ISBLANK(triangle!AS50)),"-",triangle!AS51-triangle!AS50)</f>
        <v>-</v>
      </c>
      <c r="AT51" s="143" t="str">
        <f>IF(OR(ISBLANK(triangle!AT51),ISBLANK(triangle!AT50)),"-",triangle!AT51-triangle!AT50)</f>
        <v>-</v>
      </c>
      <c r="AU51" s="143" t="str">
        <f>IF(OR(ISBLANK(triangle!AU51),ISBLANK(triangle!AU50)),"-",triangle!AU51-triangle!AU50)</f>
        <v>-</v>
      </c>
      <c r="AV51" s="143" t="str">
        <f>IF(OR(ISBLANK(triangle!AV51),ISBLANK(triangle!AV50)),"-",triangle!AV51-triangle!AV50)</f>
        <v>-</v>
      </c>
      <c r="AW51" s="143" t="str">
        <f>IF(OR(ISBLANK(triangle!AW51),ISBLANK(triangle!AW50)),"-",triangle!AW51-triangle!AW50)</f>
        <v>-</v>
      </c>
      <c r="AX51" s="143" t="str">
        <f>IF(OR(ISBLANK(triangle!AX51),ISBLANK(triangle!AX50)),"-",triangle!AX51-triangle!AX50)</f>
        <v>-</v>
      </c>
      <c r="AY51" s="143" t="str">
        <f>IF(OR(ISBLANK(triangle!AY51),ISBLANK(triangle!AY50)),"-",triangle!AY51-triangle!AY50)</f>
        <v>-</v>
      </c>
      <c r="AZ51" s="143" t="str">
        <f>IF(OR(ISBLANK(triangle!AZ51),ISBLANK(triangle!AZ50)),"-",triangle!AZ51-triangle!AZ50)</f>
        <v>-</v>
      </c>
      <c r="BA51" s="143" t="str">
        <f>IF(OR(ISBLANK(triangle!BA51),ISBLANK(triangle!BA50)),"-",triangle!BA51-triangle!BA50)</f>
        <v>-</v>
      </c>
      <c r="BB51" s="143" t="str">
        <f>IF(OR(ISBLANK(triangle!BB51),ISBLANK(triangle!BB50)),"-",triangle!BB51-triangle!BB50)</f>
        <v>-</v>
      </c>
      <c r="BC51" s="143" t="str">
        <f>IF(OR(ISBLANK(triangle!BC51),ISBLANK(triangle!BC50)),"-",triangle!BC51-triangle!BC50)</f>
        <v>-</v>
      </c>
      <c r="BD51" s="143" t="str">
        <f>IF(OR(ISBLANK(triangle!BD51),ISBLANK(triangle!BD50)),"-",triangle!BD51-triangle!BD50)</f>
        <v>-</v>
      </c>
      <c r="BE51" s="143" t="str">
        <f>IF(OR(ISBLANK(triangle!BE51),ISBLANK(triangle!BE50)),"-",triangle!BE51-triangle!BE50)</f>
        <v>-</v>
      </c>
      <c r="BF51" s="143" t="str">
        <f>IF(OR(ISBLANK(triangle!BF51),ISBLANK(triangle!BF50)),"-",triangle!BF51-triangle!BF50)</f>
        <v>-</v>
      </c>
      <c r="BG51" s="143" t="str">
        <f>IF(OR(ISBLANK(triangle!BG51),ISBLANK(triangle!BG50)),"-",triangle!BG51-triangle!BG50)</f>
        <v>-</v>
      </c>
      <c r="BH51" s="143" t="str">
        <f>IF(OR(ISBLANK(triangle!BH51),ISBLANK(triangle!BH50)),"-",triangle!BH51-triangle!BH50)</f>
        <v>-</v>
      </c>
      <c r="BI51" s="143" t="str">
        <f>IF(OR(ISBLANK(triangle!BI51),ISBLANK(triangle!BI50)),"-",triangle!BI51-triangle!BI50)</f>
        <v>-</v>
      </c>
      <c r="BJ51" s="143" t="str">
        <f>IF(OR(ISBLANK(triangle!BJ51),ISBLANK(triangle!BJ50)),"-",triangle!BJ51-triangle!BJ50)</f>
        <v>-</v>
      </c>
      <c r="BK51" s="143" t="str">
        <f>IF(OR(ISBLANK(triangle!BK51),ISBLANK(triangle!BK50)),"-",triangle!BK51-triangle!BK50)</f>
        <v>-</v>
      </c>
      <c r="BL51" s="143" t="str">
        <f>IF(OR(ISBLANK(triangle!BL51),ISBLANK(triangle!BL50)),"-",triangle!BL51-triangle!BL50)</f>
        <v>-</v>
      </c>
      <c r="BM51" s="143" t="str">
        <f>IF(OR(ISBLANK(triangle!BM51),ISBLANK(triangle!BM50)),"-",triangle!BM51-triangle!BM50)</f>
        <v>-</v>
      </c>
      <c r="BN51" s="143" t="str">
        <f>IF(OR(ISBLANK(triangle!BN51),ISBLANK(triangle!BN50)),"-",triangle!BN51-triangle!BN50)</f>
        <v>-</v>
      </c>
      <c r="BO51" s="143" t="str">
        <f>IF(OR(ISBLANK(triangle!BO51),ISBLANK(triangle!BO50)),"-",triangle!BO51-triangle!BO50)</f>
        <v>-</v>
      </c>
      <c r="BP51" s="143" t="str">
        <f>IF(OR(ISBLANK(triangle!BP51),ISBLANK(triangle!BP50)),"-",triangle!BP51-triangle!BP50)</f>
        <v>-</v>
      </c>
      <c r="BQ51" s="143" t="str">
        <f>IF(OR(ISBLANK(triangle!BQ51),ISBLANK(triangle!BQ50)),"-",triangle!BQ51-triangle!BQ50)</f>
        <v>-</v>
      </c>
      <c r="BR51" s="143" t="str">
        <f>IF(OR(ISBLANK(triangle!BR51),ISBLANK(triangle!BR50)),"-",triangle!BR51-triangle!BR50)</f>
        <v>-</v>
      </c>
      <c r="BS51" s="143" t="str">
        <f>IF(OR(ISBLANK(triangle!BS51),ISBLANK(triangle!BS50)),"-",triangle!BS51-triangle!BS50)</f>
        <v>-</v>
      </c>
      <c r="BT51" s="143" t="str">
        <f>IF(OR(ISBLANK(triangle!BT51),ISBLANK(triangle!BT50)),"-",triangle!BT51-triangle!BT50)</f>
        <v>-</v>
      </c>
      <c r="BU51" s="143" t="str">
        <f>IF(OR(ISBLANK(triangle!BU51),ISBLANK(triangle!BU50)),"-",triangle!BU51-triangle!BU50)</f>
        <v>-</v>
      </c>
      <c r="BV51" s="143" t="str">
        <f>IF(OR(ISBLANK(triangle!BV51),ISBLANK(triangle!BV50)),"-",triangle!BV51-triangle!BV50)</f>
        <v>-</v>
      </c>
      <c r="BW51" s="143" t="str">
        <f>IF(OR(ISBLANK(triangle!BW51),ISBLANK(triangle!BW50)),"-",triangle!BW51-triangle!BW50)</f>
        <v>-</v>
      </c>
      <c r="BX51" s="143" t="str">
        <f>IF(OR(ISBLANK(triangle!BX51),ISBLANK(triangle!BX50)),"-",triangle!BX51-triangle!BX50)</f>
        <v>-</v>
      </c>
      <c r="BY51" s="143" t="str">
        <f>IF(OR(ISBLANK(triangle!BY51),ISBLANK(triangle!BY50)),"-",triangle!BY51-triangle!BY50)</f>
        <v>-</v>
      </c>
      <c r="BZ51" s="143" t="str">
        <f>IF(OR(ISBLANK(triangle!BZ51),ISBLANK(triangle!BZ50)),"-",triangle!BZ51-triangle!BZ50)</f>
        <v>-</v>
      </c>
      <c r="CA51" s="143" t="str">
        <f>IF(OR(ISBLANK(triangle!CA51),ISBLANK(triangle!CA50)),"-",triangle!CA51-triangle!CA50)</f>
        <v>-</v>
      </c>
      <c r="CB51" s="143" t="str">
        <f>IF(OR(ISBLANK(triangle!CB51),ISBLANK(triangle!CB50)),"-",triangle!CB51-triangle!CB50)</f>
        <v>-</v>
      </c>
      <c r="CC51" s="143" t="str">
        <f>IF(OR(ISBLANK(triangle!CC51),ISBLANK(triangle!CC50)),"-",triangle!CC51-triangle!CC50)</f>
        <v>-</v>
      </c>
      <c r="CD51" s="143" t="str">
        <f>IF(OR(ISBLANK(triangle!CD51),ISBLANK(triangle!CD50)),"-",triangle!CD51-triangle!CD50)</f>
        <v>-</v>
      </c>
      <c r="CE51" s="143" t="str">
        <f>IF(OR(ISBLANK(triangle!CE51),ISBLANK(triangle!CE50)),"-",triangle!CE51-triangle!CE50)</f>
        <v>-</v>
      </c>
      <c r="CF51" s="143" t="str">
        <f>IF(OR(ISBLANK(triangle!CF51),ISBLANK(triangle!CF50)),"-",triangle!CF51-triangle!CF50)</f>
        <v>-</v>
      </c>
      <c r="CG51" s="143" t="str">
        <f>IF(OR(ISBLANK(triangle!CG51),ISBLANK(triangle!CG50)),"-",triangle!CG51-triangle!CG50)</f>
        <v>-</v>
      </c>
      <c r="CH51" s="143" t="str">
        <f>IF(OR(ISBLANK(triangle!CH51),ISBLANK(triangle!CH50)),"-",triangle!CH51-triangle!CH50)</f>
        <v>-</v>
      </c>
      <c r="CI51" s="143" t="str">
        <f>IF(OR(ISBLANK(triangle!CI51),ISBLANK(triangle!CI50)),"-",triangle!CI51-triangle!CI50)</f>
        <v>-</v>
      </c>
      <c r="CJ51" s="143" t="str">
        <f>IF(OR(ISBLANK(triangle!CJ51),ISBLANK(triangle!CJ50)),"-",triangle!CJ51-triangle!CJ50)</f>
        <v>-</v>
      </c>
      <c r="CK51" s="143" t="str">
        <f>IF(OR(ISBLANK(triangle!CK51),ISBLANK(triangle!CK50)),"-",triangle!CK51-triangle!CK50)</f>
        <v>-</v>
      </c>
      <c r="CL51" s="143" t="str">
        <f>IF(OR(ISBLANK(triangle!CL51),ISBLANK(triangle!CL50)),"-",triangle!CL51-triangle!CL50)</f>
        <v>-</v>
      </c>
      <c r="CM51" s="143" t="str">
        <f>IF(OR(ISBLANK(triangle!CM51),ISBLANK(triangle!CM50)),"-",triangle!CM51-triangle!CM50)</f>
        <v>-</v>
      </c>
      <c r="CN51" s="143" t="str">
        <f>IF(OR(ISBLANK(triangle!CN51),ISBLANK(triangle!CN50)),"-",triangle!CN51-triangle!CN50)</f>
        <v>-</v>
      </c>
      <c r="CO51" s="143" t="str">
        <f>IF(OR(ISBLANK(triangle!CO51),ISBLANK(triangle!CO50)),"-",triangle!CO51-triangle!CO50)</f>
        <v>-</v>
      </c>
      <c r="CP51" s="104" t="str">
        <f>IF(OR(ISBLANK(triangle!CP51),ISBLANK(triangle!CP50)),"-",triangle!CP51-triangle!CP50)</f>
        <v>-</v>
      </c>
    </row>
    <row r="52" spans="1:94" s="81" customFormat="1" x14ac:dyDescent="0.25">
      <c r="A52"/>
      <c r="B52" s="68">
        <v>40878</v>
      </c>
      <c r="C52" s="143">
        <f>IF(OR(ISBLANK(triangle!C52),ISBLANK(triangle!C51)),"-",triangle!C52-triangle!C51)</f>
        <v>0</v>
      </c>
      <c r="D52" s="143">
        <f>IF(OR(ISBLANK(triangle!D52),ISBLANK(triangle!D51)),"-",triangle!D52-triangle!D51)</f>
        <v>0</v>
      </c>
      <c r="E52" s="143">
        <f>IF(OR(ISBLANK(triangle!E52),ISBLANK(triangle!E51)),"-",triangle!E52-triangle!E51)</f>
        <v>0</v>
      </c>
      <c r="F52" s="143">
        <f>IF(OR(ISBLANK(triangle!F52),ISBLANK(triangle!F51)),"-",triangle!F52-triangle!F51)</f>
        <v>0</v>
      </c>
      <c r="G52" s="143">
        <f>IF(OR(ISBLANK(triangle!G52),ISBLANK(triangle!G51)),"-",triangle!G52-triangle!G51)</f>
        <v>0</v>
      </c>
      <c r="H52" s="143">
        <f>IF(OR(ISBLANK(triangle!H52),ISBLANK(triangle!H51)),"-",triangle!H52-triangle!H51)</f>
        <v>0</v>
      </c>
      <c r="I52" s="143">
        <f>IF(OR(ISBLANK(triangle!I52),ISBLANK(triangle!I51)),"-",triangle!I52-triangle!I51)</f>
        <v>0</v>
      </c>
      <c r="J52" s="143">
        <f>IF(OR(ISBLANK(triangle!J52),ISBLANK(triangle!J51)),"-",triangle!J52-triangle!J51)</f>
        <v>0</v>
      </c>
      <c r="K52" s="143">
        <f>IF(OR(ISBLANK(triangle!K52),ISBLANK(triangle!K51)),"-",triangle!K52-triangle!K51)</f>
        <v>0</v>
      </c>
      <c r="L52" s="143">
        <f>IF(OR(ISBLANK(triangle!L52),ISBLANK(triangle!L51)),"-",triangle!L52-triangle!L51)</f>
        <v>0</v>
      </c>
      <c r="M52" s="143">
        <f>IF(OR(ISBLANK(triangle!M52),ISBLANK(triangle!M51)),"-",triangle!M52-triangle!M51)</f>
        <v>0</v>
      </c>
      <c r="N52" s="143">
        <f>IF(OR(ISBLANK(triangle!N52),ISBLANK(triangle!N51)),"-",triangle!N52-triangle!N51)</f>
        <v>0</v>
      </c>
      <c r="O52" s="143">
        <f>IF(OR(ISBLANK(triangle!O52),ISBLANK(triangle!O51)),"-",triangle!O52-triangle!O51)</f>
        <v>0</v>
      </c>
      <c r="P52" s="143">
        <f>IF(OR(ISBLANK(triangle!P52),ISBLANK(triangle!P51)),"-",triangle!P52-triangle!P51)</f>
        <v>0</v>
      </c>
      <c r="Q52" s="143">
        <f>IF(OR(ISBLANK(triangle!Q52),ISBLANK(triangle!Q51)),"-",triangle!Q52-triangle!Q51)</f>
        <v>0</v>
      </c>
      <c r="R52" s="143">
        <f>IF(OR(ISBLANK(triangle!R52),ISBLANK(triangle!R51)),"-",triangle!R52-triangle!R51)</f>
        <v>0</v>
      </c>
      <c r="S52" s="143">
        <f>IF(OR(ISBLANK(triangle!S52),ISBLANK(triangle!S51)),"-",triangle!S52-triangle!S51)</f>
        <v>0</v>
      </c>
      <c r="T52" s="143">
        <f>IF(OR(ISBLANK(triangle!T52),ISBLANK(triangle!T51)),"-",triangle!T52-triangle!T51)</f>
        <v>0</v>
      </c>
      <c r="U52" s="143">
        <f>IF(OR(ISBLANK(triangle!U52),ISBLANK(triangle!U51)),"-",triangle!U52-triangle!U51)</f>
        <v>0</v>
      </c>
      <c r="V52" s="143">
        <f>IF(OR(ISBLANK(triangle!V52),ISBLANK(triangle!V51)),"-",triangle!V52-triangle!V51)</f>
        <v>0</v>
      </c>
      <c r="W52" s="143">
        <f>IF(OR(ISBLANK(triangle!W52),ISBLANK(triangle!W51)),"-",triangle!W52-triangle!W51)</f>
        <v>0</v>
      </c>
      <c r="X52" s="143">
        <f>IF(OR(ISBLANK(triangle!X52),ISBLANK(triangle!X51)),"-",triangle!X52-triangle!X51)</f>
        <v>0</v>
      </c>
      <c r="Y52" s="143">
        <f>IF(OR(ISBLANK(triangle!Y52),ISBLANK(triangle!Y51)),"-",triangle!Y52-triangle!Y51)</f>
        <v>0</v>
      </c>
      <c r="Z52" s="143">
        <f>IF(OR(ISBLANK(triangle!Z52),ISBLANK(triangle!Z51)),"-",triangle!Z52-triangle!Z51)</f>
        <v>0</v>
      </c>
      <c r="AA52" s="143">
        <f>IF(OR(ISBLANK(triangle!AA52),ISBLANK(triangle!AA51)),"-",triangle!AA52-triangle!AA51)</f>
        <v>0</v>
      </c>
      <c r="AB52" s="143">
        <f>IF(OR(ISBLANK(triangle!AB52),ISBLANK(triangle!AB51)),"-",triangle!AB52-triangle!AB51)</f>
        <v>0</v>
      </c>
      <c r="AC52" s="143">
        <f>IF(OR(ISBLANK(triangle!AC52),ISBLANK(triangle!AC51)),"-",triangle!AC52-triangle!AC51)</f>
        <v>0</v>
      </c>
      <c r="AD52" s="143">
        <f>IF(OR(ISBLANK(triangle!AD52),ISBLANK(triangle!AD51)),"-",triangle!AD52-triangle!AD51)</f>
        <v>0</v>
      </c>
      <c r="AE52" s="143">
        <f>IF(OR(ISBLANK(triangle!AE52),ISBLANK(triangle!AE51)),"-",triangle!AE52-triangle!AE51)</f>
        <v>0</v>
      </c>
      <c r="AF52" s="143">
        <f>IF(OR(ISBLANK(triangle!AF52),ISBLANK(triangle!AF51)),"-",triangle!AF52-triangle!AF51)</f>
        <v>0</v>
      </c>
      <c r="AG52" s="143">
        <f>IF(OR(ISBLANK(triangle!AG52),ISBLANK(triangle!AG51)),"-",triangle!AG52-triangle!AG51)</f>
        <v>0</v>
      </c>
      <c r="AH52" s="143">
        <f>IF(OR(ISBLANK(triangle!AH52),ISBLANK(triangle!AH51)),"-",triangle!AH52-triangle!AH51)</f>
        <v>0</v>
      </c>
      <c r="AI52" s="143">
        <f>IF(OR(ISBLANK(triangle!AI52),ISBLANK(triangle!AI51)),"-",triangle!AI52-triangle!AI51)</f>
        <v>0</v>
      </c>
      <c r="AJ52" s="143">
        <f>IF(OR(ISBLANK(triangle!AJ52),ISBLANK(triangle!AJ51)),"-",triangle!AJ52-triangle!AJ51)</f>
        <v>160</v>
      </c>
      <c r="AK52" s="143">
        <f>IF(OR(ISBLANK(triangle!AK52),ISBLANK(triangle!AK51)),"-",triangle!AK52-triangle!AK51)</f>
        <v>260</v>
      </c>
      <c r="AL52" s="143">
        <f>IF(OR(ISBLANK(triangle!AL52),ISBLANK(triangle!AL51)),"-",triangle!AL52-triangle!AL51)</f>
        <v>120</v>
      </c>
      <c r="AM52" s="143">
        <f>IF(OR(ISBLANK(triangle!AM52),ISBLANK(triangle!AM51)),"-",triangle!AM52-triangle!AM51)</f>
        <v>-30</v>
      </c>
      <c r="AN52" s="143">
        <f>IF(OR(ISBLANK(triangle!AN52),ISBLANK(triangle!AN51)),"-",triangle!AN52-triangle!AN51)</f>
        <v>-30</v>
      </c>
      <c r="AO52" s="143">
        <f>IF(OR(ISBLANK(triangle!AO52),ISBLANK(triangle!AO51)),"-",triangle!AO52-triangle!AO51)</f>
        <v>-180</v>
      </c>
      <c r="AP52" s="143">
        <f>IF(OR(ISBLANK(triangle!AP52),ISBLANK(triangle!AP51)),"-",triangle!AP52-triangle!AP51)</f>
        <v>-440</v>
      </c>
      <c r="AQ52" s="143" t="str">
        <f>IF(OR(ISBLANK(triangle!AQ52),ISBLANK(triangle!AQ51)),"-",triangle!AQ52-triangle!AQ51)</f>
        <v>-</v>
      </c>
      <c r="AR52" s="143" t="str">
        <f>IF(OR(ISBLANK(triangle!AR52),ISBLANK(triangle!AR51)),"-",triangle!AR52-triangle!AR51)</f>
        <v>-</v>
      </c>
      <c r="AS52" s="143" t="str">
        <f>IF(OR(ISBLANK(triangle!AS52),ISBLANK(triangle!AS51)),"-",triangle!AS52-triangle!AS51)</f>
        <v>-</v>
      </c>
      <c r="AT52" s="143" t="str">
        <f>IF(OR(ISBLANK(triangle!AT52),ISBLANK(triangle!AT51)),"-",triangle!AT52-triangle!AT51)</f>
        <v>-</v>
      </c>
      <c r="AU52" s="143" t="str">
        <f>IF(OR(ISBLANK(triangle!AU52),ISBLANK(triangle!AU51)),"-",triangle!AU52-triangle!AU51)</f>
        <v>-</v>
      </c>
      <c r="AV52" s="143" t="str">
        <f>IF(OR(ISBLANK(triangle!AV52),ISBLANK(triangle!AV51)),"-",triangle!AV52-triangle!AV51)</f>
        <v>-</v>
      </c>
      <c r="AW52" s="143" t="str">
        <f>IF(OR(ISBLANK(triangle!AW52),ISBLANK(triangle!AW51)),"-",triangle!AW52-triangle!AW51)</f>
        <v>-</v>
      </c>
      <c r="AX52" s="143" t="str">
        <f>IF(OR(ISBLANK(triangle!AX52),ISBLANK(triangle!AX51)),"-",triangle!AX52-triangle!AX51)</f>
        <v>-</v>
      </c>
      <c r="AY52" s="143" t="str">
        <f>IF(OR(ISBLANK(triangle!AY52),ISBLANK(triangle!AY51)),"-",triangle!AY52-triangle!AY51)</f>
        <v>-</v>
      </c>
      <c r="AZ52" s="143" t="str">
        <f>IF(OR(ISBLANK(triangle!AZ52),ISBLANK(triangle!AZ51)),"-",triangle!AZ52-triangle!AZ51)</f>
        <v>-</v>
      </c>
      <c r="BA52" s="143" t="str">
        <f>IF(OR(ISBLANK(triangle!BA52),ISBLANK(triangle!BA51)),"-",triangle!BA52-triangle!BA51)</f>
        <v>-</v>
      </c>
      <c r="BB52" s="143" t="str">
        <f>IF(OR(ISBLANK(triangle!BB52),ISBLANK(triangle!BB51)),"-",triangle!BB52-triangle!BB51)</f>
        <v>-</v>
      </c>
      <c r="BC52" s="143" t="str">
        <f>IF(OR(ISBLANK(triangle!BC52),ISBLANK(triangle!BC51)),"-",triangle!BC52-triangle!BC51)</f>
        <v>-</v>
      </c>
      <c r="BD52" s="143" t="str">
        <f>IF(OR(ISBLANK(triangle!BD52),ISBLANK(triangle!BD51)),"-",triangle!BD52-triangle!BD51)</f>
        <v>-</v>
      </c>
      <c r="BE52" s="143" t="str">
        <f>IF(OR(ISBLANK(triangle!BE52),ISBLANK(triangle!BE51)),"-",triangle!BE52-triangle!BE51)</f>
        <v>-</v>
      </c>
      <c r="BF52" s="143" t="str">
        <f>IF(OR(ISBLANK(triangle!BF52),ISBLANK(triangle!BF51)),"-",triangle!BF52-triangle!BF51)</f>
        <v>-</v>
      </c>
      <c r="BG52" s="143" t="str">
        <f>IF(OR(ISBLANK(triangle!BG52),ISBLANK(triangle!BG51)),"-",triangle!BG52-triangle!BG51)</f>
        <v>-</v>
      </c>
      <c r="BH52" s="143" t="str">
        <f>IF(OR(ISBLANK(triangle!BH52),ISBLANK(triangle!BH51)),"-",triangle!BH52-triangle!BH51)</f>
        <v>-</v>
      </c>
      <c r="BI52" s="143" t="str">
        <f>IF(OR(ISBLANK(triangle!BI52),ISBLANK(triangle!BI51)),"-",triangle!BI52-triangle!BI51)</f>
        <v>-</v>
      </c>
      <c r="BJ52" s="143" t="str">
        <f>IF(OR(ISBLANK(triangle!BJ52),ISBLANK(triangle!BJ51)),"-",triangle!BJ52-triangle!BJ51)</f>
        <v>-</v>
      </c>
      <c r="BK52" s="143" t="str">
        <f>IF(OR(ISBLANK(triangle!BK52),ISBLANK(triangle!BK51)),"-",triangle!BK52-triangle!BK51)</f>
        <v>-</v>
      </c>
      <c r="BL52" s="143" t="str">
        <f>IF(OR(ISBLANK(triangle!BL52),ISBLANK(triangle!BL51)),"-",triangle!BL52-triangle!BL51)</f>
        <v>-</v>
      </c>
      <c r="BM52" s="143" t="str">
        <f>IF(OR(ISBLANK(triangle!BM52),ISBLANK(triangle!BM51)),"-",triangle!BM52-triangle!BM51)</f>
        <v>-</v>
      </c>
      <c r="BN52" s="143" t="str">
        <f>IF(OR(ISBLANK(triangle!BN52),ISBLANK(triangle!BN51)),"-",triangle!BN52-triangle!BN51)</f>
        <v>-</v>
      </c>
      <c r="BO52" s="143" t="str">
        <f>IF(OR(ISBLANK(triangle!BO52),ISBLANK(triangle!BO51)),"-",triangle!BO52-triangle!BO51)</f>
        <v>-</v>
      </c>
      <c r="BP52" s="143" t="str">
        <f>IF(OR(ISBLANK(triangle!BP52),ISBLANK(triangle!BP51)),"-",triangle!BP52-triangle!BP51)</f>
        <v>-</v>
      </c>
      <c r="BQ52" s="143" t="str">
        <f>IF(OR(ISBLANK(triangle!BQ52),ISBLANK(triangle!BQ51)),"-",triangle!BQ52-triangle!BQ51)</f>
        <v>-</v>
      </c>
      <c r="BR52" s="143" t="str">
        <f>IF(OR(ISBLANK(triangle!BR52),ISBLANK(triangle!BR51)),"-",triangle!BR52-triangle!BR51)</f>
        <v>-</v>
      </c>
      <c r="BS52" s="143" t="str">
        <f>IF(OR(ISBLANK(triangle!BS52),ISBLANK(triangle!BS51)),"-",triangle!BS52-triangle!BS51)</f>
        <v>-</v>
      </c>
      <c r="BT52" s="143" t="str">
        <f>IF(OR(ISBLANK(triangle!BT52),ISBLANK(triangle!BT51)),"-",triangle!BT52-triangle!BT51)</f>
        <v>-</v>
      </c>
      <c r="BU52" s="143" t="str">
        <f>IF(OR(ISBLANK(triangle!BU52),ISBLANK(triangle!BU51)),"-",triangle!BU52-triangle!BU51)</f>
        <v>-</v>
      </c>
      <c r="BV52" s="143" t="str">
        <f>IF(OR(ISBLANK(triangle!BV52),ISBLANK(triangle!BV51)),"-",triangle!BV52-triangle!BV51)</f>
        <v>-</v>
      </c>
      <c r="BW52" s="143" t="str">
        <f>IF(OR(ISBLANK(triangle!BW52),ISBLANK(triangle!BW51)),"-",triangle!BW52-triangle!BW51)</f>
        <v>-</v>
      </c>
      <c r="BX52" s="143" t="str">
        <f>IF(OR(ISBLANK(triangle!BX52),ISBLANK(triangle!BX51)),"-",triangle!BX52-triangle!BX51)</f>
        <v>-</v>
      </c>
      <c r="BY52" s="143" t="str">
        <f>IF(OR(ISBLANK(triangle!BY52),ISBLANK(triangle!BY51)),"-",triangle!BY52-triangle!BY51)</f>
        <v>-</v>
      </c>
      <c r="BZ52" s="143" t="str">
        <f>IF(OR(ISBLANK(triangle!BZ52),ISBLANK(triangle!BZ51)),"-",triangle!BZ52-triangle!BZ51)</f>
        <v>-</v>
      </c>
      <c r="CA52" s="143" t="str">
        <f>IF(OR(ISBLANK(triangle!CA52),ISBLANK(triangle!CA51)),"-",triangle!CA52-triangle!CA51)</f>
        <v>-</v>
      </c>
      <c r="CB52" s="143" t="str">
        <f>IF(OR(ISBLANK(triangle!CB52),ISBLANK(triangle!CB51)),"-",triangle!CB52-triangle!CB51)</f>
        <v>-</v>
      </c>
      <c r="CC52" s="143" t="str">
        <f>IF(OR(ISBLANK(triangle!CC52),ISBLANK(triangle!CC51)),"-",triangle!CC52-triangle!CC51)</f>
        <v>-</v>
      </c>
      <c r="CD52" s="143" t="str">
        <f>IF(OR(ISBLANK(triangle!CD52),ISBLANK(triangle!CD51)),"-",triangle!CD52-triangle!CD51)</f>
        <v>-</v>
      </c>
      <c r="CE52" s="143" t="str">
        <f>IF(OR(ISBLANK(triangle!CE52),ISBLANK(triangle!CE51)),"-",triangle!CE52-triangle!CE51)</f>
        <v>-</v>
      </c>
      <c r="CF52" s="143" t="str">
        <f>IF(OR(ISBLANK(triangle!CF52),ISBLANK(triangle!CF51)),"-",triangle!CF52-triangle!CF51)</f>
        <v>-</v>
      </c>
      <c r="CG52" s="143" t="str">
        <f>IF(OR(ISBLANK(triangle!CG52),ISBLANK(triangle!CG51)),"-",triangle!CG52-triangle!CG51)</f>
        <v>-</v>
      </c>
      <c r="CH52" s="143" t="str">
        <f>IF(OR(ISBLANK(triangle!CH52),ISBLANK(triangle!CH51)),"-",triangle!CH52-triangle!CH51)</f>
        <v>-</v>
      </c>
      <c r="CI52" s="143" t="str">
        <f>IF(OR(ISBLANK(triangle!CI52),ISBLANK(triangle!CI51)),"-",triangle!CI52-triangle!CI51)</f>
        <v>-</v>
      </c>
      <c r="CJ52" s="143" t="str">
        <f>IF(OR(ISBLANK(triangle!CJ52),ISBLANK(triangle!CJ51)),"-",triangle!CJ52-triangle!CJ51)</f>
        <v>-</v>
      </c>
      <c r="CK52" s="143" t="str">
        <f>IF(OR(ISBLANK(triangle!CK52),ISBLANK(triangle!CK51)),"-",triangle!CK52-triangle!CK51)</f>
        <v>-</v>
      </c>
      <c r="CL52" s="143" t="str">
        <f>IF(OR(ISBLANK(triangle!CL52),ISBLANK(triangle!CL51)),"-",triangle!CL52-triangle!CL51)</f>
        <v>-</v>
      </c>
      <c r="CM52" s="143" t="str">
        <f>IF(OR(ISBLANK(triangle!CM52),ISBLANK(triangle!CM51)),"-",triangle!CM52-triangle!CM51)</f>
        <v>-</v>
      </c>
      <c r="CN52" s="143" t="str">
        <f>IF(OR(ISBLANK(triangle!CN52),ISBLANK(triangle!CN51)),"-",triangle!CN52-triangle!CN51)</f>
        <v>-</v>
      </c>
      <c r="CO52" s="143" t="str">
        <f>IF(OR(ISBLANK(triangle!CO52),ISBLANK(triangle!CO51)),"-",triangle!CO52-triangle!CO51)</f>
        <v>-</v>
      </c>
      <c r="CP52" s="104" t="str">
        <f>IF(OR(ISBLANK(triangle!CP52),ISBLANK(triangle!CP51)),"-",triangle!CP52-triangle!CP51)</f>
        <v>-</v>
      </c>
    </row>
    <row r="53" spans="1:94" s="81" customFormat="1" x14ac:dyDescent="0.25">
      <c r="A53"/>
      <c r="B53" s="68">
        <v>40969</v>
      </c>
      <c r="C53" s="143">
        <f>IF(OR(ISBLANK(triangle!C53),ISBLANK(triangle!C52)),"-",triangle!C53-triangle!C52)</f>
        <v>0</v>
      </c>
      <c r="D53" s="143">
        <f>IF(OR(ISBLANK(triangle!D53),ISBLANK(triangle!D52)),"-",triangle!D53-triangle!D52)</f>
        <v>0</v>
      </c>
      <c r="E53" s="143">
        <f>IF(OR(ISBLANK(triangle!E53),ISBLANK(triangle!E52)),"-",triangle!E53-triangle!E52)</f>
        <v>0</v>
      </c>
      <c r="F53" s="143">
        <f>IF(OR(ISBLANK(triangle!F53),ISBLANK(triangle!F52)),"-",triangle!F53-triangle!F52)</f>
        <v>0</v>
      </c>
      <c r="G53" s="143">
        <f>IF(OR(ISBLANK(triangle!G53),ISBLANK(triangle!G52)),"-",triangle!G53-triangle!G52)</f>
        <v>0</v>
      </c>
      <c r="H53" s="143">
        <f>IF(OR(ISBLANK(triangle!H53),ISBLANK(triangle!H52)),"-",triangle!H53-triangle!H52)</f>
        <v>0</v>
      </c>
      <c r="I53" s="143">
        <f>IF(OR(ISBLANK(triangle!I53),ISBLANK(triangle!I52)),"-",triangle!I53-triangle!I52)</f>
        <v>0</v>
      </c>
      <c r="J53" s="143">
        <f>IF(OR(ISBLANK(triangle!J53),ISBLANK(triangle!J52)),"-",triangle!J53-triangle!J52)</f>
        <v>0</v>
      </c>
      <c r="K53" s="143">
        <f>IF(OR(ISBLANK(triangle!K53),ISBLANK(triangle!K52)),"-",triangle!K53-triangle!K52)</f>
        <v>0</v>
      </c>
      <c r="L53" s="143">
        <f>IF(OR(ISBLANK(triangle!L53),ISBLANK(triangle!L52)),"-",triangle!L53-triangle!L52)</f>
        <v>0</v>
      </c>
      <c r="M53" s="143">
        <f>IF(OR(ISBLANK(triangle!M53),ISBLANK(triangle!M52)),"-",triangle!M53-triangle!M52)</f>
        <v>0</v>
      </c>
      <c r="N53" s="143">
        <f>IF(OR(ISBLANK(triangle!N53),ISBLANK(triangle!N52)),"-",triangle!N53-triangle!N52)</f>
        <v>0</v>
      </c>
      <c r="O53" s="143">
        <f>IF(OR(ISBLANK(triangle!O53),ISBLANK(triangle!O52)),"-",triangle!O53-triangle!O52)</f>
        <v>0</v>
      </c>
      <c r="P53" s="143">
        <f>IF(OR(ISBLANK(triangle!P53),ISBLANK(triangle!P52)),"-",triangle!P53-triangle!P52)</f>
        <v>0</v>
      </c>
      <c r="Q53" s="143">
        <f>IF(OR(ISBLANK(triangle!Q53),ISBLANK(triangle!Q52)),"-",triangle!Q53-triangle!Q52)</f>
        <v>0</v>
      </c>
      <c r="R53" s="143">
        <f>IF(OR(ISBLANK(triangle!R53),ISBLANK(triangle!R52)),"-",triangle!R53-triangle!R52)</f>
        <v>0</v>
      </c>
      <c r="S53" s="143">
        <f>IF(OR(ISBLANK(triangle!S53),ISBLANK(triangle!S52)),"-",triangle!S53-triangle!S52)</f>
        <v>0</v>
      </c>
      <c r="T53" s="143">
        <f>IF(OR(ISBLANK(triangle!T53),ISBLANK(triangle!T52)),"-",triangle!T53-triangle!T52)</f>
        <v>0</v>
      </c>
      <c r="U53" s="143">
        <f>IF(OR(ISBLANK(triangle!U53),ISBLANK(triangle!U52)),"-",triangle!U53-triangle!U52)</f>
        <v>0</v>
      </c>
      <c r="V53" s="143">
        <f>IF(OR(ISBLANK(triangle!V53),ISBLANK(triangle!V52)),"-",triangle!V53-triangle!V52)</f>
        <v>0</v>
      </c>
      <c r="W53" s="143">
        <f>IF(OR(ISBLANK(triangle!W53),ISBLANK(triangle!W52)),"-",triangle!W53-triangle!W52)</f>
        <v>0</v>
      </c>
      <c r="X53" s="143">
        <f>IF(OR(ISBLANK(triangle!X53),ISBLANK(triangle!X52)),"-",triangle!X53-triangle!X52)</f>
        <v>0</v>
      </c>
      <c r="Y53" s="143">
        <f>IF(OR(ISBLANK(triangle!Y53),ISBLANK(triangle!Y52)),"-",triangle!Y53-triangle!Y52)</f>
        <v>0</v>
      </c>
      <c r="Z53" s="143">
        <f>IF(OR(ISBLANK(triangle!Z53),ISBLANK(triangle!Z52)),"-",triangle!Z53-triangle!Z52)</f>
        <v>0</v>
      </c>
      <c r="AA53" s="143">
        <f>IF(OR(ISBLANK(triangle!AA53),ISBLANK(triangle!AA52)),"-",triangle!AA53-triangle!AA52)</f>
        <v>0</v>
      </c>
      <c r="AB53" s="143">
        <f>IF(OR(ISBLANK(triangle!AB53),ISBLANK(triangle!AB52)),"-",triangle!AB53-triangle!AB52)</f>
        <v>0</v>
      </c>
      <c r="AC53" s="143">
        <f>IF(OR(ISBLANK(triangle!AC53),ISBLANK(triangle!AC52)),"-",triangle!AC53-triangle!AC52)</f>
        <v>0</v>
      </c>
      <c r="AD53" s="143">
        <f>IF(OR(ISBLANK(triangle!AD53),ISBLANK(triangle!AD52)),"-",triangle!AD53-triangle!AD52)</f>
        <v>0</v>
      </c>
      <c r="AE53" s="143">
        <f>IF(OR(ISBLANK(triangle!AE53),ISBLANK(triangle!AE52)),"-",triangle!AE53-triangle!AE52)</f>
        <v>0</v>
      </c>
      <c r="AF53" s="143">
        <f>IF(OR(ISBLANK(triangle!AF53),ISBLANK(triangle!AF52)),"-",triangle!AF53-triangle!AF52)</f>
        <v>0</v>
      </c>
      <c r="AG53" s="143">
        <f>IF(OR(ISBLANK(triangle!AG53),ISBLANK(triangle!AG52)),"-",triangle!AG53-triangle!AG52)</f>
        <v>0</v>
      </c>
      <c r="AH53" s="143">
        <f>IF(OR(ISBLANK(triangle!AH53),ISBLANK(triangle!AH52)),"-",triangle!AH53-triangle!AH52)</f>
        <v>0</v>
      </c>
      <c r="AI53" s="143">
        <f>IF(OR(ISBLANK(triangle!AI53),ISBLANK(triangle!AI52)),"-",triangle!AI53-triangle!AI52)</f>
        <v>0</v>
      </c>
      <c r="AJ53" s="143">
        <f>IF(OR(ISBLANK(triangle!AJ53),ISBLANK(triangle!AJ52)),"-",triangle!AJ53-triangle!AJ52)</f>
        <v>-700</v>
      </c>
      <c r="AK53" s="143">
        <f>IF(OR(ISBLANK(triangle!AK53),ISBLANK(triangle!AK52)),"-",triangle!AK53-triangle!AK52)</f>
        <v>-830</v>
      </c>
      <c r="AL53" s="143">
        <f>IF(OR(ISBLANK(triangle!AL53),ISBLANK(triangle!AL52)),"-",triangle!AL53-triangle!AL52)</f>
        <v>-570</v>
      </c>
      <c r="AM53" s="143">
        <f>IF(OR(ISBLANK(triangle!AM53),ISBLANK(triangle!AM52)),"-",triangle!AM53-triangle!AM52)</f>
        <v>-780</v>
      </c>
      <c r="AN53" s="143">
        <f>IF(OR(ISBLANK(triangle!AN53),ISBLANK(triangle!AN52)),"-",triangle!AN53-triangle!AN52)</f>
        <v>-860</v>
      </c>
      <c r="AO53" s="143">
        <f>IF(OR(ISBLANK(triangle!AO53),ISBLANK(triangle!AO52)),"-",triangle!AO53-triangle!AO52)</f>
        <v>-730</v>
      </c>
      <c r="AP53" s="143">
        <f>IF(OR(ISBLANK(triangle!AP53),ISBLANK(triangle!AP52)),"-",triangle!AP53-triangle!AP52)</f>
        <v>-580</v>
      </c>
      <c r="AQ53" s="143">
        <f>IF(OR(ISBLANK(triangle!AQ53),ISBLANK(triangle!AQ52)),"-",triangle!AQ53-triangle!AQ52)</f>
        <v>-370</v>
      </c>
      <c r="AR53" s="143" t="str">
        <f>IF(OR(ISBLANK(triangle!AR53),ISBLANK(triangle!AR52)),"-",triangle!AR53-triangle!AR52)</f>
        <v>-</v>
      </c>
      <c r="AS53" s="143" t="str">
        <f>IF(OR(ISBLANK(triangle!AS53),ISBLANK(triangle!AS52)),"-",triangle!AS53-triangle!AS52)</f>
        <v>-</v>
      </c>
      <c r="AT53" s="143" t="str">
        <f>IF(OR(ISBLANK(triangle!AT53),ISBLANK(triangle!AT52)),"-",triangle!AT53-triangle!AT52)</f>
        <v>-</v>
      </c>
      <c r="AU53" s="143" t="str">
        <f>IF(OR(ISBLANK(triangle!AU53),ISBLANK(triangle!AU52)),"-",triangle!AU53-triangle!AU52)</f>
        <v>-</v>
      </c>
      <c r="AV53" s="143" t="str">
        <f>IF(OR(ISBLANK(triangle!AV53),ISBLANK(triangle!AV52)),"-",triangle!AV53-triangle!AV52)</f>
        <v>-</v>
      </c>
      <c r="AW53" s="143" t="str">
        <f>IF(OR(ISBLANK(triangle!AW53),ISBLANK(triangle!AW52)),"-",triangle!AW53-triangle!AW52)</f>
        <v>-</v>
      </c>
      <c r="AX53" s="143" t="str">
        <f>IF(OR(ISBLANK(triangle!AX53),ISBLANK(triangle!AX52)),"-",triangle!AX53-triangle!AX52)</f>
        <v>-</v>
      </c>
      <c r="AY53" s="143" t="str">
        <f>IF(OR(ISBLANK(triangle!AY53),ISBLANK(triangle!AY52)),"-",triangle!AY53-triangle!AY52)</f>
        <v>-</v>
      </c>
      <c r="AZ53" s="143" t="str">
        <f>IF(OR(ISBLANK(triangle!AZ53),ISBLANK(triangle!AZ52)),"-",triangle!AZ53-triangle!AZ52)</f>
        <v>-</v>
      </c>
      <c r="BA53" s="143" t="str">
        <f>IF(OR(ISBLANK(triangle!BA53),ISBLANK(triangle!BA52)),"-",triangle!BA53-triangle!BA52)</f>
        <v>-</v>
      </c>
      <c r="BB53" s="143" t="str">
        <f>IF(OR(ISBLANK(triangle!BB53),ISBLANK(triangle!BB52)),"-",triangle!BB53-triangle!BB52)</f>
        <v>-</v>
      </c>
      <c r="BC53" s="143" t="str">
        <f>IF(OR(ISBLANK(triangle!BC53),ISBLANK(triangle!BC52)),"-",triangle!BC53-triangle!BC52)</f>
        <v>-</v>
      </c>
      <c r="BD53" s="143" t="str">
        <f>IF(OR(ISBLANK(triangle!BD53),ISBLANK(triangle!BD52)),"-",triangle!BD53-triangle!BD52)</f>
        <v>-</v>
      </c>
      <c r="BE53" s="143" t="str">
        <f>IF(OR(ISBLANK(triangle!BE53),ISBLANK(triangle!BE52)),"-",triangle!BE53-triangle!BE52)</f>
        <v>-</v>
      </c>
      <c r="BF53" s="143" t="str">
        <f>IF(OR(ISBLANK(triangle!BF53),ISBLANK(triangle!BF52)),"-",triangle!BF53-triangle!BF52)</f>
        <v>-</v>
      </c>
      <c r="BG53" s="143" t="str">
        <f>IF(OR(ISBLANK(triangle!BG53),ISBLANK(triangle!BG52)),"-",triangle!BG53-triangle!BG52)</f>
        <v>-</v>
      </c>
      <c r="BH53" s="143" t="str">
        <f>IF(OR(ISBLANK(triangle!BH53),ISBLANK(triangle!BH52)),"-",triangle!BH53-triangle!BH52)</f>
        <v>-</v>
      </c>
      <c r="BI53" s="143" t="str">
        <f>IF(OR(ISBLANK(triangle!BI53),ISBLANK(triangle!BI52)),"-",triangle!BI53-triangle!BI52)</f>
        <v>-</v>
      </c>
      <c r="BJ53" s="143" t="str">
        <f>IF(OR(ISBLANK(triangle!BJ53),ISBLANK(triangle!BJ52)),"-",triangle!BJ53-triangle!BJ52)</f>
        <v>-</v>
      </c>
      <c r="BK53" s="143" t="str">
        <f>IF(OR(ISBLANK(triangle!BK53),ISBLANK(triangle!BK52)),"-",triangle!BK53-triangle!BK52)</f>
        <v>-</v>
      </c>
      <c r="BL53" s="143" t="str">
        <f>IF(OR(ISBLANK(triangle!BL53),ISBLANK(triangle!BL52)),"-",triangle!BL53-triangle!BL52)</f>
        <v>-</v>
      </c>
      <c r="BM53" s="143" t="str">
        <f>IF(OR(ISBLANK(triangle!BM53),ISBLANK(triangle!BM52)),"-",triangle!BM53-triangle!BM52)</f>
        <v>-</v>
      </c>
      <c r="BN53" s="143" t="str">
        <f>IF(OR(ISBLANK(triangle!BN53),ISBLANK(triangle!BN52)),"-",triangle!BN53-triangle!BN52)</f>
        <v>-</v>
      </c>
      <c r="BO53" s="143" t="str">
        <f>IF(OR(ISBLANK(triangle!BO53),ISBLANK(triangle!BO52)),"-",triangle!BO53-triangle!BO52)</f>
        <v>-</v>
      </c>
      <c r="BP53" s="143" t="str">
        <f>IF(OR(ISBLANK(triangle!BP53),ISBLANK(triangle!BP52)),"-",triangle!BP53-triangle!BP52)</f>
        <v>-</v>
      </c>
      <c r="BQ53" s="143" t="str">
        <f>IF(OR(ISBLANK(triangle!BQ53),ISBLANK(triangle!BQ52)),"-",triangle!BQ53-triangle!BQ52)</f>
        <v>-</v>
      </c>
      <c r="BR53" s="143" t="str">
        <f>IF(OR(ISBLANK(triangle!BR53),ISBLANK(triangle!BR52)),"-",triangle!BR53-triangle!BR52)</f>
        <v>-</v>
      </c>
      <c r="BS53" s="143" t="str">
        <f>IF(OR(ISBLANK(triangle!BS53),ISBLANK(triangle!BS52)),"-",triangle!BS53-triangle!BS52)</f>
        <v>-</v>
      </c>
      <c r="BT53" s="143" t="str">
        <f>IF(OR(ISBLANK(triangle!BT53),ISBLANK(triangle!BT52)),"-",triangle!BT53-triangle!BT52)</f>
        <v>-</v>
      </c>
      <c r="BU53" s="143" t="str">
        <f>IF(OR(ISBLANK(triangle!BU53),ISBLANK(triangle!BU52)),"-",triangle!BU53-triangle!BU52)</f>
        <v>-</v>
      </c>
      <c r="BV53" s="143" t="str">
        <f>IF(OR(ISBLANK(triangle!BV53),ISBLANK(triangle!BV52)),"-",triangle!BV53-triangle!BV52)</f>
        <v>-</v>
      </c>
      <c r="BW53" s="143" t="str">
        <f>IF(OR(ISBLANK(triangle!BW53),ISBLANK(triangle!BW52)),"-",triangle!BW53-triangle!BW52)</f>
        <v>-</v>
      </c>
      <c r="BX53" s="143" t="str">
        <f>IF(OR(ISBLANK(triangle!BX53),ISBLANK(triangle!BX52)),"-",triangle!BX53-triangle!BX52)</f>
        <v>-</v>
      </c>
      <c r="BY53" s="143" t="str">
        <f>IF(OR(ISBLANK(triangle!BY53),ISBLANK(triangle!BY52)),"-",triangle!BY53-triangle!BY52)</f>
        <v>-</v>
      </c>
      <c r="BZ53" s="143" t="str">
        <f>IF(OR(ISBLANK(triangle!BZ53),ISBLANK(triangle!BZ52)),"-",triangle!BZ53-triangle!BZ52)</f>
        <v>-</v>
      </c>
      <c r="CA53" s="143" t="str">
        <f>IF(OR(ISBLANK(triangle!CA53),ISBLANK(triangle!CA52)),"-",triangle!CA53-triangle!CA52)</f>
        <v>-</v>
      </c>
      <c r="CB53" s="143" t="str">
        <f>IF(OR(ISBLANK(triangle!CB53),ISBLANK(triangle!CB52)),"-",triangle!CB53-triangle!CB52)</f>
        <v>-</v>
      </c>
      <c r="CC53" s="143" t="str">
        <f>IF(OR(ISBLANK(triangle!CC53),ISBLANK(triangle!CC52)),"-",triangle!CC53-triangle!CC52)</f>
        <v>-</v>
      </c>
      <c r="CD53" s="143" t="str">
        <f>IF(OR(ISBLANK(triangle!CD53),ISBLANK(triangle!CD52)),"-",triangle!CD53-triangle!CD52)</f>
        <v>-</v>
      </c>
      <c r="CE53" s="143" t="str">
        <f>IF(OR(ISBLANK(triangle!CE53),ISBLANK(triangle!CE52)),"-",triangle!CE53-triangle!CE52)</f>
        <v>-</v>
      </c>
      <c r="CF53" s="143" t="str">
        <f>IF(OR(ISBLANK(triangle!CF53),ISBLANK(triangle!CF52)),"-",triangle!CF53-triangle!CF52)</f>
        <v>-</v>
      </c>
      <c r="CG53" s="143" t="str">
        <f>IF(OR(ISBLANK(triangle!CG53),ISBLANK(triangle!CG52)),"-",triangle!CG53-triangle!CG52)</f>
        <v>-</v>
      </c>
      <c r="CH53" s="143" t="str">
        <f>IF(OR(ISBLANK(triangle!CH53),ISBLANK(triangle!CH52)),"-",triangle!CH53-triangle!CH52)</f>
        <v>-</v>
      </c>
      <c r="CI53" s="143" t="str">
        <f>IF(OR(ISBLANK(triangle!CI53),ISBLANK(triangle!CI52)),"-",triangle!CI53-triangle!CI52)</f>
        <v>-</v>
      </c>
      <c r="CJ53" s="143" t="str">
        <f>IF(OR(ISBLANK(triangle!CJ53),ISBLANK(triangle!CJ52)),"-",triangle!CJ53-triangle!CJ52)</f>
        <v>-</v>
      </c>
      <c r="CK53" s="143" t="str">
        <f>IF(OR(ISBLANK(triangle!CK53),ISBLANK(triangle!CK52)),"-",triangle!CK53-triangle!CK52)</f>
        <v>-</v>
      </c>
      <c r="CL53" s="143" t="str">
        <f>IF(OR(ISBLANK(triangle!CL53),ISBLANK(triangle!CL52)),"-",triangle!CL53-triangle!CL52)</f>
        <v>-</v>
      </c>
      <c r="CM53" s="143" t="str">
        <f>IF(OR(ISBLANK(triangle!CM53),ISBLANK(triangle!CM52)),"-",triangle!CM53-triangle!CM52)</f>
        <v>-</v>
      </c>
      <c r="CN53" s="143" t="str">
        <f>IF(OR(ISBLANK(triangle!CN53),ISBLANK(triangle!CN52)),"-",triangle!CN53-triangle!CN52)</f>
        <v>-</v>
      </c>
      <c r="CO53" s="143" t="str">
        <f>IF(OR(ISBLANK(triangle!CO53),ISBLANK(triangle!CO52)),"-",triangle!CO53-triangle!CO52)</f>
        <v>-</v>
      </c>
      <c r="CP53" s="104" t="str">
        <f>IF(OR(ISBLANK(triangle!CP53),ISBLANK(triangle!CP52)),"-",triangle!CP53-triangle!CP52)</f>
        <v>-</v>
      </c>
    </row>
    <row r="54" spans="1:94" s="81" customFormat="1" x14ac:dyDescent="0.25">
      <c r="A54"/>
      <c r="B54" s="68">
        <v>41061</v>
      </c>
      <c r="C54" s="143">
        <f>IF(OR(ISBLANK(triangle!C54),ISBLANK(triangle!C53)),"-",triangle!C54-triangle!C53)</f>
        <v>0</v>
      </c>
      <c r="D54" s="143">
        <f>IF(OR(ISBLANK(triangle!D54),ISBLANK(triangle!D53)),"-",triangle!D54-triangle!D53)</f>
        <v>0</v>
      </c>
      <c r="E54" s="143">
        <f>IF(OR(ISBLANK(triangle!E54),ISBLANK(triangle!E53)),"-",triangle!E54-triangle!E53)</f>
        <v>0</v>
      </c>
      <c r="F54" s="143">
        <f>IF(OR(ISBLANK(triangle!F54),ISBLANK(triangle!F53)),"-",triangle!F54-triangle!F53)</f>
        <v>0</v>
      </c>
      <c r="G54" s="143">
        <f>IF(OR(ISBLANK(triangle!G54),ISBLANK(triangle!G53)),"-",triangle!G54-triangle!G53)</f>
        <v>0</v>
      </c>
      <c r="H54" s="143">
        <f>IF(OR(ISBLANK(triangle!H54),ISBLANK(triangle!H53)),"-",triangle!H54-triangle!H53)</f>
        <v>0</v>
      </c>
      <c r="I54" s="143">
        <f>IF(OR(ISBLANK(triangle!I54),ISBLANK(triangle!I53)),"-",triangle!I54-triangle!I53)</f>
        <v>0</v>
      </c>
      <c r="J54" s="143">
        <f>IF(OR(ISBLANK(triangle!J54),ISBLANK(triangle!J53)),"-",triangle!J54-triangle!J53)</f>
        <v>0</v>
      </c>
      <c r="K54" s="143">
        <f>IF(OR(ISBLANK(triangle!K54),ISBLANK(triangle!K53)),"-",triangle!K54-triangle!K53)</f>
        <v>0</v>
      </c>
      <c r="L54" s="143">
        <f>IF(OR(ISBLANK(triangle!L54),ISBLANK(triangle!L53)),"-",triangle!L54-triangle!L53)</f>
        <v>0</v>
      </c>
      <c r="M54" s="143">
        <f>IF(OR(ISBLANK(triangle!M54),ISBLANK(triangle!M53)),"-",triangle!M54-triangle!M53)</f>
        <v>0</v>
      </c>
      <c r="N54" s="143">
        <f>IF(OR(ISBLANK(triangle!N54),ISBLANK(triangle!N53)),"-",triangle!N54-triangle!N53)</f>
        <v>0</v>
      </c>
      <c r="O54" s="143">
        <f>IF(OR(ISBLANK(triangle!O54),ISBLANK(triangle!O53)),"-",triangle!O54-triangle!O53)</f>
        <v>0</v>
      </c>
      <c r="P54" s="143">
        <f>IF(OR(ISBLANK(triangle!P54),ISBLANK(triangle!P53)),"-",triangle!P54-triangle!P53)</f>
        <v>0</v>
      </c>
      <c r="Q54" s="143">
        <f>IF(OR(ISBLANK(triangle!Q54),ISBLANK(triangle!Q53)),"-",triangle!Q54-triangle!Q53)</f>
        <v>0</v>
      </c>
      <c r="R54" s="143">
        <f>IF(OR(ISBLANK(triangle!R54),ISBLANK(triangle!R53)),"-",triangle!R54-triangle!R53)</f>
        <v>0</v>
      </c>
      <c r="S54" s="143">
        <f>IF(OR(ISBLANK(triangle!S54),ISBLANK(triangle!S53)),"-",triangle!S54-triangle!S53)</f>
        <v>0</v>
      </c>
      <c r="T54" s="143">
        <f>IF(OR(ISBLANK(triangle!T54),ISBLANK(triangle!T53)),"-",triangle!T54-triangle!T53)</f>
        <v>0</v>
      </c>
      <c r="U54" s="143">
        <f>IF(OR(ISBLANK(triangle!U54),ISBLANK(triangle!U53)),"-",triangle!U54-triangle!U53)</f>
        <v>0</v>
      </c>
      <c r="V54" s="143">
        <f>IF(OR(ISBLANK(triangle!V54),ISBLANK(triangle!V53)),"-",triangle!V54-triangle!V53)</f>
        <v>0</v>
      </c>
      <c r="W54" s="143">
        <f>IF(OR(ISBLANK(triangle!W54),ISBLANK(triangle!W53)),"-",triangle!W54-triangle!W53)</f>
        <v>0</v>
      </c>
      <c r="X54" s="143">
        <f>IF(OR(ISBLANK(triangle!X54),ISBLANK(triangle!X53)),"-",triangle!X54-triangle!X53)</f>
        <v>0</v>
      </c>
      <c r="Y54" s="143">
        <f>IF(OR(ISBLANK(triangle!Y54),ISBLANK(triangle!Y53)),"-",triangle!Y54-triangle!Y53)</f>
        <v>0</v>
      </c>
      <c r="Z54" s="143">
        <f>IF(OR(ISBLANK(triangle!Z54),ISBLANK(triangle!Z53)),"-",triangle!Z54-triangle!Z53)</f>
        <v>0</v>
      </c>
      <c r="AA54" s="143">
        <f>IF(OR(ISBLANK(triangle!AA54),ISBLANK(triangle!AA53)),"-",triangle!AA54-triangle!AA53)</f>
        <v>0</v>
      </c>
      <c r="AB54" s="143">
        <f>IF(OR(ISBLANK(triangle!AB54),ISBLANK(triangle!AB53)),"-",triangle!AB54-triangle!AB53)</f>
        <v>0</v>
      </c>
      <c r="AC54" s="143">
        <f>IF(OR(ISBLANK(triangle!AC54),ISBLANK(triangle!AC53)),"-",triangle!AC54-triangle!AC53)</f>
        <v>0</v>
      </c>
      <c r="AD54" s="143">
        <f>IF(OR(ISBLANK(triangle!AD54),ISBLANK(triangle!AD53)),"-",triangle!AD54-triangle!AD53)</f>
        <v>0</v>
      </c>
      <c r="AE54" s="143">
        <f>IF(OR(ISBLANK(triangle!AE54),ISBLANK(triangle!AE53)),"-",triangle!AE54-triangle!AE53)</f>
        <v>0</v>
      </c>
      <c r="AF54" s="143">
        <f>IF(OR(ISBLANK(triangle!AF54),ISBLANK(triangle!AF53)),"-",triangle!AF54-triangle!AF53)</f>
        <v>0</v>
      </c>
      <c r="AG54" s="143">
        <f>IF(OR(ISBLANK(triangle!AG54),ISBLANK(triangle!AG53)),"-",triangle!AG54-triangle!AG53)</f>
        <v>0</v>
      </c>
      <c r="AH54" s="143">
        <f>IF(OR(ISBLANK(triangle!AH54),ISBLANK(triangle!AH53)),"-",triangle!AH54-triangle!AH53)</f>
        <v>0</v>
      </c>
      <c r="AI54" s="143">
        <f>IF(OR(ISBLANK(triangle!AI54),ISBLANK(triangle!AI53)),"-",triangle!AI54-triangle!AI53)</f>
        <v>0</v>
      </c>
      <c r="AJ54" s="143">
        <f>IF(OR(ISBLANK(triangle!AJ54),ISBLANK(triangle!AJ53)),"-",triangle!AJ54-triangle!AJ53)</f>
        <v>-1020</v>
      </c>
      <c r="AK54" s="143">
        <f>IF(OR(ISBLANK(triangle!AK54),ISBLANK(triangle!AK53)),"-",triangle!AK54-triangle!AK53)</f>
        <v>-1070</v>
      </c>
      <c r="AL54" s="143">
        <f>IF(OR(ISBLANK(triangle!AL54),ISBLANK(triangle!AL53)),"-",triangle!AL54-triangle!AL53)</f>
        <v>-1030</v>
      </c>
      <c r="AM54" s="143">
        <f>IF(OR(ISBLANK(triangle!AM54),ISBLANK(triangle!AM53)),"-",triangle!AM54-triangle!AM53)</f>
        <v>-970</v>
      </c>
      <c r="AN54" s="143">
        <f>IF(OR(ISBLANK(triangle!AN54),ISBLANK(triangle!AN53)),"-",triangle!AN54-triangle!AN53)</f>
        <v>-910</v>
      </c>
      <c r="AO54" s="143">
        <f>IF(OR(ISBLANK(triangle!AO54),ISBLANK(triangle!AO53)),"-",triangle!AO54-triangle!AO53)</f>
        <v>-930</v>
      </c>
      <c r="AP54" s="143">
        <f>IF(OR(ISBLANK(triangle!AP54),ISBLANK(triangle!AP53)),"-",triangle!AP54-triangle!AP53)</f>
        <v>-1120</v>
      </c>
      <c r="AQ54" s="143">
        <f>IF(OR(ISBLANK(triangle!AQ54),ISBLANK(triangle!AQ53)),"-",triangle!AQ54-triangle!AQ53)</f>
        <v>-970</v>
      </c>
      <c r="AR54" s="143">
        <f>IF(OR(ISBLANK(triangle!AR54),ISBLANK(triangle!AR53)),"-",triangle!AR54-triangle!AR53)</f>
        <v>-1110</v>
      </c>
      <c r="AS54" s="143" t="str">
        <f>IF(OR(ISBLANK(triangle!AS54),ISBLANK(triangle!AS53)),"-",triangle!AS54-triangle!AS53)</f>
        <v>-</v>
      </c>
      <c r="AT54" s="143" t="str">
        <f>IF(OR(ISBLANK(triangle!AT54),ISBLANK(triangle!AT53)),"-",triangle!AT54-triangle!AT53)</f>
        <v>-</v>
      </c>
      <c r="AU54" s="143" t="str">
        <f>IF(OR(ISBLANK(triangle!AU54),ISBLANK(triangle!AU53)),"-",triangle!AU54-triangle!AU53)</f>
        <v>-</v>
      </c>
      <c r="AV54" s="143" t="str">
        <f>IF(OR(ISBLANK(triangle!AV54),ISBLANK(triangle!AV53)),"-",triangle!AV54-triangle!AV53)</f>
        <v>-</v>
      </c>
      <c r="AW54" s="143" t="str">
        <f>IF(OR(ISBLANK(triangle!AW54),ISBLANK(triangle!AW53)),"-",triangle!AW54-triangle!AW53)</f>
        <v>-</v>
      </c>
      <c r="AX54" s="143" t="str">
        <f>IF(OR(ISBLANK(triangle!AX54),ISBLANK(triangle!AX53)),"-",triangle!AX54-triangle!AX53)</f>
        <v>-</v>
      </c>
      <c r="AY54" s="143" t="str">
        <f>IF(OR(ISBLANK(triangle!AY54),ISBLANK(triangle!AY53)),"-",triangle!AY54-triangle!AY53)</f>
        <v>-</v>
      </c>
      <c r="AZ54" s="143" t="str">
        <f>IF(OR(ISBLANK(triangle!AZ54),ISBLANK(triangle!AZ53)),"-",triangle!AZ54-triangle!AZ53)</f>
        <v>-</v>
      </c>
      <c r="BA54" s="143" t="str">
        <f>IF(OR(ISBLANK(triangle!BA54),ISBLANK(triangle!BA53)),"-",triangle!BA54-triangle!BA53)</f>
        <v>-</v>
      </c>
      <c r="BB54" s="143" t="str">
        <f>IF(OR(ISBLANK(triangle!BB54),ISBLANK(triangle!BB53)),"-",triangle!BB54-triangle!BB53)</f>
        <v>-</v>
      </c>
      <c r="BC54" s="143" t="str">
        <f>IF(OR(ISBLANK(triangle!BC54),ISBLANK(triangle!BC53)),"-",triangle!BC54-triangle!BC53)</f>
        <v>-</v>
      </c>
      <c r="BD54" s="143" t="str">
        <f>IF(OR(ISBLANK(triangle!BD54),ISBLANK(triangle!BD53)),"-",triangle!BD54-triangle!BD53)</f>
        <v>-</v>
      </c>
      <c r="BE54" s="143" t="str">
        <f>IF(OR(ISBLANK(triangle!BE54),ISBLANK(triangle!BE53)),"-",triangle!BE54-triangle!BE53)</f>
        <v>-</v>
      </c>
      <c r="BF54" s="143" t="str">
        <f>IF(OR(ISBLANK(triangle!BF54),ISBLANK(triangle!BF53)),"-",triangle!BF54-triangle!BF53)</f>
        <v>-</v>
      </c>
      <c r="BG54" s="143" t="str">
        <f>IF(OR(ISBLANK(triangle!BG54),ISBLANK(triangle!BG53)),"-",triangle!BG54-triangle!BG53)</f>
        <v>-</v>
      </c>
      <c r="BH54" s="143" t="str">
        <f>IF(OR(ISBLANK(triangle!BH54),ISBLANK(triangle!BH53)),"-",triangle!BH54-triangle!BH53)</f>
        <v>-</v>
      </c>
      <c r="BI54" s="143" t="str">
        <f>IF(OR(ISBLANK(triangle!BI54),ISBLANK(triangle!BI53)),"-",triangle!BI54-triangle!BI53)</f>
        <v>-</v>
      </c>
      <c r="BJ54" s="143" t="str">
        <f>IF(OR(ISBLANK(triangle!BJ54),ISBLANK(triangle!BJ53)),"-",triangle!BJ54-triangle!BJ53)</f>
        <v>-</v>
      </c>
      <c r="BK54" s="143" t="str">
        <f>IF(OR(ISBLANK(triangle!BK54),ISBLANK(triangle!BK53)),"-",triangle!BK54-triangle!BK53)</f>
        <v>-</v>
      </c>
      <c r="BL54" s="143" t="str">
        <f>IF(OR(ISBLANK(triangle!BL54),ISBLANK(triangle!BL53)),"-",triangle!BL54-triangle!BL53)</f>
        <v>-</v>
      </c>
      <c r="BM54" s="143" t="str">
        <f>IF(OR(ISBLANK(triangle!BM54),ISBLANK(triangle!BM53)),"-",triangle!BM54-triangle!BM53)</f>
        <v>-</v>
      </c>
      <c r="BN54" s="143" t="str">
        <f>IF(OR(ISBLANK(triangle!BN54),ISBLANK(triangle!BN53)),"-",triangle!BN54-triangle!BN53)</f>
        <v>-</v>
      </c>
      <c r="BO54" s="143" t="str">
        <f>IF(OR(ISBLANK(triangle!BO54),ISBLANK(triangle!BO53)),"-",triangle!BO54-triangle!BO53)</f>
        <v>-</v>
      </c>
      <c r="BP54" s="143" t="str">
        <f>IF(OR(ISBLANK(triangle!BP54),ISBLANK(triangle!BP53)),"-",triangle!BP54-triangle!BP53)</f>
        <v>-</v>
      </c>
      <c r="BQ54" s="143" t="str">
        <f>IF(OR(ISBLANK(triangle!BQ54),ISBLANK(triangle!BQ53)),"-",triangle!BQ54-triangle!BQ53)</f>
        <v>-</v>
      </c>
      <c r="BR54" s="143" t="str">
        <f>IF(OR(ISBLANK(triangle!BR54),ISBLANK(triangle!BR53)),"-",triangle!BR54-triangle!BR53)</f>
        <v>-</v>
      </c>
      <c r="BS54" s="143" t="str">
        <f>IF(OR(ISBLANK(triangle!BS54),ISBLANK(triangle!BS53)),"-",triangle!BS54-triangle!BS53)</f>
        <v>-</v>
      </c>
      <c r="BT54" s="143" t="str">
        <f>IF(OR(ISBLANK(triangle!BT54),ISBLANK(triangle!BT53)),"-",triangle!BT54-triangle!BT53)</f>
        <v>-</v>
      </c>
      <c r="BU54" s="143" t="str">
        <f>IF(OR(ISBLANK(triangle!BU54),ISBLANK(triangle!BU53)),"-",triangle!BU54-triangle!BU53)</f>
        <v>-</v>
      </c>
      <c r="BV54" s="143" t="str">
        <f>IF(OR(ISBLANK(triangle!BV54),ISBLANK(triangle!BV53)),"-",triangle!BV54-triangle!BV53)</f>
        <v>-</v>
      </c>
      <c r="BW54" s="143" t="str">
        <f>IF(OR(ISBLANK(triangle!BW54),ISBLANK(triangle!BW53)),"-",triangle!BW54-triangle!BW53)</f>
        <v>-</v>
      </c>
      <c r="BX54" s="143" t="str">
        <f>IF(OR(ISBLANK(triangle!BX54),ISBLANK(triangle!BX53)),"-",triangle!BX54-triangle!BX53)</f>
        <v>-</v>
      </c>
      <c r="BY54" s="143" t="str">
        <f>IF(OR(ISBLANK(triangle!BY54),ISBLANK(triangle!BY53)),"-",triangle!BY54-triangle!BY53)</f>
        <v>-</v>
      </c>
      <c r="BZ54" s="143" t="str">
        <f>IF(OR(ISBLANK(triangle!BZ54),ISBLANK(triangle!BZ53)),"-",triangle!BZ54-triangle!BZ53)</f>
        <v>-</v>
      </c>
      <c r="CA54" s="143" t="str">
        <f>IF(OR(ISBLANK(triangle!CA54),ISBLANK(triangle!CA53)),"-",triangle!CA54-triangle!CA53)</f>
        <v>-</v>
      </c>
      <c r="CB54" s="143" t="str">
        <f>IF(OR(ISBLANK(triangle!CB54),ISBLANK(triangle!CB53)),"-",triangle!CB54-triangle!CB53)</f>
        <v>-</v>
      </c>
      <c r="CC54" s="143" t="str">
        <f>IF(OR(ISBLANK(triangle!CC54),ISBLANK(triangle!CC53)),"-",triangle!CC54-triangle!CC53)</f>
        <v>-</v>
      </c>
      <c r="CD54" s="143" t="str">
        <f>IF(OR(ISBLANK(triangle!CD54),ISBLANK(triangle!CD53)),"-",triangle!CD54-triangle!CD53)</f>
        <v>-</v>
      </c>
      <c r="CE54" s="143" t="str">
        <f>IF(OR(ISBLANK(triangle!CE54),ISBLANK(triangle!CE53)),"-",triangle!CE54-triangle!CE53)</f>
        <v>-</v>
      </c>
      <c r="CF54" s="143" t="str">
        <f>IF(OR(ISBLANK(triangle!CF54),ISBLANK(triangle!CF53)),"-",triangle!CF54-triangle!CF53)</f>
        <v>-</v>
      </c>
      <c r="CG54" s="143" t="str">
        <f>IF(OR(ISBLANK(triangle!CG54),ISBLANK(triangle!CG53)),"-",triangle!CG54-triangle!CG53)</f>
        <v>-</v>
      </c>
      <c r="CH54" s="143" t="str">
        <f>IF(OR(ISBLANK(triangle!CH54),ISBLANK(triangle!CH53)),"-",triangle!CH54-triangle!CH53)</f>
        <v>-</v>
      </c>
      <c r="CI54" s="143" t="str">
        <f>IF(OR(ISBLANK(triangle!CI54),ISBLANK(triangle!CI53)),"-",triangle!CI54-triangle!CI53)</f>
        <v>-</v>
      </c>
      <c r="CJ54" s="143" t="str">
        <f>IF(OR(ISBLANK(triangle!CJ54),ISBLANK(triangle!CJ53)),"-",triangle!CJ54-triangle!CJ53)</f>
        <v>-</v>
      </c>
      <c r="CK54" s="143" t="str">
        <f>IF(OR(ISBLANK(triangle!CK54),ISBLANK(triangle!CK53)),"-",triangle!CK54-triangle!CK53)</f>
        <v>-</v>
      </c>
      <c r="CL54" s="143" t="str">
        <f>IF(OR(ISBLANK(triangle!CL54),ISBLANK(triangle!CL53)),"-",triangle!CL54-triangle!CL53)</f>
        <v>-</v>
      </c>
      <c r="CM54" s="143" t="str">
        <f>IF(OR(ISBLANK(triangle!CM54),ISBLANK(triangle!CM53)),"-",triangle!CM54-triangle!CM53)</f>
        <v>-</v>
      </c>
      <c r="CN54" s="143" t="str">
        <f>IF(OR(ISBLANK(triangle!CN54),ISBLANK(triangle!CN53)),"-",triangle!CN54-triangle!CN53)</f>
        <v>-</v>
      </c>
      <c r="CO54" s="143" t="str">
        <f>IF(OR(ISBLANK(triangle!CO54),ISBLANK(triangle!CO53)),"-",triangle!CO54-triangle!CO53)</f>
        <v>-</v>
      </c>
      <c r="CP54" s="104" t="str">
        <f>IF(OR(ISBLANK(triangle!CP54),ISBLANK(triangle!CP53)),"-",triangle!CP54-triangle!CP53)</f>
        <v>-</v>
      </c>
    </row>
    <row r="55" spans="1:94" s="81" customFormat="1" x14ac:dyDescent="0.25">
      <c r="A55"/>
      <c r="B55" s="68">
        <v>41153</v>
      </c>
      <c r="C55" s="143">
        <f>IF(OR(ISBLANK(triangle!C55),ISBLANK(triangle!C54)),"-",triangle!C55-triangle!C54)</f>
        <v>0</v>
      </c>
      <c r="D55" s="143">
        <f>IF(OR(ISBLANK(triangle!D55),ISBLANK(triangle!D54)),"-",triangle!D55-triangle!D54)</f>
        <v>0</v>
      </c>
      <c r="E55" s="143">
        <f>IF(OR(ISBLANK(triangle!E55),ISBLANK(triangle!E54)),"-",triangle!E55-triangle!E54)</f>
        <v>0</v>
      </c>
      <c r="F55" s="143">
        <f>IF(OR(ISBLANK(triangle!F55),ISBLANK(triangle!F54)),"-",triangle!F55-triangle!F54)</f>
        <v>0</v>
      </c>
      <c r="G55" s="143">
        <f>IF(OR(ISBLANK(triangle!G55),ISBLANK(triangle!G54)),"-",triangle!G55-triangle!G54)</f>
        <v>0</v>
      </c>
      <c r="H55" s="143">
        <f>IF(OR(ISBLANK(triangle!H55),ISBLANK(triangle!H54)),"-",triangle!H55-triangle!H54)</f>
        <v>0</v>
      </c>
      <c r="I55" s="143">
        <f>IF(OR(ISBLANK(triangle!I55),ISBLANK(triangle!I54)),"-",triangle!I55-triangle!I54)</f>
        <v>0</v>
      </c>
      <c r="J55" s="143">
        <f>IF(OR(ISBLANK(triangle!J55),ISBLANK(triangle!J54)),"-",triangle!J55-triangle!J54)</f>
        <v>0</v>
      </c>
      <c r="K55" s="143">
        <f>IF(OR(ISBLANK(triangle!K55),ISBLANK(triangle!K54)),"-",triangle!K55-triangle!K54)</f>
        <v>0</v>
      </c>
      <c r="L55" s="143">
        <f>IF(OR(ISBLANK(triangle!L55),ISBLANK(triangle!L54)),"-",triangle!L55-triangle!L54)</f>
        <v>0</v>
      </c>
      <c r="M55" s="143">
        <f>IF(OR(ISBLANK(triangle!M55),ISBLANK(triangle!M54)),"-",triangle!M55-triangle!M54)</f>
        <v>0</v>
      </c>
      <c r="N55" s="143">
        <f>IF(OR(ISBLANK(triangle!N55),ISBLANK(triangle!N54)),"-",triangle!N55-triangle!N54)</f>
        <v>0</v>
      </c>
      <c r="O55" s="143">
        <f>IF(OR(ISBLANK(triangle!O55),ISBLANK(triangle!O54)),"-",triangle!O55-triangle!O54)</f>
        <v>0</v>
      </c>
      <c r="P55" s="143">
        <f>IF(OR(ISBLANK(triangle!P55),ISBLANK(triangle!P54)),"-",triangle!P55-triangle!P54)</f>
        <v>0</v>
      </c>
      <c r="Q55" s="143">
        <f>IF(OR(ISBLANK(triangle!Q55),ISBLANK(triangle!Q54)),"-",triangle!Q55-triangle!Q54)</f>
        <v>0</v>
      </c>
      <c r="R55" s="143">
        <f>IF(OR(ISBLANK(triangle!R55),ISBLANK(triangle!R54)),"-",triangle!R55-triangle!R54)</f>
        <v>0</v>
      </c>
      <c r="S55" s="143">
        <f>IF(OR(ISBLANK(triangle!S55),ISBLANK(triangle!S54)),"-",triangle!S55-triangle!S54)</f>
        <v>0</v>
      </c>
      <c r="T55" s="143">
        <f>IF(OR(ISBLANK(triangle!T55),ISBLANK(triangle!T54)),"-",triangle!T55-triangle!T54)</f>
        <v>0</v>
      </c>
      <c r="U55" s="143">
        <f>IF(OR(ISBLANK(triangle!U55),ISBLANK(triangle!U54)),"-",triangle!U55-triangle!U54)</f>
        <v>0</v>
      </c>
      <c r="V55" s="143">
        <f>IF(OR(ISBLANK(triangle!V55),ISBLANK(triangle!V54)),"-",triangle!V55-triangle!V54)</f>
        <v>0</v>
      </c>
      <c r="W55" s="143">
        <f>IF(OR(ISBLANK(triangle!W55),ISBLANK(triangle!W54)),"-",triangle!W55-triangle!W54)</f>
        <v>0</v>
      </c>
      <c r="X55" s="143">
        <f>IF(OR(ISBLANK(triangle!X55),ISBLANK(triangle!X54)),"-",triangle!X55-triangle!X54)</f>
        <v>0</v>
      </c>
      <c r="Y55" s="143">
        <f>IF(OR(ISBLANK(triangle!Y55),ISBLANK(triangle!Y54)),"-",triangle!Y55-triangle!Y54)</f>
        <v>0</v>
      </c>
      <c r="Z55" s="143">
        <f>IF(OR(ISBLANK(triangle!Z55),ISBLANK(triangle!Z54)),"-",triangle!Z55-triangle!Z54)</f>
        <v>0</v>
      </c>
      <c r="AA55" s="143">
        <f>IF(OR(ISBLANK(triangle!AA55),ISBLANK(triangle!AA54)),"-",triangle!AA55-triangle!AA54)</f>
        <v>0</v>
      </c>
      <c r="AB55" s="143">
        <f>IF(OR(ISBLANK(triangle!AB55),ISBLANK(triangle!AB54)),"-",triangle!AB55-triangle!AB54)</f>
        <v>0</v>
      </c>
      <c r="AC55" s="143">
        <f>IF(OR(ISBLANK(triangle!AC55),ISBLANK(triangle!AC54)),"-",triangle!AC55-triangle!AC54)</f>
        <v>0</v>
      </c>
      <c r="AD55" s="143">
        <f>IF(OR(ISBLANK(triangle!AD55),ISBLANK(triangle!AD54)),"-",triangle!AD55-triangle!AD54)</f>
        <v>0</v>
      </c>
      <c r="AE55" s="143">
        <f>IF(OR(ISBLANK(triangle!AE55),ISBLANK(triangle!AE54)),"-",triangle!AE55-triangle!AE54)</f>
        <v>0</v>
      </c>
      <c r="AF55" s="143">
        <f>IF(OR(ISBLANK(triangle!AF55),ISBLANK(triangle!AF54)),"-",triangle!AF55-triangle!AF54)</f>
        <v>0</v>
      </c>
      <c r="AG55" s="143">
        <f>IF(OR(ISBLANK(triangle!AG55),ISBLANK(triangle!AG54)),"-",triangle!AG55-triangle!AG54)</f>
        <v>0</v>
      </c>
      <c r="AH55" s="143">
        <f>IF(OR(ISBLANK(triangle!AH55),ISBLANK(triangle!AH54)),"-",triangle!AH55-triangle!AH54)</f>
        <v>0</v>
      </c>
      <c r="AI55" s="143">
        <f>IF(OR(ISBLANK(triangle!AI55),ISBLANK(triangle!AI54)),"-",triangle!AI55-triangle!AI54)</f>
        <v>0</v>
      </c>
      <c r="AJ55" s="143">
        <f>IF(OR(ISBLANK(triangle!AJ55),ISBLANK(triangle!AJ54)),"-",triangle!AJ55-triangle!AJ54)</f>
        <v>40</v>
      </c>
      <c r="AK55" s="143">
        <f>IF(OR(ISBLANK(triangle!AK55),ISBLANK(triangle!AK54)),"-",triangle!AK55-triangle!AK54)</f>
        <v>-620</v>
      </c>
      <c r="AL55" s="143">
        <f>IF(OR(ISBLANK(triangle!AL55),ISBLANK(triangle!AL54)),"-",triangle!AL55-triangle!AL54)</f>
        <v>-670</v>
      </c>
      <c r="AM55" s="143">
        <f>IF(OR(ISBLANK(triangle!AM55),ISBLANK(triangle!AM54)),"-",triangle!AM55-triangle!AM54)</f>
        <v>-540</v>
      </c>
      <c r="AN55" s="143">
        <f>IF(OR(ISBLANK(triangle!AN55),ISBLANK(triangle!AN54)),"-",triangle!AN55-triangle!AN54)</f>
        <v>-1240</v>
      </c>
      <c r="AO55" s="143">
        <f>IF(OR(ISBLANK(triangle!AO55),ISBLANK(triangle!AO54)),"-",triangle!AO55-triangle!AO54)</f>
        <v>-1750</v>
      </c>
      <c r="AP55" s="143">
        <f>IF(OR(ISBLANK(triangle!AP55),ISBLANK(triangle!AP54)),"-",triangle!AP55-triangle!AP54)</f>
        <v>-1710</v>
      </c>
      <c r="AQ55" s="143">
        <f>IF(OR(ISBLANK(triangle!AQ55),ISBLANK(triangle!AQ54)),"-",triangle!AQ55-triangle!AQ54)</f>
        <v>-1490</v>
      </c>
      <c r="AR55" s="143">
        <f>IF(OR(ISBLANK(triangle!AR55),ISBLANK(triangle!AR54)),"-",triangle!AR55-triangle!AR54)</f>
        <v>-1680</v>
      </c>
      <c r="AS55" s="143">
        <f>IF(OR(ISBLANK(triangle!AS55),ISBLANK(triangle!AS54)),"-",triangle!AS55-triangle!AS54)</f>
        <v>-1440</v>
      </c>
      <c r="AT55" s="143" t="str">
        <f>IF(OR(ISBLANK(triangle!AT55),ISBLANK(triangle!AT54)),"-",triangle!AT55-triangle!AT54)</f>
        <v>-</v>
      </c>
      <c r="AU55" s="143" t="str">
        <f>IF(OR(ISBLANK(triangle!AU55),ISBLANK(triangle!AU54)),"-",triangle!AU55-triangle!AU54)</f>
        <v>-</v>
      </c>
      <c r="AV55" s="143" t="str">
        <f>IF(OR(ISBLANK(triangle!AV55),ISBLANK(triangle!AV54)),"-",triangle!AV55-triangle!AV54)</f>
        <v>-</v>
      </c>
      <c r="AW55" s="143" t="str">
        <f>IF(OR(ISBLANK(triangle!AW55),ISBLANK(triangle!AW54)),"-",triangle!AW55-triangle!AW54)</f>
        <v>-</v>
      </c>
      <c r="AX55" s="143" t="str">
        <f>IF(OR(ISBLANK(triangle!AX55),ISBLANK(triangle!AX54)),"-",triangle!AX55-triangle!AX54)</f>
        <v>-</v>
      </c>
      <c r="AY55" s="143" t="str">
        <f>IF(OR(ISBLANK(triangle!AY55),ISBLANK(triangle!AY54)),"-",triangle!AY55-triangle!AY54)</f>
        <v>-</v>
      </c>
      <c r="AZ55" s="143" t="str">
        <f>IF(OR(ISBLANK(triangle!AZ55),ISBLANK(triangle!AZ54)),"-",triangle!AZ55-triangle!AZ54)</f>
        <v>-</v>
      </c>
      <c r="BA55" s="143" t="str">
        <f>IF(OR(ISBLANK(triangle!BA55),ISBLANK(triangle!BA54)),"-",triangle!BA55-triangle!BA54)</f>
        <v>-</v>
      </c>
      <c r="BB55" s="143" t="str">
        <f>IF(OR(ISBLANK(triangle!BB55),ISBLANK(triangle!BB54)),"-",triangle!BB55-triangle!BB54)</f>
        <v>-</v>
      </c>
      <c r="BC55" s="143" t="str">
        <f>IF(OR(ISBLANK(triangle!BC55),ISBLANK(triangle!BC54)),"-",triangle!BC55-triangle!BC54)</f>
        <v>-</v>
      </c>
      <c r="BD55" s="143" t="str">
        <f>IF(OR(ISBLANK(triangle!BD55),ISBLANK(triangle!BD54)),"-",triangle!BD55-triangle!BD54)</f>
        <v>-</v>
      </c>
      <c r="BE55" s="143" t="str">
        <f>IF(OR(ISBLANK(triangle!BE55),ISBLANK(triangle!BE54)),"-",triangle!BE55-triangle!BE54)</f>
        <v>-</v>
      </c>
      <c r="BF55" s="143" t="str">
        <f>IF(OR(ISBLANK(triangle!BF55),ISBLANK(triangle!BF54)),"-",triangle!BF55-triangle!BF54)</f>
        <v>-</v>
      </c>
      <c r="BG55" s="143" t="str">
        <f>IF(OR(ISBLANK(triangle!BG55),ISBLANK(triangle!BG54)),"-",triangle!BG55-triangle!BG54)</f>
        <v>-</v>
      </c>
      <c r="BH55" s="143" t="str">
        <f>IF(OR(ISBLANK(triangle!BH55),ISBLANK(triangle!BH54)),"-",triangle!BH55-triangle!BH54)</f>
        <v>-</v>
      </c>
      <c r="BI55" s="143" t="str">
        <f>IF(OR(ISBLANK(triangle!BI55),ISBLANK(triangle!BI54)),"-",triangle!BI55-triangle!BI54)</f>
        <v>-</v>
      </c>
      <c r="BJ55" s="143" t="str">
        <f>IF(OR(ISBLANK(triangle!BJ55),ISBLANK(triangle!BJ54)),"-",triangle!BJ55-triangle!BJ54)</f>
        <v>-</v>
      </c>
      <c r="BK55" s="143" t="str">
        <f>IF(OR(ISBLANK(triangle!BK55),ISBLANK(triangle!BK54)),"-",triangle!BK55-triangle!BK54)</f>
        <v>-</v>
      </c>
      <c r="BL55" s="143" t="str">
        <f>IF(OR(ISBLANK(triangle!BL55),ISBLANK(triangle!BL54)),"-",triangle!BL55-triangle!BL54)</f>
        <v>-</v>
      </c>
      <c r="BM55" s="143" t="str">
        <f>IF(OR(ISBLANK(triangle!BM55),ISBLANK(triangle!BM54)),"-",triangle!BM55-triangle!BM54)</f>
        <v>-</v>
      </c>
      <c r="BN55" s="143" t="str">
        <f>IF(OR(ISBLANK(triangle!BN55),ISBLANK(triangle!BN54)),"-",triangle!BN55-triangle!BN54)</f>
        <v>-</v>
      </c>
      <c r="BO55" s="143" t="str">
        <f>IF(OR(ISBLANK(triangle!BO55),ISBLANK(triangle!BO54)),"-",triangle!BO55-triangle!BO54)</f>
        <v>-</v>
      </c>
      <c r="BP55" s="143" t="str">
        <f>IF(OR(ISBLANK(triangle!BP55),ISBLANK(triangle!BP54)),"-",triangle!BP55-triangle!BP54)</f>
        <v>-</v>
      </c>
      <c r="BQ55" s="143" t="str">
        <f>IF(OR(ISBLANK(triangle!BQ55),ISBLANK(triangle!BQ54)),"-",triangle!BQ55-triangle!BQ54)</f>
        <v>-</v>
      </c>
      <c r="BR55" s="143" t="str">
        <f>IF(OR(ISBLANK(triangle!BR55),ISBLANK(triangle!BR54)),"-",triangle!BR55-triangle!BR54)</f>
        <v>-</v>
      </c>
      <c r="BS55" s="143" t="str">
        <f>IF(OR(ISBLANK(triangle!BS55),ISBLANK(triangle!BS54)),"-",triangle!BS55-triangle!BS54)</f>
        <v>-</v>
      </c>
      <c r="BT55" s="143" t="str">
        <f>IF(OR(ISBLANK(triangle!BT55),ISBLANK(triangle!BT54)),"-",triangle!BT55-triangle!BT54)</f>
        <v>-</v>
      </c>
      <c r="BU55" s="143" t="str">
        <f>IF(OR(ISBLANK(triangle!BU55),ISBLANK(triangle!BU54)),"-",triangle!BU55-triangle!BU54)</f>
        <v>-</v>
      </c>
      <c r="BV55" s="143" t="str">
        <f>IF(OR(ISBLANK(triangle!BV55),ISBLANK(triangle!BV54)),"-",triangle!BV55-triangle!BV54)</f>
        <v>-</v>
      </c>
      <c r="BW55" s="143" t="str">
        <f>IF(OR(ISBLANK(triangle!BW55),ISBLANK(triangle!BW54)),"-",triangle!BW55-triangle!BW54)</f>
        <v>-</v>
      </c>
      <c r="BX55" s="143" t="str">
        <f>IF(OR(ISBLANK(triangle!BX55),ISBLANK(triangle!BX54)),"-",triangle!BX55-triangle!BX54)</f>
        <v>-</v>
      </c>
      <c r="BY55" s="143" t="str">
        <f>IF(OR(ISBLANK(triangle!BY55),ISBLANK(triangle!BY54)),"-",triangle!BY55-triangle!BY54)</f>
        <v>-</v>
      </c>
      <c r="BZ55" s="143" t="str">
        <f>IF(OR(ISBLANK(triangle!BZ55),ISBLANK(triangle!BZ54)),"-",triangle!BZ55-triangle!BZ54)</f>
        <v>-</v>
      </c>
      <c r="CA55" s="143" t="str">
        <f>IF(OR(ISBLANK(triangle!CA55),ISBLANK(triangle!CA54)),"-",triangle!CA55-triangle!CA54)</f>
        <v>-</v>
      </c>
      <c r="CB55" s="143" t="str">
        <f>IF(OR(ISBLANK(triangle!CB55),ISBLANK(triangle!CB54)),"-",triangle!CB55-triangle!CB54)</f>
        <v>-</v>
      </c>
      <c r="CC55" s="143" t="str">
        <f>IF(OR(ISBLANK(triangle!CC55),ISBLANK(triangle!CC54)),"-",triangle!CC55-triangle!CC54)</f>
        <v>-</v>
      </c>
      <c r="CD55" s="143" t="str">
        <f>IF(OR(ISBLANK(triangle!CD55),ISBLANK(triangle!CD54)),"-",triangle!CD55-triangle!CD54)</f>
        <v>-</v>
      </c>
      <c r="CE55" s="143" t="str">
        <f>IF(OR(ISBLANK(triangle!CE55),ISBLANK(triangle!CE54)),"-",triangle!CE55-triangle!CE54)</f>
        <v>-</v>
      </c>
      <c r="CF55" s="143" t="str">
        <f>IF(OR(ISBLANK(triangle!CF55),ISBLANK(triangle!CF54)),"-",triangle!CF55-triangle!CF54)</f>
        <v>-</v>
      </c>
      <c r="CG55" s="143" t="str">
        <f>IF(OR(ISBLANK(triangle!CG55),ISBLANK(triangle!CG54)),"-",triangle!CG55-triangle!CG54)</f>
        <v>-</v>
      </c>
      <c r="CH55" s="143" t="str">
        <f>IF(OR(ISBLANK(triangle!CH55),ISBLANK(triangle!CH54)),"-",triangle!CH55-triangle!CH54)</f>
        <v>-</v>
      </c>
      <c r="CI55" s="143" t="str">
        <f>IF(OR(ISBLANK(triangle!CI55),ISBLANK(triangle!CI54)),"-",triangle!CI55-triangle!CI54)</f>
        <v>-</v>
      </c>
      <c r="CJ55" s="143" t="str">
        <f>IF(OR(ISBLANK(triangle!CJ55),ISBLANK(triangle!CJ54)),"-",triangle!CJ55-triangle!CJ54)</f>
        <v>-</v>
      </c>
      <c r="CK55" s="143" t="str">
        <f>IF(OR(ISBLANK(triangle!CK55),ISBLANK(triangle!CK54)),"-",triangle!CK55-triangle!CK54)</f>
        <v>-</v>
      </c>
      <c r="CL55" s="143" t="str">
        <f>IF(OR(ISBLANK(triangle!CL55),ISBLANK(triangle!CL54)),"-",triangle!CL55-triangle!CL54)</f>
        <v>-</v>
      </c>
      <c r="CM55" s="143" t="str">
        <f>IF(OR(ISBLANK(triangle!CM55),ISBLANK(triangle!CM54)),"-",triangle!CM55-triangle!CM54)</f>
        <v>-</v>
      </c>
      <c r="CN55" s="143" t="str">
        <f>IF(OR(ISBLANK(triangle!CN55),ISBLANK(triangle!CN54)),"-",triangle!CN55-triangle!CN54)</f>
        <v>-</v>
      </c>
      <c r="CO55" s="143" t="str">
        <f>IF(OR(ISBLANK(triangle!CO55),ISBLANK(triangle!CO54)),"-",triangle!CO55-triangle!CO54)</f>
        <v>-</v>
      </c>
      <c r="CP55" s="104" t="str">
        <f>IF(OR(ISBLANK(triangle!CP55),ISBLANK(triangle!CP54)),"-",triangle!CP55-triangle!CP54)</f>
        <v>-</v>
      </c>
    </row>
    <row r="56" spans="1:94" s="81" customFormat="1" x14ac:dyDescent="0.25">
      <c r="A56"/>
      <c r="B56" s="68">
        <v>41244</v>
      </c>
      <c r="C56" s="143">
        <f>IF(OR(ISBLANK(triangle!C56),ISBLANK(triangle!C55)),"-",triangle!C56-triangle!C55)</f>
        <v>0</v>
      </c>
      <c r="D56" s="143">
        <f>IF(OR(ISBLANK(triangle!D56),ISBLANK(triangle!D55)),"-",triangle!D56-triangle!D55)</f>
        <v>0</v>
      </c>
      <c r="E56" s="143">
        <f>IF(OR(ISBLANK(triangle!E56),ISBLANK(triangle!E55)),"-",triangle!E56-triangle!E55)</f>
        <v>0</v>
      </c>
      <c r="F56" s="143">
        <f>IF(OR(ISBLANK(triangle!F56),ISBLANK(triangle!F55)),"-",triangle!F56-triangle!F55)</f>
        <v>0</v>
      </c>
      <c r="G56" s="143">
        <f>IF(OR(ISBLANK(triangle!G56),ISBLANK(triangle!G55)),"-",triangle!G56-triangle!G55)</f>
        <v>0</v>
      </c>
      <c r="H56" s="143">
        <f>IF(OR(ISBLANK(triangle!H56),ISBLANK(triangle!H55)),"-",triangle!H56-triangle!H55)</f>
        <v>0</v>
      </c>
      <c r="I56" s="143">
        <f>IF(OR(ISBLANK(triangle!I56),ISBLANK(triangle!I55)),"-",triangle!I56-triangle!I55)</f>
        <v>0</v>
      </c>
      <c r="J56" s="143">
        <f>IF(OR(ISBLANK(triangle!J56),ISBLANK(triangle!J55)),"-",triangle!J56-triangle!J55)</f>
        <v>0</v>
      </c>
      <c r="K56" s="143">
        <f>IF(OR(ISBLANK(triangle!K56),ISBLANK(triangle!K55)),"-",triangle!K56-triangle!K55)</f>
        <v>0</v>
      </c>
      <c r="L56" s="143">
        <f>IF(OR(ISBLANK(triangle!L56),ISBLANK(triangle!L55)),"-",triangle!L56-triangle!L55)</f>
        <v>0</v>
      </c>
      <c r="M56" s="143">
        <f>IF(OR(ISBLANK(triangle!M56),ISBLANK(triangle!M55)),"-",triangle!M56-triangle!M55)</f>
        <v>0</v>
      </c>
      <c r="N56" s="143">
        <f>IF(OR(ISBLANK(triangle!N56),ISBLANK(triangle!N55)),"-",triangle!N56-triangle!N55)</f>
        <v>0</v>
      </c>
      <c r="O56" s="143">
        <f>IF(OR(ISBLANK(triangle!O56),ISBLANK(triangle!O55)),"-",triangle!O56-triangle!O55)</f>
        <v>0</v>
      </c>
      <c r="P56" s="143">
        <f>IF(OR(ISBLANK(triangle!P56),ISBLANK(triangle!P55)),"-",triangle!P56-triangle!P55)</f>
        <v>0</v>
      </c>
      <c r="Q56" s="143">
        <f>IF(OR(ISBLANK(triangle!Q56),ISBLANK(triangle!Q55)),"-",triangle!Q56-triangle!Q55)</f>
        <v>0</v>
      </c>
      <c r="R56" s="143">
        <f>IF(OR(ISBLANK(triangle!R56),ISBLANK(triangle!R55)),"-",triangle!R56-triangle!R55)</f>
        <v>0</v>
      </c>
      <c r="S56" s="143">
        <f>IF(OR(ISBLANK(triangle!S56),ISBLANK(triangle!S55)),"-",triangle!S56-triangle!S55)</f>
        <v>0</v>
      </c>
      <c r="T56" s="143">
        <f>IF(OR(ISBLANK(triangle!T56),ISBLANK(triangle!T55)),"-",triangle!T56-triangle!T55)</f>
        <v>0</v>
      </c>
      <c r="U56" s="143">
        <f>IF(OR(ISBLANK(triangle!U56),ISBLANK(triangle!U55)),"-",triangle!U56-triangle!U55)</f>
        <v>0</v>
      </c>
      <c r="V56" s="143">
        <f>IF(OR(ISBLANK(triangle!V56),ISBLANK(triangle!V55)),"-",triangle!V56-triangle!V55)</f>
        <v>0</v>
      </c>
      <c r="W56" s="143">
        <f>IF(OR(ISBLANK(triangle!W56),ISBLANK(triangle!W55)),"-",triangle!W56-triangle!W55)</f>
        <v>0</v>
      </c>
      <c r="X56" s="143">
        <f>IF(OR(ISBLANK(triangle!X56),ISBLANK(triangle!X55)),"-",triangle!X56-triangle!X55)</f>
        <v>0</v>
      </c>
      <c r="Y56" s="143">
        <f>IF(OR(ISBLANK(triangle!Y56),ISBLANK(triangle!Y55)),"-",triangle!Y56-triangle!Y55)</f>
        <v>0</v>
      </c>
      <c r="Z56" s="143">
        <f>IF(OR(ISBLANK(triangle!Z56),ISBLANK(triangle!Z55)),"-",triangle!Z56-triangle!Z55)</f>
        <v>0</v>
      </c>
      <c r="AA56" s="143">
        <f>IF(OR(ISBLANK(triangle!AA56),ISBLANK(triangle!AA55)),"-",triangle!AA56-triangle!AA55)</f>
        <v>0</v>
      </c>
      <c r="AB56" s="143">
        <f>IF(OR(ISBLANK(triangle!AB56),ISBLANK(triangle!AB55)),"-",triangle!AB56-triangle!AB55)</f>
        <v>0</v>
      </c>
      <c r="AC56" s="143">
        <f>IF(OR(ISBLANK(triangle!AC56),ISBLANK(triangle!AC55)),"-",triangle!AC56-triangle!AC55)</f>
        <v>0</v>
      </c>
      <c r="AD56" s="143">
        <f>IF(OR(ISBLANK(triangle!AD56),ISBLANK(triangle!AD55)),"-",triangle!AD56-triangle!AD55)</f>
        <v>0</v>
      </c>
      <c r="AE56" s="143">
        <f>IF(OR(ISBLANK(triangle!AE56),ISBLANK(triangle!AE55)),"-",triangle!AE56-triangle!AE55)</f>
        <v>0</v>
      </c>
      <c r="AF56" s="143">
        <f>IF(OR(ISBLANK(triangle!AF56),ISBLANK(triangle!AF55)),"-",triangle!AF56-triangle!AF55)</f>
        <v>0</v>
      </c>
      <c r="AG56" s="143">
        <f>IF(OR(ISBLANK(triangle!AG56),ISBLANK(triangle!AG55)),"-",triangle!AG56-triangle!AG55)</f>
        <v>0</v>
      </c>
      <c r="AH56" s="143">
        <f>IF(OR(ISBLANK(triangle!AH56),ISBLANK(triangle!AH55)),"-",triangle!AH56-triangle!AH55)</f>
        <v>0</v>
      </c>
      <c r="AI56" s="143">
        <f>IF(OR(ISBLANK(triangle!AI56),ISBLANK(triangle!AI55)),"-",triangle!AI56-triangle!AI55)</f>
        <v>0</v>
      </c>
      <c r="AJ56" s="143">
        <f>IF(OR(ISBLANK(triangle!AJ56),ISBLANK(triangle!AJ55)),"-",triangle!AJ56-triangle!AJ55)</f>
        <v>240</v>
      </c>
      <c r="AK56" s="143">
        <f>IF(OR(ISBLANK(triangle!AK56),ISBLANK(triangle!AK55)),"-",triangle!AK56-triangle!AK55)</f>
        <v>490</v>
      </c>
      <c r="AL56" s="143">
        <f>IF(OR(ISBLANK(triangle!AL56),ISBLANK(triangle!AL55)),"-",triangle!AL56-triangle!AL55)</f>
        <v>710</v>
      </c>
      <c r="AM56" s="143">
        <f>IF(OR(ISBLANK(triangle!AM56),ISBLANK(triangle!AM55)),"-",triangle!AM56-triangle!AM55)</f>
        <v>970</v>
      </c>
      <c r="AN56" s="143">
        <f>IF(OR(ISBLANK(triangle!AN56),ISBLANK(triangle!AN55)),"-",triangle!AN56-triangle!AN55)</f>
        <v>1210</v>
      </c>
      <c r="AO56" s="143">
        <f>IF(OR(ISBLANK(triangle!AO56),ISBLANK(triangle!AO55)),"-",triangle!AO56-triangle!AO55)</f>
        <v>1420</v>
      </c>
      <c r="AP56" s="143">
        <f>IF(OR(ISBLANK(triangle!AP56),ISBLANK(triangle!AP55)),"-",triangle!AP56-triangle!AP55)</f>
        <v>1670</v>
      </c>
      <c r="AQ56" s="143">
        <f>IF(OR(ISBLANK(triangle!AQ56),ISBLANK(triangle!AQ55)),"-",triangle!AQ56-triangle!AQ55)</f>
        <v>1430</v>
      </c>
      <c r="AR56" s="143">
        <f>IF(OR(ISBLANK(triangle!AR56),ISBLANK(triangle!AR55)),"-",triangle!AR56-triangle!AR55)</f>
        <v>60</v>
      </c>
      <c r="AS56" s="143">
        <f>IF(OR(ISBLANK(triangle!AS56),ISBLANK(triangle!AS55)),"-",triangle!AS56-triangle!AS55)</f>
        <v>-350</v>
      </c>
      <c r="AT56" s="143">
        <f>IF(OR(ISBLANK(triangle!AT56),ISBLANK(triangle!AT55)),"-",triangle!AT56-triangle!AT55)</f>
        <v>-980</v>
      </c>
      <c r="AU56" s="143" t="str">
        <f>IF(OR(ISBLANK(triangle!AU56),ISBLANK(triangle!AU55)),"-",triangle!AU56-triangle!AU55)</f>
        <v>-</v>
      </c>
      <c r="AV56" s="143" t="str">
        <f>IF(OR(ISBLANK(triangle!AV56),ISBLANK(triangle!AV55)),"-",triangle!AV56-triangle!AV55)</f>
        <v>-</v>
      </c>
      <c r="AW56" s="143" t="str">
        <f>IF(OR(ISBLANK(triangle!AW56),ISBLANK(triangle!AW55)),"-",triangle!AW56-triangle!AW55)</f>
        <v>-</v>
      </c>
      <c r="AX56" s="143" t="str">
        <f>IF(OR(ISBLANK(triangle!AX56),ISBLANK(triangle!AX55)),"-",triangle!AX56-triangle!AX55)</f>
        <v>-</v>
      </c>
      <c r="AY56" s="143" t="str">
        <f>IF(OR(ISBLANK(triangle!AY56),ISBLANK(triangle!AY55)),"-",triangle!AY56-triangle!AY55)</f>
        <v>-</v>
      </c>
      <c r="AZ56" s="143" t="str">
        <f>IF(OR(ISBLANK(triangle!AZ56),ISBLANK(triangle!AZ55)),"-",triangle!AZ56-triangle!AZ55)</f>
        <v>-</v>
      </c>
      <c r="BA56" s="143" t="str">
        <f>IF(OR(ISBLANK(triangle!BA56),ISBLANK(triangle!BA55)),"-",triangle!BA56-triangle!BA55)</f>
        <v>-</v>
      </c>
      <c r="BB56" s="143" t="str">
        <f>IF(OR(ISBLANK(triangle!BB56),ISBLANK(triangle!BB55)),"-",triangle!BB56-triangle!BB55)</f>
        <v>-</v>
      </c>
      <c r="BC56" s="143" t="str">
        <f>IF(OR(ISBLANK(triangle!BC56),ISBLANK(triangle!BC55)),"-",triangle!BC56-triangle!BC55)</f>
        <v>-</v>
      </c>
      <c r="BD56" s="143" t="str">
        <f>IF(OR(ISBLANK(triangle!BD56),ISBLANK(triangle!BD55)),"-",triangle!BD56-triangle!BD55)</f>
        <v>-</v>
      </c>
      <c r="BE56" s="143" t="str">
        <f>IF(OR(ISBLANK(triangle!BE56),ISBLANK(triangle!BE55)),"-",triangle!BE56-triangle!BE55)</f>
        <v>-</v>
      </c>
      <c r="BF56" s="143" t="str">
        <f>IF(OR(ISBLANK(triangle!BF56),ISBLANK(triangle!BF55)),"-",triangle!BF56-triangle!BF55)</f>
        <v>-</v>
      </c>
      <c r="BG56" s="143" t="str">
        <f>IF(OR(ISBLANK(triangle!BG56),ISBLANK(triangle!BG55)),"-",triangle!BG56-triangle!BG55)</f>
        <v>-</v>
      </c>
      <c r="BH56" s="143" t="str">
        <f>IF(OR(ISBLANK(triangle!BH56),ISBLANK(triangle!BH55)),"-",triangle!BH56-triangle!BH55)</f>
        <v>-</v>
      </c>
      <c r="BI56" s="143" t="str">
        <f>IF(OR(ISBLANK(triangle!BI56),ISBLANK(triangle!BI55)),"-",triangle!BI56-triangle!BI55)</f>
        <v>-</v>
      </c>
      <c r="BJ56" s="143" t="str">
        <f>IF(OR(ISBLANK(triangle!BJ56),ISBLANK(triangle!BJ55)),"-",triangle!BJ56-triangle!BJ55)</f>
        <v>-</v>
      </c>
      <c r="BK56" s="143" t="str">
        <f>IF(OR(ISBLANK(triangle!BK56),ISBLANK(triangle!BK55)),"-",triangle!BK56-triangle!BK55)</f>
        <v>-</v>
      </c>
      <c r="BL56" s="143" t="str">
        <f>IF(OR(ISBLANK(triangle!BL56),ISBLANK(triangle!BL55)),"-",triangle!BL56-triangle!BL55)</f>
        <v>-</v>
      </c>
      <c r="BM56" s="143" t="str">
        <f>IF(OR(ISBLANK(triangle!BM56),ISBLANK(triangle!BM55)),"-",triangle!BM56-triangle!BM55)</f>
        <v>-</v>
      </c>
      <c r="BN56" s="143" t="str">
        <f>IF(OR(ISBLANK(triangle!BN56),ISBLANK(triangle!BN55)),"-",triangle!BN56-triangle!BN55)</f>
        <v>-</v>
      </c>
      <c r="BO56" s="143" t="str">
        <f>IF(OR(ISBLANK(triangle!BO56),ISBLANK(triangle!BO55)),"-",triangle!BO56-triangle!BO55)</f>
        <v>-</v>
      </c>
      <c r="BP56" s="143" t="str">
        <f>IF(OR(ISBLANK(triangle!BP56),ISBLANK(triangle!BP55)),"-",triangle!BP56-triangle!BP55)</f>
        <v>-</v>
      </c>
      <c r="BQ56" s="143" t="str">
        <f>IF(OR(ISBLANK(triangle!BQ56),ISBLANK(triangle!BQ55)),"-",triangle!BQ56-triangle!BQ55)</f>
        <v>-</v>
      </c>
      <c r="BR56" s="143" t="str">
        <f>IF(OR(ISBLANK(triangle!BR56),ISBLANK(triangle!BR55)),"-",triangle!BR56-triangle!BR55)</f>
        <v>-</v>
      </c>
      <c r="BS56" s="143" t="str">
        <f>IF(OR(ISBLANK(triangle!BS56),ISBLANK(triangle!BS55)),"-",triangle!BS56-triangle!BS55)</f>
        <v>-</v>
      </c>
      <c r="BT56" s="143" t="str">
        <f>IF(OR(ISBLANK(triangle!BT56),ISBLANK(triangle!BT55)),"-",triangle!BT56-triangle!BT55)</f>
        <v>-</v>
      </c>
      <c r="BU56" s="143" t="str">
        <f>IF(OR(ISBLANK(triangle!BU56),ISBLANK(triangle!BU55)),"-",triangle!BU56-triangle!BU55)</f>
        <v>-</v>
      </c>
      <c r="BV56" s="143" t="str">
        <f>IF(OR(ISBLANK(triangle!BV56),ISBLANK(triangle!BV55)),"-",triangle!BV56-triangle!BV55)</f>
        <v>-</v>
      </c>
      <c r="BW56" s="143" t="str">
        <f>IF(OR(ISBLANK(triangle!BW56),ISBLANK(triangle!BW55)),"-",triangle!BW56-triangle!BW55)</f>
        <v>-</v>
      </c>
      <c r="BX56" s="143" t="str">
        <f>IF(OR(ISBLANK(triangle!BX56),ISBLANK(triangle!BX55)),"-",triangle!BX56-triangle!BX55)</f>
        <v>-</v>
      </c>
      <c r="BY56" s="143" t="str">
        <f>IF(OR(ISBLANK(triangle!BY56),ISBLANK(triangle!BY55)),"-",triangle!BY56-triangle!BY55)</f>
        <v>-</v>
      </c>
      <c r="BZ56" s="143" t="str">
        <f>IF(OR(ISBLANK(triangle!BZ56),ISBLANK(triangle!BZ55)),"-",triangle!BZ56-triangle!BZ55)</f>
        <v>-</v>
      </c>
      <c r="CA56" s="143" t="str">
        <f>IF(OR(ISBLANK(triangle!CA56),ISBLANK(triangle!CA55)),"-",triangle!CA56-triangle!CA55)</f>
        <v>-</v>
      </c>
      <c r="CB56" s="143" t="str">
        <f>IF(OR(ISBLANK(triangle!CB56),ISBLANK(triangle!CB55)),"-",triangle!CB56-triangle!CB55)</f>
        <v>-</v>
      </c>
      <c r="CC56" s="143" t="str">
        <f>IF(OR(ISBLANK(triangle!CC56),ISBLANK(triangle!CC55)),"-",triangle!CC56-triangle!CC55)</f>
        <v>-</v>
      </c>
      <c r="CD56" s="143" t="str">
        <f>IF(OR(ISBLANK(triangle!CD56),ISBLANK(triangle!CD55)),"-",triangle!CD56-triangle!CD55)</f>
        <v>-</v>
      </c>
      <c r="CE56" s="143" t="str">
        <f>IF(OR(ISBLANK(triangle!CE56),ISBLANK(triangle!CE55)),"-",triangle!CE56-triangle!CE55)</f>
        <v>-</v>
      </c>
      <c r="CF56" s="143" t="str">
        <f>IF(OR(ISBLANK(triangle!CF56),ISBLANK(triangle!CF55)),"-",triangle!CF56-triangle!CF55)</f>
        <v>-</v>
      </c>
      <c r="CG56" s="143" t="str">
        <f>IF(OR(ISBLANK(triangle!CG56),ISBLANK(triangle!CG55)),"-",triangle!CG56-triangle!CG55)</f>
        <v>-</v>
      </c>
      <c r="CH56" s="143" t="str">
        <f>IF(OR(ISBLANK(triangle!CH56),ISBLANK(triangle!CH55)),"-",triangle!CH56-triangle!CH55)</f>
        <v>-</v>
      </c>
      <c r="CI56" s="143" t="str">
        <f>IF(OR(ISBLANK(triangle!CI56),ISBLANK(triangle!CI55)),"-",triangle!CI56-triangle!CI55)</f>
        <v>-</v>
      </c>
      <c r="CJ56" s="143" t="str">
        <f>IF(OR(ISBLANK(triangle!CJ56),ISBLANK(triangle!CJ55)),"-",triangle!CJ56-triangle!CJ55)</f>
        <v>-</v>
      </c>
      <c r="CK56" s="143" t="str">
        <f>IF(OR(ISBLANK(triangle!CK56),ISBLANK(triangle!CK55)),"-",triangle!CK56-triangle!CK55)</f>
        <v>-</v>
      </c>
      <c r="CL56" s="143" t="str">
        <f>IF(OR(ISBLANK(triangle!CL56),ISBLANK(triangle!CL55)),"-",triangle!CL56-triangle!CL55)</f>
        <v>-</v>
      </c>
      <c r="CM56" s="143" t="str">
        <f>IF(OR(ISBLANK(triangle!CM56),ISBLANK(triangle!CM55)),"-",triangle!CM56-triangle!CM55)</f>
        <v>-</v>
      </c>
      <c r="CN56" s="143" t="str">
        <f>IF(OR(ISBLANK(triangle!CN56),ISBLANK(triangle!CN55)),"-",triangle!CN56-triangle!CN55)</f>
        <v>-</v>
      </c>
      <c r="CO56" s="143" t="str">
        <f>IF(OR(ISBLANK(triangle!CO56),ISBLANK(triangle!CO55)),"-",triangle!CO56-triangle!CO55)</f>
        <v>-</v>
      </c>
      <c r="CP56" s="104" t="str">
        <f>IF(OR(ISBLANK(triangle!CP56),ISBLANK(triangle!CP55)),"-",triangle!CP56-triangle!CP55)</f>
        <v>-</v>
      </c>
    </row>
    <row r="57" spans="1:94" s="81" customFormat="1" x14ac:dyDescent="0.25">
      <c r="A57"/>
      <c r="B57" s="68">
        <v>41334</v>
      </c>
      <c r="C57" s="143">
        <f>IF(OR(ISBLANK(triangle!C57),ISBLANK(triangle!C56)),"-",triangle!C57-triangle!C56)</f>
        <v>0</v>
      </c>
      <c r="D57" s="143">
        <f>IF(OR(ISBLANK(triangle!D57),ISBLANK(triangle!D56)),"-",triangle!D57-triangle!D56)</f>
        <v>0</v>
      </c>
      <c r="E57" s="143">
        <f>IF(OR(ISBLANK(triangle!E57),ISBLANK(triangle!E56)),"-",triangle!E57-triangle!E56)</f>
        <v>0</v>
      </c>
      <c r="F57" s="143">
        <f>IF(OR(ISBLANK(triangle!F57),ISBLANK(triangle!F56)),"-",triangle!F57-triangle!F56)</f>
        <v>0</v>
      </c>
      <c r="G57" s="143">
        <f>IF(OR(ISBLANK(triangle!G57),ISBLANK(triangle!G56)),"-",triangle!G57-triangle!G56)</f>
        <v>0</v>
      </c>
      <c r="H57" s="143">
        <f>IF(OR(ISBLANK(triangle!H57),ISBLANK(triangle!H56)),"-",triangle!H57-triangle!H56)</f>
        <v>0</v>
      </c>
      <c r="I57" s="143">
        <f>IF(OR(ISBLANK(triangle!I57),ISBLANK(triangle!I56)),"-",triangle!I57-triangle!I56)</f>
        <v>0</v>
      </c>
      <c r="J57" s="143">
        <f>IF(OR(ISBLANK(triangle!J57),ISBLANK(triangle!J56)),"-",triangle!J57-triangle!J56)</f>
        <v>0</v>
      </c>
      <c r="K57" s="143">
        <f>IF(OR(ISBLANK(triangle!K57),ISBLANK(triangle!K56)),"-",triangle!K57-triangle!K56)</f>
        <v>0</v>
      </c>
      <c r="L57" s="143">
        <f>IF(OR(ISBLANK(triangle!L57),ISBLANK(triangle!L56)),"-",triangle!L57-triangle!L56)</f>
        <v>0</v>
      </c>
      <c r="M57" s="143">
        <f>IF(OR(ISBLANK(triangle!M57),ISBLANK(triangle!M56)),"-",triangle!M57-triangle!M56)</f>
        <v>0</v>
      </c>
      <c r="N57" s="143">
        <f>IF(OR(ISBLANK(triangle!N57),ISBLANK(triangle!N56)),"-",triangle!N57-triangle!N56)</f>
        <v>0</v>
      </c>
      <c r="O57" s="143">
        <f>IF(OR(ISBLANK(triangle!O57),ISBLANK(triangle!O56)),"-",triangle!O57-triangle!O56)</f>
        <v>0</v>
      </c>
      <c r="P57" s="143">
        <f>IF(OR(ISBLANK(triangle!P57),ISBLANK(triangle!P56)),"-",triangle!P57-triangle!P56)</f>
        <v>0</v>
      </c>
      <c r="Q57" s="143">
        <f>IF(OR(ISBLANK(triangle!Q57),ISBLANK(triangle!Q56)),"-",triangle!Q57-triangle!Q56)</f>
        <v>0</v>
      </c>
      <c r="R57" s="143">
        <f>IF(OR(ISBLANK(triangle!R57),ISBLANK(triangle!R56)),"-",triangle!R57-triangle!R56)</f>
        <v>0</v>
      </c>
      <c r="S57" s="143">
        <f>IF(OR(ISBLANK(triangle!S57),ISBLANK(triangle!S56)),"-",triangle!S57-triangle!S56)</f>
        <v>0</v>
      </c>
      <c r="T57" s="143">
        <f>IF(OR(ISBLANK(triangle!T57),ISBLANK(triangle!T56)),"-",triangle!T57-triangle!T56)</f>
        <v>0</v>
      </c>
      <c r="U57" s="143">
        <f>IF(OR(ISBLANK(triangle!U57),ISBLANK(triangle!U56)),"-",triangle!U57-triangle!U56)</f>
        <v>0</v>
      </c>
      <c r="V57" s="143">
        <f>IF(OR(ISBLANK(triangle!V57),ISBLANK(triangle!V56)),"-",triangle!V57-triangle!V56)</f>
        <v>0</v>
      </c>
      <c r="W57" s="143">
        <f>IF(OR(ISBLANK(triangle!W57),ISBLANK(triangle!W56)),"-",triangle!W57-triangle!W56)</f>
        <v>0</v>
      </c>
      <c r="X57" s="143">
        <f>IF(OR(ISBLANK(triangle!X57),ISBLANK(triangle!X56)),"-",triangle!X57-triangle!X56)</f>
        <v>0</v>
      </c>
      <c r="Y57" s="143">
        <f>IF(OR(ISBLANK(triangle!Y57),ISBLANK(triangle!Y56)),"-",triangle!Y57-triangle!Y56)</f>
        <v>0</v>
      </c>
      <c r="Z57" s="143">
        <f>IF(OR(ISBLANK(triangle!Z57),ISBLANK(triangle!Z56)),"-",triangle!Z57-triangle!Z56)</f>
        <v>0</v>
      </c>
      <c r="AA57" s="143">
        <f>IF(OR(ISBLANK(triangle!AA57),ISBLANK(triangle!AA56)),"-",triangle!AA57-triangle!AA56)</f>
        <v>0</v>
      </c>
      <c r="AB57" s="143">
        <f>IF(OR(ISBLANK(triangle!AB57),ISBLANK(triangle!AB56)),"-",triangle!AB57-triangle!AB56)</f>
        <v>0</v>
      </c>
      <c r="AC57" s="143">
        <f>IF(OR(ISBLANK(triangle!AC57),ISBLANK(triangle!AC56)),"-",triangle!AC57-triangle!AC56)</f>
        <v>0</v>
      </c>
      <c r="AD57" s="143">
        <f>IF(OR(ISBLANK(triangle!AD57),ISBLANK(triangle!AD56)),"-",triangle!AD57-triangle!AD56)</f>
        <v>0</v>
      </c>
      <c r="AE57" s="143">
        <f>IF(OR(ISBLANK(triangle!AE57),ISBLANK(triangle!AE56)),"-",triangle!AE57-triangle!AE56)</f>
        <v>0</v>
      </c>
      <c r="AF57" s="143">
        <f>IF(OR(ISBLANK(triangle!AF57),ISBLANK(triangle!AF56)),"-",triangle!AF57-triangle!AF56)</f>
        <v>0</v>
      </c>
      <c r="AG57" s="143">
        <f>IF(OR(ISBLANK(triangle!AG57),ISBLANK(triangle!AG56)),"-",triangle!AG57-triangle!AG56)</f>
        <v>0</v>
      </c>
      <c r="AH57" s="143">
        <f>IF(OR(ISBLANK(triangle!AH57),ISBLANK(triangle!AH56)),"-",triangle!AH57-triangle!AH56)</f>
        <v>0</v>
      </c>
      <c r="AI57" s="143">
        <f>IF(OR(ISBLANK(triangle!AI57),ISBLANK(triangle!AI56)),"-",triangle!AI57-triangle!AI56)</f>
        <v>0</v>
      </c>
      <c r="AJ57" s="143">
        <f>IF(OR(ISBLANK(triangle!AJ57),ISBLANK(triangle!AJ56)),"-",triangle!AJ57-triangle!AJ56)</f>
        <v>0</v>
      </c>
      <c r="AK57" s="143">
        <f>IF(OR(ISBLANK(triangle!AK57),ISBLANK(triangle!AK56)),"-",triangle!AK57-triangle!AK56)</f>
        <v>0</v>
      </c>
      <c r="AL57" s="143">
        <f>IF(OR(ISBLANK(triangle!AL57),ISBLANK(triangle!AL56)),"-",triangle!AL57-triangle!AL56)</f>
        <v>0</v>
      </c>
      <c r="AM57" s="143">
        <f>IF(OR(ISBLANK(triangle!AM57),ISBLANK(triangle!AM56)),"-",triangle!AM57-triangle!AM56)</f>
        <v>0</v>
      </c>
      <c r="AN57" s="143">
        <f>IF(OR(ISBLANK(triangle!AN57),ISBLANK(triangle!AN56)),"-",triangle!AN57-triangle!AN56)</f>
        <v>0</v>
      </c>
      <c r="AO57" s="143">
        <f>IF(OR(ISBLANK(triangle!AO57),ISBLANK(triangle!AO56)),"-",triangle!AO57-triangle!AO56)</f>
        <v>0</v>
      </c>
      <c r="AP57" s="143">
        <f>IF(OR(ISBLANK(triangle!AP57),ISBLANK(triangle!AP56)),"-",triangle!AP57-triangle!AP56)</f>
        <v>0</v>
      </c>
      <c r="AQ57" s="143">
        <f>IF(OR(ISBLANK(triangle!AQ57),ISBLANK(triangle!AQ56)),"-",triangle!AQ57-triangle!AQ56)</f>
        <v>0</v>
      </c>
      <c r="AR57" s="143">
        <f>IF(OR(ISBLANK(triangle!AR57),ISBLANK(triangle!AR56)),"-",triangle!AR57-triangle!AR56)</f>
        <v>580</v>
      </c>
      <c r="AS57" s="143">
        <f>IF(OR(ISBLANK(triangle!AS57),ISBLANK(triangle!AS56)),"-",triangle!AS57-triangle!AS56)</f>
        <v>720</v>
      </c>
      <c r="AT57" s="143">
        <f>IF(OR(ISBLANK(triangle!AT57),ISBLANK(triangle!AT56)),"-",triangle!AT57-triangle!AT56)</f>
        <v>1520</v>
      </c>
      <c r="AU57" s="143">
        <f>IF(OR(ISBLANK(triangle!AU57),ISBLANK(triangle!AU56)),"-",triangle!AU57-triangle!AU56)</f>
        <v>1270</v>
      </c>
      <c r="AV57" s="143" t="str">
        <f>IF(OR(ISBLANK(triangle!AV57),ISBLANK(triangle!AV56)),"-",triangle!AV57-triangle!AV56)</f>
        <v>-</v>
      </c>
      <c r="AW57" s="143" t="str">
        <f>IF(OR(ISBLANK(triangle!AW57),ISBLANK(triangle!AW56)),"-",triangle!AW57-triangle!AW56)</f>
        <v>-</v>
      </c>
      <c r="AX57" s="143" t="str">
        <f>IF(OR(ISBLANK(triangle!AX57),ISBLANK(triangle!AX56)),"-",triangle!AX57-triangle!AX56)</f>
        <v>-</v>
      </c>
      <c r="AY57" s="143" t="str">
        <f>IF(OR(ISBLANK(triangle!AY57),ISBLANK(triangle!AY56)),"-",triangle!AY57-triangle!AY56)</f>
        <v>-</v>
      </c>
      <c r="AZ57" s="143" t="str">
        <f>IF(OR(ISBLANK(triangle!AZ57),ISBLANK(triangle!AZ56)),"-",triangle!AZ57-triangle!AZ56)</f>
        <v>-</v>
      </c>
      <c r="BA57" s="143" t="str">
        <f>IF(OR(ISBLANK(triangle!BA57),ISBLANK(triangle!BA56)),"-",triangle!BA57-triangle!BA56)</f>
        <v>-</v>
      </c>
      <c r="BB57" s="143" t="str">
        <f>IF(OR(ISBLANK(triangle!BB57),ISBLANK(triangle!BB56)),"-",triangle!BB57-triangle!BB56)</f>
        <v>-</v>
      </c>
      <c r="BC57" s="143" t="str">
        <f>IF(OR(ISBLANK(triangle!BC57),ISBLANK(triangle!BC56)),"-",triangle!BC57-triangle!BC56)</f>
        <v>-</v>
      </c>
      <c r="BD57" s="143" t="str">
        <f>IF(OR(ISBLANK(triangle!BD57),ISBLANK(triangle!BD56)),"-",triangle!BD57-triangle!BD56)</f>
        <v>-</v>
      </c>
      <c r="BE57" s="143" t="str">
        <f>IF(OR(ISBLANK(triangle!BE57),ISBLANK(triangle!BE56)),"-",triangle!BE57-triangle!BE56)</f>
        <v>-</v>
      </c>
      <c r="BF57" s="143" t="str">
        <f>IF(OR(ISBLANK(triangle!BF57),ISBLANK(triangle!BF56)),"-",triangle!BF57-triangle!BF56)</f>
        <v>-</v>
      </c>
      <c r="BG57" s="143" t="str">
        <f>IF(OR(ISBLANK(triangle!BG57),ISBLANK(triangle!BG56)),"-",triangle!BG57-triangle!BG56)</f>
        <v>-</v>
      </c>
      <c r="BH57" s="143" t="str">
        <f>IF(OR(ISBLANK(triangle!BH57),ISBLANK(triangle!BH56)),"-",triangle!BH57-triangle!BH56)</f>
        <v>-</v>
      </c>
      <c r="BI57" s="143" t="str">
        <f>IF(OR(ISBLANK(triangle!BI57),ISBLANK(triangle!BI56)),"-",triangle!BI57-triangle!BI56)</f>
        <v>-</v>
      </c>
      <c r="BJ57" s="143" t="str">
        <f>IF(OR(ISBLANK(triangle!BJ57),ISBLANK(triangle!BJ56)),"-",triangle!BJ57-triangle!BJ56)</f>
        <v>-</v>
      </c>
      <c r="BK57" s="143" t="str">
        <f>IF(OR(ISBLANK(triangle!BK57),ISBLANK(triangle!BK56)),"-",triangle!BK57-triangle!BK56)</f>
        <v>-</v>
      </c>
      <c r="BL57" s="143" t="str">
        <f>IF(OR(ISBLANK(triangle!BL57),ISBLANK(triangle!BL56)),"-",triangle!BL57-triangle!BL56)</f>
        <v>-</v>
      </c>
      <c r="BM57" s="143" t="str">
        <f>IF(OR(ISBLANK(triangle!BM57),ISBLANK(triangle!BM56)),"-",triangle!BM57-triangle!BM56)</f>
        <v>-</v>
      </c>
      <c r="BN57" s="143" t="str">
        <f>IF(OR(ISBLANK(triangle!BN57),ISBLANK(triangle!BN56)),"-",triangle!BN57-triangle!BN56)</f>
        <v>-</v>
      </c>
      <c r="BO57" s="143" t="str">
        <f>IF(OR(ISBLANK(triangle!BO57),ISBLANK(triangle!BO56)),"-",triangle!BO57-triangle!BO56)</f>
        <v>-</v>
      </c>
      <c r="BP57" s="143" t="str">
        <f>IF(OR(ISBLANK(triangle!BP57),ISBLANK(triangle!BP56)),"-",triangle!BP57-triangle!BP56)</f>
        <v>-</v>
      </c>
      <c r="BQ57" s="143" t="str">
        <f>IF(OR(ISBLANK(triangle!BQ57),ISBLANK(triangle!BQ56)),"-",triangle!BQ57-triangle!BQ56)</f>
        <v>-</v>
      </c>
      <c r="BR57" s="143" t="str">
        <f>IF(OR(ISBLANK(triangle!BR57),ISBLANK(triangle!BR56)),"-",triangle!BR57-triangle!BR56)</f>
        <v>-</v>
      </c>
      <c r="BS57" s="143" t="str">
        <f>IF(OR(ISBLANK(triangle!BS57),ISBLANK(triangle!BS56)),"-",triangle!BS57-triangle!BS56)</f>
        <v>-</v>
      </c>
      <c r="BT57" s="143" t="str">
        <f>IF(OR(ISBLANK(triangle!BT57),ISBLANK(triangle!BT56)),"-",triangle!BT57-triangle!BT56)</f>
        <v>-</v>
      </c>
      <c r="BU57" s="143" t="str">
        <f>IF(OR(ISBLANK(triangle!BU57),ISBLANK(triangle!BU56)),"-",triangle!BU57-triangle!BU56)</f>
        <v>-</v>
      </c>
      <c r="BV57" s="143" t="str">
        <f>IF(OR(ISBLANK(triangle!BV57),ISBLANK(triangle!BV56)),"-",triangle!BV57-triangle!BV56)</f>
        <v>-</v>
      </c>
      <c r="BW57" s="143" t="str">
        <f>IF(OR(ISBLANK(triangle!BW57),ISBLANK(triangle!BW56)),"-",triangle!BW57-triangle!BW56)</f>
        <v>-</v>
      </c>
      <c r="BX57" s="143" t="str">
        <f>IF(OR(ISBLANK(triangle!BX57),ISBLANK(triangle!BX56)),"-",triangle!BX57-triangle!BX56)</f>
        <v>-</v>
      </c>
      <c r="BY57" s="143" t="str">
        <f>IF(OR(ISBLANK(triangle!BY57),ISBLANK(triangle!BY56)),"-",triangle!BY57-triangle!BY56)</f>
        <v>-</v>
      </c>
      <c r="BZ57" s="143" t="str">
        <f>IF(OR(ISBLANK(triangle!BZ57),ISBLANK(triangle!BZ56)),"-",triangle!BZ57-triangle!BZ56)</f>
        <v>-</v>
      </c>
      <c r="CA57" s="143" t="str">
        <f>IF(OR(ISBLANK(triangle!CA57),ISBLANK(triangle!CA56)),"-",triangle!CA57-triangle!CA56)</f>
        <v>-</v>
      </c>
      <c r="CB57" s="143" t="str">
        <f>IF(OR(ISBLANK(triangle!CB57),ISBLANK(triangle!CB56)),"-",triangle!CB57-triangle!CB56)</f>
        <v>-</v>
      </c>
      <c r="CC57" s="143" t="str">
        <f>IF(OR(ISBLANK(triangle!CC57),ISBLANK(triangle!CC56)),"-",triangle!CC57-triangle!CC56)</f>
        <v>-</v>
      </c>
      <c r="CD57" s="143" t="str">
        <f>IF(OR(ISBLANK(triangle!CD57),ISBLANK(triangle!CD56)),"-",triangle!CD57-triangle!CD56)</f>
        <v>-</v>
      </c>
      <c r="CE57" s="143" t="str">
        <f>IF(OR(ISBLANK(triangle!CE57),ISBLANK(triangle!CE56)),"-",triangle!CE57-triangle!CE56)</f>
        <v>-</v>
      </c>
      <c r="CF57" s="143" t="str">
        <f>IF(OR(ISBLANK(triangle!CF57),ISBLANK(triangle!CF56)),"-",triangle!CF57-triangle!CF56)</f>
        <v>-</v>
      </c>
      <c r="CG57" s="143" t="str">
        <f>IF(OR(ISBLANK(triangle!CG57),ISBLANK(triangle!CG56)),"-",triangle!CG57-triangle!CG56)</f>
        <v>-</v>
      </c>
      <c r="CH57" s="143" t="str">
        <f>IF(OR(ISBLANK(triangle!CH57),ISBLANK(triangle!CH56)),"-",triangle!CH57-triangle!CH56)</f>
        <v>-</v>
      </c>
      <c r="CI57" s="143" t="str">
        <f>IF(OR(ISBLANK(triangle!CI57),ISBLANK(triangle!CI56)),"-",triangle!CI57-triangle!CI56)</f>
        <v>-</v>
      </c>
      <c r="CJ57" s="143" t="str">
        <f>IF(OR(ISBLANK(triangle!CJ57),ISBLANK(triangle!CJ56)),"-",triangle!CJ57-triangle!CJ56)</f>
        <v>-</v>
      </c>
      <c r="CK57" s="143" t="str">
        <f>IF(OR(ISBLANK(triangle!CK57),ISBLANK(triangle!CK56)),"-",triangle!CK57-triangle!CK56)</f>
        <v>-</v>
      </c>
      <c r="CL57" s="143" t="str">
        <f>IF(OR(ISBLANK(triangle!CL57),ISBLANK(triangle!CL56)),"-",triangle!CL57-triangle!CL56)</f>
        <v>-</v>
      </c>
      <c r="CM57" s="143" t="str">
        <f>IF(OR(ISBLANK(triangle!CM57),ISBLANK(triangle!CM56)),"-",triangle!CM57-triangle!CM56)</f>
        <v>-</v>
      </c>
      <c r="CN57" s="143" t="str">
        <f>IF(OR(ISBLANK(triangle!CN57),ISBLANK(triangle!CN56)),"-",triangle!CN57-triangle!CN56)</f>
        <v>-</v>
      </c>
      <c r="CO57" s="143" t="str">
        <f>IF(OR(ISBLANK(triangle!CO57),ISBLANK(triangle!CO56)),"-",triangle!CO57-triangle!CO56)</f>
        <v>-</v>
      </c>
      <c r="CP57" s="104" t="str">
        <f>IF(OR(ISBLANK(triangle!CP57),ISBLANK(triangle!CP56)),"-",triangle!CP57-triangle!CP56)</f>
        <v>-</v>
      </c>
    </row>
    <row r="58" spans="1:94" s="81" customFormat="1" x14ac:dyDescent="0.25">
      <c r="A58"/>
      <c r="B58" s="68">
        <v>41426</v>
      </c>
      <c r="C58" s="143">
        <f>IF(OR(ISBLANK(triangle!C58),ISBLANK(triangle!C57)),"-",triangle!C58-triangle!C57)</f>
        <v>0</v>
      </c>
      <c r="D58" s="143">
        <f>IF(OR(ISBLANK(triangle!D58),ISBLANK(triangle!D57)),"-",triangle!D58-triangle!D57)</f>
        <v>0</v>
      </c>
      <c r="E58" s="143">
        <f>IF(OR(ISBLANK(triangle!E58),ISBLANK(triangle!E57)),"-",triangle!E58-triangle!E57)</f>
        <v>0</v>
      </c>
      <c r="F58" s="143">
        <f>IF(OR(ISBLANK(triangle!F58),ISBLANK(triangle!F57)),"-",triangle!F58-triangle!F57)</f>
        <v>0</v>
      </c>
      <c r="G58" s="143">
        <f>IF(OR(ISBLANK(triangle!G58),ISBLANK(triangle!G57)),"-",triangle!G58-triangle!G57)</f>
        <v>0</v>
      </c>
      <c r="H58" s="143">
        <f>IF(OR(ISBLANK(triangle!H58),ISBLANK(triangle!H57)),"-",triangle!H58-triangle!H57)</f>
        <v>0</v>
      </c>
      <c r="I58" s="143">
        <f>IF(OR(ISBLANK(triangle!I58),ISBLANK(triangle!I57)),"-",triangle!I58-triangle!I57)</f>
        <v>0</v>
      </c>
      <c r="J58" s="143">
        <f>IF(OR(ISBLANK(triangle!J58),ISBLANK(triangle!J57)),"-",triangle!J58-triangle!J57)</f>
        <v>0</v>
      </c>
      <c r="K58" s="143">
        <f>IF(OR(ISBLANK(triangle!K58),ISBLANK(triangle!K57)),"-",triangle!K58-triangle!K57)</f>
        <v>0</v>
      </c>
      <c r="L58" s="143">
        <f>IF(OR(ISBLANK(triangle!L58),ISBLANK(triangle!L57)),"-",triangle!L58-triangle!L57)</f>
        <v>0</v>
      </c>
      <c r="M58" s="143">
        <f>IF(OR(ISBLANK(triangle!M58),ISBLANK(triangle!M57)),"-",triangle!M58-triangle!M57)</f>
        <v>0</v>
      </c>
      <c r="N58" s="143">
        <f>IF(OR(ISBLANK(triangle!N58),ISBLANK(triangle!N57)),"-",triangle!N58-triangle!N57)</f>
        <v>0</v>
      </c>
      <c r="O58" s="143">
        <f>IF(OR(ISBLANK(triangle!O58),ISBLANK(triangle!O57)),"-",triangle!O58-triangle!O57)</f>
        <v>0</v>
      </c>
      <c r="P58" s="143">
        <f>IF(OR(ISBLANK(triangle!P58),ISBLANK(triangle!P57)),"-",triangle!P58-triangle!P57)</f>
        <v>0</v>
      </c>
      <c r="Q58" s="143">
        <f>IF(OR(ISBLANK(triangle!Q58),ISBLANK(triangle!Q57)),"-",triangle!Q58-triangle!Q57)</f>
        <v>0</v>
      </c>
      <c r="R58" s="143">
        <f>IF(OR(ISBLANK(triangle!R58),ISBLANK(triangle!R57)),"-",triangle!R58-triangle!R57)</f>
        <v>0</v>
      </c>
      <c r="S58" s="143">
        <f>IF(OR(ISBLANK(triangle!S58),ISBLANK(triangle!S57)),"-",triangle!S58-triangle!S57)</f>
        <v>0</v>
      </c>
      <c r="T58" s="143">
        <f>IF(OR(ISBLANK(triangle!T58),ISBLANK(triangle!T57)),"-",triangle!T58-triangle!T57)</f>
        <v>0</v>
      </c>
      <c r="U58" s="143">
        <f>IF(OR(ISBLANK(triangle!U58),ISBLANK(triangle!U57)),"-",triangle!U58-triangle!U57)</f>
        <v>0</v>
      </c>
      <c r="V58" s="143">
        <f>IF(OR(ISBLANK(triangle!V58),ISBLANK(triangle!V57)),"-",triangle!V58-triangle!V57)</f>
        <v>0</v>
      </c>
      <c r="W58" s="143">
        <f>IF(OR(ISBLANK(triangle!W58),ISBLANK(triangle!W57)),"-",triangle!W58-triangle!W57)</f>
        <v>0</v>
      </c>
      <c r="X58" s="143">
        <f>IF(OR(ISBLANK(triangle!X58),ISBLANK(triangle!X57)),"-",triangle!X58-triangle!X57)</f>
        <v>0</v>
      </c>
      <c r="Y58" s="143">
        <f>IF(OR(ISBLANK(triangle!Y58),ISBLANK(triangle!Y57)),"-",triangle!Y58-triangle!Y57)</f>
        <v>0</v>
      </c>
      <c r="Z58" s="143">
        <f>IF(OR(ISBLANK(triangle!Z58),ISBLANK(triangle!Z57)),"-",triangle!Z58-triangle!Z57)</f>
        <v>0</v>
      </c>
      <c r="AA58" s="143">
        <f>IF(OR(ISBLANK(triangle!AA58),ISBLANK(triangle!AA57)),"-",triangle!AA58-triangle!AA57)</f>
        <v>0</v>
      </c>
      <c r="AB58" s="143">
        <f>IF(OR(ISBLANK(triangle!AB58),ISBLANK(triangle!AB57)),"-",triangle!AB58-triangle!AB57)</f>
        <v>0</v>
      </c>
      <c r="AC58" s="143">
        <f>IF(OR(ISBLANK(triangle!AC58),ISBLANK(triangle!AC57)),"-",triangle!AC58-triangle!AC57)</f>
        <v>0</v>
      </c>
      <c r="AD58" s="143">
        <f>IF(OR(ISBLANK(triangle!AD58),ISBLANK(triangle!AD57)),"-",triangle!AD58-triangle!AD57)</f>
        <v>0</v>
      </c>
      <c r="AE58" s="143">
        <f>IF(OR(ISBLANK(triangle!AE58),ISBLANK(triangle!AE57)),"-",triangle!AE58-triangle!AE57)</f>
        <v>0</v>
      </c>
      <c r="AF58" s="143">
        <f>IF(OR(ISBLANK(triangle!AF58),ISBLANK(triangle!AF57)),"-",triangle!AF58-triangle!AF57)</f>
        <v>0</v>
      </c>
      <c r="AG58" s="143">
        <f>IF(OR(ISBLANK(triangle!AG58),ISBLANK(triangle!AG57)),"-",triangle!AG58-triangle!AG57)</f>
        <v>0</v>
      </c>
      <c r="AH58" s="143">
        <f>IF(OR(ISBLANK(triangle!AH58),ISBLANK(triangle!AH57)),"-",triangle!AH58-triangle!AH57)</f>
        <v>0</v>
      </c>
      <c r="AI58" s="143">
        <f>IF(OR(ISBLANK(triangle!AI58),ISBLANK(triangle!AI57)),"-",triangle!AI58-triangle!AI57)</f>
        <v>0</v>
      </c>
      <c r="AJ58" s="143">
        <f>IF(OR(ISBLANK(triangle!AJ58),ISBLANK(triangle!AJ57)),"-",triangle!AJ58-triangle!AJ57)</f>
        <v>0</v>
      </c>
      <c r="AK58" s="143">
        <f>IF(OR(ISBLANK(triangle!AK58),ISBLANK(triangle!AK57)),"-",triangle!AK58-triangle!AK57)</f>
        <v>0</v>
      </c>
      <c r="AL58" s="143">
        <f>IF(OR(ISBLANK(triangle!AL58),ISBLANK(triangle!AL57)),"-",triangle!AL58-triangle!AL57)</f>
        <v>0</v>
      </c>
      <c r="AM58" s="143">
        <f>IF(OR(ISBLANK(triangle!AM58),ISBLANK(triangle!AM57)),"-",triangle!AM58-triangle!AM57)</f>
        <v>0</v>
      </c>
      <c r="AN58" s="143">
        <f>IF(OR(ISBLANK(triangle!AN58),ISBLANK(triangle!AN57)),"-",triangle!AN58-triangle!AN57)</f>
        <v>0</v>
      </c>
      <c r="AO58" s="143">
        <f>IF(OR(ISBLANK(triangle!AO58),ISBLANK(triangle!AO57)),"-",triangle!AO58-triangle!AO57)</f>
        <v>0</v>
      </c>
      <c r="AP58" s="143">
        <f>IF(OR(ISBLANK(triangle!AP58),ISBLANK(triangle!AP57)),"-",triangle!AP58-triangle!AP57)</f>
        <v>0</v>
      </c>
      <c r="AQ58" s="143">
        <f>IF(OR(ISBLANK(triangle!AQ58),ISBLANK(triangle!AQ57)),"-",triangle!AQ58-triangle!AQ57)</f>
        <v>0</v>
      </c>
      <c r="AR58" s="143">
        <f>IF(OR(ISBLANK(triangle!AR58),ISBLANK(triangle!AR57)),"-",triangle!AR58-triangle!AR57)</f>
        <v>-300</v>
      </c>
      <c r="AS58" s="143">
        <f>IF(OR(ISBLANK(triangle!AS58),ISBLANK(triangle!AS57)),"-",triangle!AS58-triangle!AS57)</f>
        <v>-380</v>
      </c>
      <c r="AT58" s="143">
        <f>IF(OR(ISBLANK(triangle!AT58),ISBLANK(triangle!AT57)),"-",triangle!AT58-triangle!AT57)</f>
        <v>-390</v>
      </c>
      <c r="AU58" s="143">
        <f>IF(OR(ISBLANK(triangle!AU58),ISBLANK(triangle!AU57)),"-",triangle!AU58-triangle!AU57)</f>
        <v>770</v>
      </c>
      <c r="AV58" s="143">
        <f>IF(OR(ISBLANK(triangle!AV58),ISBLANK(triangle!AV57)),"-",triangle!AV58-triangle!AV57)</f>
        <v>1940</v>
      </c>
      <c r="AW58" s="143" t="str">
        <f>IF(OR(ISBLANK(triangle!AW58),ISBLANK(triangle!AW57)),"-",triangle!AW58-triangle!AW57)</f>
        <v>-</v>
      </c>
      <c r="AX58" s="143" t="str">
        <f>IF(OR(ISBLANK(triangle!AX58),ISBLANK(triangle!AX57)),"-",triangle!AX58-triangle!AX57)</f>
        <v>-</v>
      </c>
      <c r="AY58" s="143" t="str">
        <f>IF(OR(ISBLANK(triangle!AY58),ISBLANK(triangle!AY57)),"-",triangle!AY58-triangle!AY57)</f>
        <v>-</v>
      </c>
      <c r="AZ58" s="143" t="str">
        <f>IF(OR(ISBLANK(triangle!AZ58),ISBLANK(triangle!AZ57)),"-",triangle!AZ58-triangle!AZ57)</f>
        <v>-</v>
      </c>
      <c r="BA58" s="143" t="str">
        <f>IF(OR(ISBLANK(triangle!BA58),ISBLANK(triangle!BA57)),"-",triangle!BA58-triangle!BA57)</f>
        <v>-</v>
      </c>
      <c r="BB58" s="143" t="str">
        <f>IF(OR(ISBLANK(triangle!BB58),ISBLANK(triangle!BB57)),"-",triangle!BB58-triangle!BB57)</f>
        <v>-</v>
      </c>
      <c r="BC58" s="143" t="str">
        <f>IF(OR(ISBLANK(triangle!BC58),ISBLANK(triangle!BC57)),"-",triangle!BC58-triangle!BC57)</f>
        <v>-</v>
      </c>
      <c r="BD58" s="143" t="str">
        <f>IF(OR(ISBLANK(triangle!BD58),ISBLANK(triangle!BD57)),"-",triangle!BD58-triangle!BD57)</f>
        <v>-</v>
      </c>
      <c r="BE58" s="143" t="str">
        <f>IF(OR(ISBLANK(triangle!BE58),ISBLANK(triangle!BE57)),"-",triangle!BE58-triangle!BE57)</f>
        <v>-</v>
      </c>
      <c r="BF58" s="143" t="str">
        <f>IF(OR(ISBLANK(triangle!BF58),ISBLANK(triangle!BF57)),"-",triangle!BF58-triangle!BF57)</f>
        <v>-</v>
      </c>
      <c r="BG58" s="143" t="str">
        <f>IF(OR(ISBLANK(triangle!BG58),ISBLANK(triangle!BG57)),"-",triangle!BG58-triangle!BG57)</f>
        <v>-</v>
      </c>
      <c r="BH58" s="143" t="str">
        <f>IF(OR(ISBLANK(triangle!BH58),ISBLANK(triangle!BH57)),"-",triangle!BH58-triangle!BH57)</f>
        <v>-</v>
      </c>
      <c r="BI58" s="143" t="str">
        <f>IF(OR(ISBLANK(triangle!BI58),ISBLANK(triangle!BI57)),"-",triangle!BI58-triangle!BI57)</f>
        <v>-</v>
      </c>
      <c r="BJ58" s="143" t="str">
        <f>IF(OR(ISBLANK(triangle!BJ58),ISBLANK(triangle!BJ57)),"-",triangle!BJ58-triangle!BJ57)</f>
        <v>-</v>
      </c>
      <c r="BK58" s="143" t="str">
        <f>IF(OR(ISBLANK(triangle!BK58),ISBLANK(triangle!BK57)),"-",triangle!BK58-triangle!BK57)</f>
        <v>-</v>
      </c>
      <c r="BL58" s="143" t="str">
        <f>IF(OR(ISBLANK(triangle!BL58),ISBLANK(triangle!BL57)),"-",triangle!BL58-triangle!BL57)</f>
        <v>-</v>
      </c>
      <c r="BM58" s="143" t="str">
        <f>IF(OR(ISBLANK(triangle!BM58),ISBLANK(triangle!BM57)),"-",triangle!BM58-triangle!BM57)</f>
        <v>-</v>
      </c>
      <c r="BN58" s="143" t="str">
        <f>IF(OR(ISBLANK(triangle!BN58),ISBLANK(triangle!BN57)),"-",triangle!BN58-triangle!BN57)</f>
        <v>-</v>
      </c>
      <c r="BO58" s="143" t="str">
        <f>IF(OR(ISBLANK(triangle!BO58),ISBLANK(triangle!BO57)),"-",triangle!BO58-triangle!BO57)</f>
        <v>-</v>
      </c>
      <c r="BP58" s="143" t="str">
        <f>IF(OR(ISBLANK(triangle!BP58),ISBLANK(triangle!BP57)),"-",triangle!BP58-triangle!BP57)</f>
        <v>-</v>
      </c>
      <c r="BQ58" s="143" t="str">
        <f>IF(OR(ISBLANK(triangle!BQ58),ISBLANK(triangle!BQ57)),"-",triangle!BQ58-triangle!BQ57)</f>
        <v>-</v>
      </c>
      <c r="BR58" s="143" t="str">
        <f>IF(OR(ISBLANK(triangle!BR58),ISBLANK(triangle!BR57)),"-",triangle!BR58-triangle!BR57)</f>
        <v>-</v>
      </c>
      <c r="BS58" s="143" t="str">
        <f>IF(OR(ISBLANK(triangle!BS58),ISBLANK(triangle!BS57)),"-",triangle!BS58-triangle!BS57)</f>
        <v>-</v>
      </c>
      <c r="BT58" s="143" t="str">
        <f>IF(OR(ISBLANK(triangle!BT58),ISBLANK(triangle!BT57)),"-",triangle!BT58-triangle!BT57)</f>
        <v>-</v>
      </c>
      <c r="BU58" s="143" t="str">
        <f>IF(OR(ISBLANK(triangle!BU58),ISBLANK(triangle!BU57)),"-",triangle!BU58-triangle!BU57)</f>
        <v>-</v>
      </c>
      <c r="BV58" s="143" t="str">
        <f>IF(OR(ISBLANK(triangle!BV58),ISBLANK(triangle!BV57)),"-",triangle!BV58-triangle!BV57)</f>
        <v>-</v>
      </c>
      <c r="BW58" s="143" t="str">
        <f>IF(OR(ISBLANK(triangle!BW58),ISBLANK(triangle!BW57)),"-",triangle!BW58-triangle!BW57)</f>
        <v>-</v>
      </c>
      <c r="BX58" s="143" t="str">
        <f>IF(OR(ISBLANK(triangle!BX58),ISBLANK(triangle!BX57)),"-",triangle!BX58-triangle!BX57)</f>
        <v>-</v>
      </c>
      <c r="BY58" s="143" t="str">
        <f>IF(OR(ISBLANK(triangle!BY58),ISBLANK(triangle!BY57)),"-",triangle!BY58-triangle!BY57)</f>
        <v>-</v>
      </c>
      <c r="BZ58" s="143" t="str">
        <f>IF(OR(ISBLANK(triangle!BZ58),ISBLANK(triangle!BZ57)),"-",triangle!BZ58-triangle!BZ57)</f>
        <v>-</v>
      </c>
      <c r="CA58" s="143" t="str">
        <f>IF(OR(ISBLANK(triangle!CA58),ISBLANK(triangle!CA57)),"-",triangle!CA58-triangle!CA57)</f>
        <v>-</v>
      </c>
      <c r="CB58" s="143" t="str">
        <f>IF(OR(ISBLANK(triangle!CB58),ISBLANK(triangle!CB57)),"-",triangle!CB58-triangle!CB57)</f>
        <v>-</v>
      </c>
      <c r="CC58" s="143" t="str">
        <f>IF(OR(ISBLANK(triangle!CC58),ISBLANK(triangle!CC57)),"-",triangle!CC58-triangle!CC57)</f>
        <v>-</v>
      </c>
      <c r="CD58" s="143" t="str">
        <f>IF(OR(ISBLANK(triangle!CD58),ISBLANK(triangle!CD57)),"-",triangle!CD58-triangle!CD57)</f>
        <v>-</v>
      </c>
      <c r="CE58" s="143" t="str">
        <f>IF(OR(ISBLANK(triangle!CE58),ISBLANK(triangle!CE57)),"-",triangle!CE58-triangle!CE57)</f>
        <v>-</v>
      </c>
      <c r="CF58" s="143" t="str">
        <f>IF(OR(ISBLANK(triangle!CF58),ISBLANK(triangle!CF57)),"-",triangle!CF58-triangle!CF57)</f>
        <v>-</v>
      </c>
      <c r="CG58" s="143" t="str">
        <f>IF(OR(ISBLANK(triangle!CG58),ISBLANK(triangle!CG57)),"-",triangle!CG58-triangle!CG57)</f>
        <v>-</v>
      </c>
      <c r="CH58" s="143" t="str">
        <f>IF(OR(ISBLANK(triangle!CH58),ISBLANK(triangle!CH57)),"-",triangle!CH58-triangle!CH57)</f>
        <v>-</v>
      </c>
      <c r="CI58" s="143" t="str">
        <f>IF(OR(ISBLANK(triangle!CI58),ISBLANK(triangle!CI57)),"-",triangle!CI58-triangle!CI57)</f>
        <v>-</v>
      </c>
      <c r="CJ58" s="143" t="str">
        <f>IF(OR(ISBLANK(triangle!CJ58),ISBLANK(triangle!CJ57)),"-",triangle!CJ58-triangle!CJ57)</f>
        <v>-</v>
      </c>
      <c r="CK58" s="143" t="str">
        <f>IF(OR(ISBLANK(triangle!CK58),ISBLANK(triangle!CK57)),"-",triangle!CK58-triangle!CK57)</f>
        <v>-</v>
      </c>
      <c r="CL58" s="143" t="str">
        <f>IF(OR(ISBLANK(triangle!CL58),ISBLANK(triangle!CL57)),"-",triangle!CL58-triangle!CL57)</f>
        <v>-</v>
      </c>
      <c r="CM58" s="143" t="str">
        <f>IF(OR(ISBLANK(triangle!CM58),ISBLANK(triangle!CM57)),"-",triangle!CM58-triangle!CM57)</f>
        <v>-</v>
      </c>
      <c r="CN58" s="143" t="str">
        <f>IF(OR(ISBLANK(triangle!CN58),ISBLANK(triangle!CN57)),"-",triangle!CN58-triangle!CN57)</f>
        <v>-</v>
      </c>
      <c r="CO58" s="143" t="str">
        <f>IF(OR(ISBLANK(triangle!CO58),ISBLANK(triangle!CO57)),"-",triangle!CO58-triangle!CO57)</f>
        <v>-</v>
      </c>
      <c r="CP58" s="104" t="str">
        <f>IF(OR(ISBLANK(triangle!CP58),ISBLANK(triangle!CP57)),"-",triangle!CP58-triangle!CP57)</f>
        <v>-</v>
      </c>
    </row>
    <row r="59" spans="1:94" s="81" customFormat="1" x14ac:dyDescent="0.25">
      <c r="A59"/>
      <c r="B59" s="68">
        <v>41518</v>
      </c>
      <c r="C59" s="143">
        <f>IF(OR(ISBLANK(triangle!C59),ISBLANK(triangle!C58)),"-",triangle!C59-triangle!C58)</f>
        <v>0</v>
      </c>
      <c r="D59" s="143">
        <f>IF(OR(ISBLANK(triangle!D59),ISBLANK(triangle!D58)),"-",triangle!D59-triangle!D58)</f>
        <v>0</v>
      </c>
      <c r="E59" s="143">
        <f>IF(OR(ISBLANK(triangle!E59),ISBLANK(triangle!E58)),"-",triangle!E59-triangle!E58)</f>
        <v>0</v>
      </c>
      <c r="F59" s="143">
        <f>IF(OR(ISBLANK(triangle!F59),ISBLANK(triangle!F58)),"-",triangle!F59-triangle!F58)</f>
        <v>0</v>
      </c>
      <c r="G59" s="143">
        <f>IF(OR(ISBLANK(triangle!G59),ISBLANK(triangle!G58)),"-",triangle!G59-triangle!G58)</f>
        <v>0</v>
      </c>
      <c r="H59" s="143">
        <f>IF(OR(ISBLANK(triangle!H59),ISBLANK(triangle!H58)),"-",triangle!H59-triangle!H58)</f>
        <v>0</v>
      </c>
      <c r="I59" s="143">
        <f>IF(OR(ISBLANK(triangle!I59),ISBLANK(triangle!I58)),"-",triangle!I59-triangle!I58)</f>
        <v>0</v>
      </c>
      <c r="J59" s="143">
        <f>IF(OR(ISBLANK(triangle!J59),ISBLANK(triangle!J58)),"-",triangle!J59-triangle!J58)</f>
        <v>0</v>
      </c>
      <c r="K59" s="143">
        <f>IF(OR(ISBLANK(triangle!K59),ISBLANK(triangle!K58)),"-",triangle!K59-triangle!K58)</f>
        <v>0</v>
      </c>
      <c r="L59" s="143">
        <f>IF(OR(ISBLANK(triangle!L59),ISBLANK(triangle!L58)),"-",triangle!L59-triangle!L58)</f>
        <v>0</v>
      </c>
      <c r="M59" s="143">
        <f>IF(OR(ISBLANK(triangle!M59),ISBLANK(triangle!M58)),"-",triangle!M59-triangle!M58)</f>
        <v>0</v>
      </c>
      <c r="N59" s="143">
        <f>IF(OR(ISBLANK(triangle!N59),ISBLANK(triangle!N58)),"-",triangle!N59-triangle!N58)</f>
        <v>0</v>
      </c>
      <c r="O59" s="143">
        <f>IF(OR(ISBLANK(triangle!O59),ISBLANK(triangle!O58)),"-",triangle!O59-triangle!O58)</f>
        <v>0</v>
      </c>
      <c r="P59" s="143">
        <f>IF(OR(ISBLANK(triangle!P59),ISBLANK(triangle!P58)),"-",triangle!P59-triangle!P58)</f>
        <v>0</v>
      </c>
      <c r="Q59" s="143">
        <f>IF(OR(ISBLANK(triangle!Q59),ISBLANK(triangle!Q58)),"-",triangle!Q59-triangle!Q58)</f>
        <v>0</v>
      </c>
      <c r="R59" s="143">
        <f>IF(OR(ISBLANK(triangle!R59),ISBLANK(triangle!R58)),"-",triangle!R59-triangle!R58)</f>
        <v>0</v>
      </c>
      <c r="S59" s="143">
        <f>IF(OR(ISBLANK(triangle!S59),ISBLANK(triangle!S58)),"-",triangle!S59-triangle!S58)</f>
        <v>0</v>
      </c>
      <c r="T59" s="143">
        <f>IF(OR(ISBLANK(triangle!T59),ISBLANK(triangle!T58)),"-",triangle!T59-triangle!T58)</f>
        <v>0</v>
      </c>
      <c r="U59" s="143">
        <f>IF(OR(ISBLANK(triangle!U59),ISBLANK(triangle!U58)),"-",triangle!U59-triangle!U58)</f>
        <v>0</v>
      </c>
      <c r="V59" s="143">
        <f>IF(OR(ISBLANK(triangle!V59),ISBLANK(triangle!V58)),"-",triangle!V59-triangle!V58)</f>
        <v>0</v>
      </c>
      <c r="W59" s="143">
        <f>IF(OR(ISBLANK(triangle!W59),ISBLANK(triangle!W58)),"-",triangle!W59-triangle!W58)</f>
        <v>0</v>
      </c>
      <c r="X59" s="143">
        <f>IF(OR(ISBLANK(triangle!X59),ISBLANK(triangle!X58)),"-",triangle!X59-triangle!X58)</f>
        <v>0</v>
      </c>
      <c r="Y59" s="143">
        <f>IF(OR(ISBLANK(triangle!Y59),ISBLANK(triangle!Y58)),"-",triangle!Y59-triangle!Y58)</f>
        <v>0</v>
      </c>
      <c r="Z59" s="143">
        <f>IF(OR(ISBLANK(triangle!Z59),ISBLANK(triangle!Z58)),"-",triangle!Z59-triangle!Z58)</f>
        <v>0</v>
      </c>
      <c r="AA59" s="143">
        <f>IF(OR(ISBLANK(triangle!AA59),ISBLANK(triangle!AA58)),"-",triangle!AA59-triangle!AA58)</f>
        <v>0</v>
      </c>
      <c r="AB59" s="143">
        <f>IF(OR(ISBLANK(triangle!AB59),ISBLANK(triangle!AB58)),"-",triangle!AB59-triangle!AB58)</f>
        <v>0</v>
      </c>
      <c r="AC59" s="143">
        <f>IF(OR(ISBLANK(triangle!AC59),ISBLANK(triangle!AC58)),"-",triangle!AC59-triangle!AC58)</f>
        <v>0</v>
      </c>
      <c r="AD59" s="143">
        <f>IF(OR(ISBLANK(triangle!AD59),ISBLANK(triangle!AD58)),"-",triangle!AD59-triangle!AD58)</f>
        <v>0</v>
      </c>
      <c r="AE59" s="143">
        <f>IF(OR(ISBLANK(triangle!AE59),ISBLANK(triangle!AE58)),"-",triangle!AE59-triangle!AE58)</f>
        <v>0</v>
      </c>
      <c r="AF59" s="143">
        <f>IF(OR(ISBLANK(triangle!AF59),ISBLANK(triangle!AF58)),"-",triangle!AF59-triangle!AF58)</f>
        <v>0</v>
      </c>
      <c r="AG59" s="143">
        <f>IF(OR(ISBLANK(triangle!AG59),ISBLANK(triangle!AG58)),"-",triangle!AG59-triangle!AG58)</f>
        <v>0</v>
      </c>
      <c r="AH59" s="143">
        <f>IF(OR(ISBLANK(triangle!AH59),ISBLANK(triangle!AH58)),"-",triangle!AH59-triangle!AH58)</f>
        <v>0</v>
      </c>
      <c r="AI59" s="143">
        <f>IF(OR(ISBLANK(triangle!AI59),ISBLANK(triangle!AI58)),"-",triangle!AI59-triangle!AI58)</f>
        <v>0</v>
      </c>
      <c r="AJ59" s="143">
        <f>IF(OR(ISBLANK(triangle!AJ59),ISBLANK(triangle!AJ58)),"-",triangle!AJ59-triangle!AJ58)</f>
        <v>0</v>
      </c>
      <c r="AK59" s="143">
        <f>IF(OR(ISBLANK(triangle!AK59),ISBLANK(triangle!AK58)),"-",triangle!AK59-triangle!AK58)</f>
        <v>0</v>
      </c>
      <c r="AL59" s="143">
        <f>IF(OR(ISBLANK(triangle!AL59),ISBLANK(triangle!AL58)),"-",triangle!AL59-triangle!AL58)</f>
        <v>0</v>
      </c>
      <c r="AM59" s="143">
        <f>IF(OR(ISBLANK(triangle!AM59),ISBLANK(triangle!AM58)),"-",triangle!AM59-triangle!AM58)</f>
        <v>0</v>
      </c>
      <c r="AN59" s="143">
        <f>IF(OR(ISBLANK(triangle!AN59),ISBLANK(triangle!AN58)),"-",triangle!AN59-triangle!AN58)</f>
        <v>0</v>
      </c>
      <c r="AO59" s="143">
        <f>IF(OR(ISBLANK(triangle!AO59),ISBLANK(triangle!AO58)),"-",triangle!AO59-triangle!AO58)</f>
        <v>0</v>
      </c>
      <c r="AP59" s="143">
        <f>IF(OR(ISBLANK(triangle!AP59),ISBLANK(triangle!AP58)),"-",triangle!AP59-triangle!AP58)</f>
        <v>0</v>
      </c>
      <c r="AQ59" s="143">
        <f>IF(OR(ISBLANK(triangle!AQ59),ISBLANK(triangle!AQ58)),"-",triangle!AQ59-triangle!AQ58)</f>
        <v>0</v>
      </c>
      <c r="AR59" s="143">
        <f>IF(OR(ISBLANK(triangle!AR59),ISBLANK(triangle!AR58)),"-",triangle!AR59-triangle!AR58)</f>
        <v>-70</v>
      </c>
      <c r="AS59" s="143">
        <f>IF(OR(ISBLANK(triangle!AS59),ISBLANK(triangle!AS58)),"-",triangle!AS59-triangle!AS58)</f>
        <v>-10</v>
      </c>
      <c r="AT59" s="143">
        <f>IF(OR(ISBLANK(triangle!AT59),ISBLANK(triangle!AT58)),"-",triangle!AT59-triangle!AT58)</f>
        <v>-70</v>
      </c>
      <c r="AU59" s="143">
        <f>IF(OR(ISBLANK(triangle!AU59),ISBLANK(triangle!AU58)),"-",triangle!AU59-triangle!AU58)</f>
        <v>-10</v>
      </c>
      <c r="AV59" s="143">
        <f>IF(OR(ISBLANK(triangle!AV59),ISBLANK(triangle!AV58)),"-",triangle!AV59-triangle!AV58)</f>
        <v>-370</v>
      </c>
      <c r="AW59" s="143">
        <f>IF(OR(ISBLANK(triangle!AW59),ISBLANK(triangle!AW58)),"-",triangle!AW59-triangle!AW58)</f>
        <v>1320</v>
      </c>
      <c r="AX59" s="143" t="str">
        <f>IF(OR(ISBLANK(triangle!AX59),ISBLANK(triangle!AX58)),"-",triangle!AX59-triangle!AX58)</f>
        <v>-</v>
      </c>
      <c r="AY59" s="143" t="str">
        <f>IF(OR(ISBLANK(triangle!AY59),ISBLANK(triangle!AY58)),"-",triangle!AY59-triangle!AY58)</f>
        <v>-</v>
      </c>
      <c r="AZ59" s="143" t="str">
        <f>IF(OR(ISBLANK(triangle!AZ59),ISBLANK(triangle!AZ58)),"-",triangle!AZ59-triangle!AZ58)</f>
        <v>-</v>
      </c>
      <c r="BA59" s="143" t="str">
        <f>IF(OR(ISBLANK(triangle!BA59),ISBLANK(triangle!BA58)),"-",triangle!BA59-triangle!BA58)</f>
        <v>-</v>
      </c>
      <c r="BB59" s="143" t="str">
        <f>IF(OR(ISBLANK(triangle!BB59),ISBLANK(triangle!BB58)),"-",triangle!BB59-triangle!BB58)</f>
        <v>-</v>
      </c>
      <c r="BC59" s="143" t="str">
        <f>IF(OR(ISBLANK(triangle!BC59),ISBLANK(triangle!BC58)),"-",triangle!BC59-triangle!BC58)</f>
        <v>-</v>
      </c>
      <c r="BD59" s="143" t="str">
        <f>IF(OR(ISBLANK(triangle!BD59),ISBLANK(triangle!BD58)),"-",triangle!BD59-triangle!BD58)</f>
        <v>-</v>
      </c>
      <c r="BE59" s="143" t="str">
        <f>IF(OR(ISBLANK(triangle!BE59),ISBLANK(triangle!BE58)),"-",triangle!BE59-triangle!BE58)</f>
        <v>-</v>
      </c>
      <c r="BF59" s="143" t="str">
        <f>IF(OR(ISBLANK(triangle!BF59),ISBLANK(triangle!BF58)),"-",triangle!BF59-triangle!BF58)</f>
        <v>-</v>
      </c>
      <c r="BG59" s="143" t="str">
        <f>IF(OR(ISBLANK(triangle!BG59),ISBLANK(triangle!BG58)),"-",triangle!BG59-triangle!BG58)</f>
        <v>-</v>
      </c>
      <c r="BH59" s="143" t="str">
        <f>IF(OR(ISBLANK(triangle!BH59),ISBLANK(triangle!BH58)),"-",triangle!BH59-triangle!BH58)</f>
        <v>-</v>
      </c>
      <c r="BI59" s="143" t="str">
        <f>IF(OR(ISBLANK(triangle!BI59),ISBLANK(triangle!BI58)),"-",triangle!BI59-triangle!BI58)</f>
        <v>-</v>
      </c>
      <c r="BJ59" s="143" t="str">
        <f>IF(OR(ISBLANK(triangle!BJ59),ISBLANK(triangle!BJ58)),"-",triangle!BJ59-triangle!BJ58)</f>
        <v>-</v>
      </c>
      <c r="BK59" s="143" t="str">
        <f>IF(OR(ISBLANK(triangle!BK59),ISBLANK(triangle!BK58)),"-",triangle!BK59-triangle!BK58)</f>
        <v>-</v>
      </c>
      <c r="BL59" s="143" t="str">
        <f>IF(OR(ISBLANK(triangle!BL59),ISBLANK(triangle!BL58)),"-",triangle!BL59-triangle!BL58)</f>
        <v>-</v>
      </c>
      <c r="BM59" s="143" t="str">
        <f>IF(OR(ISBLANK(triangle!BM59),ISBLANK(triangle!BM58)),"-",triangle!BM59-triangle!BM58)</f>
        <v>-</v>
      </c>
      <c r="BN59" s="143" t="str">
        <f>IF(OR(ISBLANK(triangle!BN59),ISBLANK(triangle!BN58)),"-",triangle!BN59-triangle!BN58)</f>
        <v>-</v>
      </c>
      <c r="BO59" s="143" t="str">
        <f>IF(OR(ISBLANK(triangle!BO59),ISBLANK(triangle!BO58)),"-",triangle!BO59-triangle!BO58)</f>
        <v>-</v>
      </c>
      <c r="BP59" s="143" t="str">
        <f>IF(OR(ISBLANK(triangle!BP59),ISBLANK(triangle!BP58)),"-",triangle!BP59-triangle!BP58)</f>
        <v>-</v>
      </c>
      <c r="BQ59" s="143" t="str">
        <f>IF(OR(ISBLANK(triangle!BQ59),ISBLANK(triangle!BQ58)),"-",triangle!BQ59-triangle!BQ58)</f>
        <v>-</v>
      </c>
      <c r="BR59" s="143" t="str">
        <f>IF(OR(ISBLANK(triangle!BR59),ISBLANK(triangle!BR58)),"-",triangle!BR59-triangle!BR58)</f>
        <v>-</v>
      </c>
      <c r="BS59" s="143" t="str">
        <f>IF(OR(ISBLANK(triangle!BS59),ISBLANK(triangle!BS58)),"-",triangle!BS59-triangle!BS58)</f>
        <v>-</v>
      </c>
      <c r="BT59" s="143" t="str">
        <f>IF(OR(ISBLANK(triangle!BT59),ISBLANK(triangle!BT58)),"-",triangle!BT59-triangle!BT58)</f>
        <v>-</v>
      </c>
      <c r="BU59" s="143" t="str">
        <f>IF(OR(ISBLANK(triangle!BU59),ISBLANK(triangle!BU58)),"-",triangle!BU59-triangle!BU58)</f>
        <v>-</v>
      </c>
      <c r="BV59" s="143" t="str">
        <f>IF(OR(ISBLANK(triangle!BV59),ISBLANK(triangle!BV58)),"-",triangle!BV59-triangle!BV58)</f>
        <v>-</v>
      </c>
      <c r="BW59" s="143" t="str">
        <f>IF(OR(ISBLANK(triangle!BW59),ISBLANK(triangle!BW58)),"-",triangle!BW59-triangle!BW58)</f>
        <v>-</v>
      </c>
      <c r="BX59" s="143" t="str">
        <f>IF(OR(ISBLANK(triangle!BX59),ISBLANK(triangle!BX58)),"-",triangle!BX59-triangle!BX58)</f>
        <v>-</v>
      </c>
      <c r="BY59" s="143" t="str">
        <f>IF(OR(ISBLANK(triangle!BY59),ISBLANK(triangle!BY58)),"-",triangle!BY59-triangle!BY58)</f>
        <v>-</v>
      </c>
      <c r="BZ59" s="143" t="str">
        <f>IF(OR(ISBLANK(triangle!BZ59),ISBLANK(triangle!BZ58)),"-",triangle!BZ59-triangle!BZ58)</f>
        <v>-</v>
      </c>
      <c r="CA59" s="143" t="str">
        <f>IF(OR(ISBLANK(triangle!CA59),ISBLANK(triangle!CA58)),"-",triangle!CA59-triangle!CA58)</f>
        <v>-</v>
      </c>
      <c r="CB59" s="143" t="str">
        <f>IF(OR(ISBLANK(triangle!CB59),ISBLANK(triangle!CB58)),"-",triangle!CB59-triangle!CB58)</f>
        <v>-</v>
      </c>
      <c r="CC59" s="143" t="str">
        <f>IF(OR(ISBLANK(triangle!CC59),ISBLANK(triangle!CC58)),"-",triangle!CC59-triangle!CC58)</f>
        <v>-</v>
      </c>
      <c r="CD59" s="143" t="str">
        <f>IF(OR(ISBLANK(triangle!CD59),ISBLANK(triangle!CD58)),"-",triangle!CD59-triangle!CD58)</f>
        <v>-</v>
      </c>
      <c r="CE59" s="143" t="str">
        <f>IF(OR(ISBLANK(triangle!CE59),ISBLANK(triangle!CE58)),"-",triangle!CE59-triangle!CE58)</f>
        <v>-</v>
      </c>
      <c r="CF59" s="143" t="str">
        <f>IF(OR(ISBLANK(triangle!CF59),ISBLANK(triangle!CF58)),"-",triangle!CF59-triangle!CF58)</f>
        <v>-</v>
      </c>
      <c r="CG59" s="143" t="str">
        <f>IF(OR(ISBLANK(triangle!CG59),ISBLANK(triangle!CG58)),"-",triangle!CG59-triangle!CG58)</f>
        <v>-</v>
      </c>
      <c r="CH59" s="143" t="str">
        <f>IF(OR(ISBLANK(triangle!CH59),ISBLANK(triangle!CH58)),"-",triangle!CH59-triangle!CH58)</f>
        <v>-</v>
      </c>
      <c r="CI59" s="143" t="str">
        <f>IF(OR(ISBLANK(triangle!CI59),ISBLANK(triangle!CI58)),"-",triangle!CI59-triangle!CI58)</f>
        <v>-</v>
      </c>
      <c r="CJ59" s="143" t="str">
        <f>IF(OR(ISBLANK(triangle!CJ59),ISBLANK(triangle!CJ58)),"-",triangle!CJ59-triangle!CJ58)</f>
        <v>-</v>
      </c>
      <c r="CK59" s="143" t="str">
        <f>IF(OR(ISBLANK(triangle!CK59),ISBLANK(triangle!CK58)),"-",triangle!CK59-triangle!CK58)</f>
        <v>-</v>
      </c>
      <c r="CL59" s="143" t="str">
        <f>IF(OR(ISBLANK(triangle!CL59),ISBLANK(triangle!CL58)),"-",triangle!CL59-triangle!CL58)</f>
        <v>-</v>
      </c>
      <c r="CM59" s="143" t="str">
        <f>IF(OR(ISBLANK(triangle!CM59),ISBLANK(triangle!CM58)),"-",triangle!CM59-triangle!CM58)</f>
        <v>-</v>
      </c>
      <c r="CN59" s="143" t="str">
        <f>IF(OR(ISBLANK(triangle!CN59),ISBLANK(triangle!CN58)),"-",triangle!CN59-triangle!CN58)</f>
        <v>-</v>
      </c>
      <c r="CO59" s="143" t="str">
        <f>IF(OR(ISBLANK(triangle!CO59),ISBLANK(triangle!CO58)),"-",triangle!CO59-triangle!CO58)</f>
        <v>-</v>
      </c>
      <c r="CP59" s="104" t="str">
        <f>IF(OR(ISBLANK(triangle!CP59),ISBLANK(triangle!CP58)),"-",triangle!CP59-triangle!CP58)</f>
        <v>-</v>
      </c>
    </row>
    <row r="60" spans="1:94" s="81" customFormat="1" x14ac:dyDescent="0.25">
      <c r="A60"/>
      <c r="B60" s="68">
        <v>41609</v>
      </c>
      <c r="C60" s="143">
        <f>IF(OR(ISBLANK(triangle!C60),ISBLANK(triangle!C59)),"-",triangle!C60-triangle!C59)</f>
        <v>0</v>
      </c>
      <c r="D60" s="143">
        <f>IF(OR(ISBLANK(triangle!D60),ISBLANK(triangle!D59)),"-",triangle!D60-triangle!D59)</f>
        <v>0</v>
      </c>
      <c r="E60" s="143">
        <f>IF(OR(ISBLANK(triangle!E60),ISBLANK(triangle!E59)),"-",triangle!E60-triangle!E59)</f>
        <v>0</v>
      </c>
      <c r="F60" s="143">
        <f>IF(OR(ISBLANK(triangle!F60),ISBLANK(triangle!F59)),"-",triangle!F60-triangle!F59)</f>
        <v>0</v>
      </c>
      <c r="G60" s="143">
        <f>IF(OR(ISBLANK(triangle!G60),ISBLANK(triangle!G59)),"-",triangle!G60-triangle!G59)</f>
        <v>0</v>
      </c>
      <c r="H60" s="143">
        <v>0</v>
      </c>
      <c r="I60" s="143">
        <f>IF(OR(ISBLANK(triangle!I60),ISBLANK(triangle!I59)),"-",triangle!I60-triangle!I59)</f>
        <v>0</v>
      </c>
      <c r="J60" s="143">
        <f>IF(OR(ISBLANK(triangle!J60),ISBLANK(triangle!J59)),"-",triangle!J60-triangle!J59)</f>
        <v>0</v>
      </c>
      <c r="K60" s="143">
        <f>IF(OR(ISBLANK(triangle!K60),ISBLANK(triangle!K59)),"-",triangle!K60-triangle!K59)</f>
        <v>0</v>
      </c>
      <c r="L60" s="143">
        <f>IF(OR(ISBLANK(triangle!L60),ISBLANK(triangle!L59)),"-",triangle!L60-triangle!L59)</f>
        <v>0</v>
      </c>
      <c r="M60" s="143">
        <f>IF(OR(ISBLANK(triangle!M60),ISBLANK(triangle!M59)),"-",triangle!M60-triangle!M59)</f>
        <v>0</v>
      </c>
      <c r="N60" s="143">
        <f>IF(OR(ISBLANK(triangle!N60),ISBLANK(triangle!N59)),"-",triangle!N60-triangle!N59)</f>
        <v>0</v>
      </c>
      <c r="O60" s="143">
        <f>IF(OR(ISBLANK(triangle!O60),ISBLANK(triangle!O59)),"-",triangle!O60-triangle!O59)</f>
        <v>0</v>
      </c>
      <c r="P60" s="143">
        <v>0</v>
      </c>
      <c r="Q60" s="143">
        <v>0</v>
      </c>
      <c r="R60" s="143">
        <v>0</v>
      </c>
      <c r="S60" s="143">
        <v>0</v>
      </c>
      <c r="T60" s="143">
        <f>IF(OR(ISBLANK(triangle!T60),ISBLANK(triangle!T59)),"-",triangle!T60-triangle!T59)</f>
        <v>0</v>
      </c>
      <c r="U60" s="143">
        <v>0</v>
      </c>
      <c r="V60" s="143">
        <v>0</v>
      </c>
      <c r="W60" s="143">
        <v>0</v>
      </c>
      <c r="X60" s="143">
        <f>IF(OR(ISBLANK(triangle!X60),ISBLANK(triangle!X59)),"-",triangle!X60-triangle!X59)</f>
        <v>0</v>
      </c>
      <c r="Y60" s="143">
        <v>0</v>
      </c>
      <c r="Z60" s="143">
        <f>IF(OR(ISBLANK(triangle!Z60),ISBLANK(triangle!Z59)),"-",triangle!Z60-triangle!Z59)</f>
        <v>0</v>
      </c>
      <c r="AA60" s="143">
        <f>IF(OR(ISBLANK(triangle!AA60),ISBLANK(triangle!AA59)),"-",triangle!AA60-triangle!AA59)</f>
        <v>0</v>
      </c>
      <c r="AB60" s="143">
        <f>IF(OR(ISBLANK(triangle!AB60),ISBLANK(triangle!AB59)),"-",triangle!AB60-triangle!AB59)</f>
        <v>0</v>
      </c>
      <c r="AC60" s="143">
        <f>IF(OR(ISBLANK(triangle!AC60),ISBLANK(triangle!AC59)),"-",triangle!AC60-triangle!AC59)</f>
        <v>0</v>
      </c>
      <c r="AD60" s="143">
        <f>IF(OR(ISBLANK(triangle!AD60),ISBLANK(triangle!AD59)),"-",triangle!AD60-triangle!AD59)</f>
        <v>0</v>
      </c>
      <c r="AE60" s="143">
        <f>IF(OR(ISBLANK(triangle!AE60),ISBLANK(triangle!AE59)),"-",triangle!AE60-triangle!AE59)</f>
        <v>0</v>
      </c>
      <c r="AF60" s="143">
        <f>IF(OR(ISBLANK(triangle!AF60),ISBLANK(triangle!AF59)),"-",triangle!AF60-triangle!AF59)</f>
        <v>0</v>
      </c>
      <c r="AG60" s="143">
        <f>IF(OR(ISBLANK(triangle!AG60),ISBLANK(triangle!AG59)),"-",triangle!AG60-triangle!AG59)</f>
        <v>0</v>
      </c>
      <c r="AH60" s="143">
        <f>IF(OR(ISBLANK(triangle!AH60),ISBLANK(triangle!AH59)),"-",triangle!AH60-triangle!AH59)</f>
        <v>0</v>
      </c>
      <c r="AI60" s="143">
        <f>IF(OR(ISBLANK(triangle!AI60),ISBLANK(triangle!AI59)),"-",triangle!AI60-triangle!AI59)</f>
        <v>0</v>
      </c>
      <c r="AJ60" s="143">
        <f>IF(OR(ISBLANK(triangle!AJ60),ISBLANK(triangle!AJ59)),"-",triangle!AJ60-triangle!AJ59)</f>
        <v>0</v>
      </c>
      <c r="AK60" s="143">
        <f>IF(OR(ISBLANK(triangle!AK60),ISBLANK(triangle!AK59)),"-",triangle!AK60-triangle!AK59)</f>
        <v>0</v>
      </c>
      <c r="AL60" s="143">
        <f>IF(OR(ISBLANK(triangle!AL60),ISBLANK(triangle!AL59)),"-",triangle!AL60-triangle!AL59)</f>
        <v>0</v>
      </c>
      <c r="AM60" s="143">
        <f>IF(OR(ISBLANK(triangle!AM60),ISBLANK(triangle!AM59)),"-",triangle!AM60-triangle!AM59)</f>
        <v>0</v>
      </c>
      <c r="AN60" s="143">
        <f>IF(OR(ISBLANK(triangle!AN60),ISBLANK(triangle!AN59)),"-",triangle!AN60-triangle!AN59)</f>
        <v>0</v>
      </c>
      <c r="AO60" s="143">
        <f>IF(OR(ISBLANK(triangle!AO60),ISBLANK(triangle!AO59)),"-",triangle!AO60-triangle!AO59)</f>
        <v>0</v>
      </c>
      <c r="AP60" s="143">
        <f>IF(OR(ISBLANK(triangle!AP60),ISBLANK(triangle!AP59)),"-",triangle!AP60-triangle!AP59)</f>
        <v>0</v>
      </c>
      <c r="AQ60" s="143">
        <f>IF(OR(ISBLANK(triangle!AQ60),ISBLANK(triangle!AQ59)),"-",triangle!AQ60-triangle!AQ59)</f>
        <v>0</v>
      </c>
      <c r="AR60" s="143">
        <f>IF(OR(ISBLANK(triangle!AR60),ISBLANK(triangle!AR59)),"-",triangle!AR60-triangle!AR59)</f>
        <v>30</v>
      </c>
      <c r="AS60" s="143">
        <f>IF(OR(ISBLANK(triangle!AS60),ISBLANK(triangle!AS59)),"-",triangle!AS60-triangle!AS59)</f>
        <v>10</v>
      </c>
      <c r="AT60" s="143">
        <f>IF(OR(ISBLANK(triangle!AT60),ISBLANK(triangle!AT59)),"-",triangle!AT60-triangle!AT59)</f>
        <v>40</v>
      </c>
      <c r="AU60" s="143">
        <f>IF(OR(ISBLANK(triangle!AU60),ISBLANK(triangle!AU59)),"-",triangle!AU60-triangle!AU59)</f>
        <v>80</v>
      </c>
      <c r="AV60" s="143">
        <f>IF(OR(ISBLANK(triangle!AV60),ISBLANK(triangle!AV59)),"-",triangle!AV60-triangle!AV59)</f>
        <v>140</v>
      </c>
      <c r="AW60" s="143">
        <f>IF(OR(ISBLANK(triangle!AW60),ISBLANK(triangle!AW59)),"-",triangle!AW60-triangle!AW59)</f>
        <v>360</v>
      </c>
      <c r="AX60" s="143">
        <f>IF(OR(ISBLANK(triangle!AX60),ISBLANK(triangle!AX59)),"-",triangle!AX60-triangle!AX59)</f>
        <v>1160</v>
      </c>
      <c r="AY60" s="143" t="str">
        <f>IF(OR(ISBLANK(triangle!AY60),ISBLANK(triangle!AY59)),"-",triangle!AY60-triangle!AY59)</f>
        <v>-</v>
      </c>
      <c r="AZ60" s="143" t="str">
        <f>IF(OR(ISBLANK(triangle!AZ60),ISBLANK(triangle!AZ59)),"-",triangle!AZ60-triangle!AZ59)</f>
        <v>-</v>
      </c>
      <c r="BA60" s="143" t="str">
        <f>IF(OR(ISBLANK(triangle!BA60),ISBLANK(triangle!BA59)),"-",triangle!BA60-triangle!BA59)</f>
        <v>-</v>
      </c>
      <c r="BB60" s="143" t="str">
        <f>IF(OR(ISBLANK(triangle!BB60),ISBLANK(triangle!BB59)),"-",triangle!BB60-triangle!BB59)</f>
        <v>-</v>
      </c>
      <c r="BC60" s="143" t="str">
        <f>IF(OR(ISBLANK(triangle!BC60),ISBLANK(triangle!BC59)),"-",triangle!BC60-triangle!BC59)</f>
        <v>-</v>
      </c>
      <c r="BD60" s="143" t="str">
        <f>IF(OR(ISBLANK(triangle!BD60),ISBLANK(triangle!BD59)),"-",triangle!BD60-triangle!BD59)</f>
        <v>-</v>
      </c>
      <c r="BE60" s="143" t="str">
        <f>IF(OR(ISBLANK(triangle!BE60),ISBLANK(triangle!BE59)),"-",triangle!BE60-triangle!BE59)</f>
        <v>-</v>
      </c>
      <c r="BF60" s="143" t="str">
        <f>IF(OR(ISBLANK(triangle!BF60),ISBLANK(triangle!BF59)),"-",triangle!BF60-triangle!BF59)</f>
        <v>-</v>
      </c>
      <c r="BG60" s="143" t="str">
        <f>IF(OR(ISBLANK(triangle!BG60),ISBLANK(triangle!BG59)),"-",triangle!BG60-triangle!BG59)</f>
        <v>-</v>
      </c>
      <c r="BH60" s="143" t="str">
        <f>IF(OR(ISBLANK(triangle!BH60),ISBLANK(triangle!BH59)),"-",triangle!BH60-triangle!BH59)</f>
        <v>-</v>
      </c>
      <c r="BI60" s="143" t="str">
        <f>IF(OR(ISBLANK(triangle!BI60),ISBLANK(triangle!BI59)),"-",triangle!BI60-triangle!BI59)</f>
        <v>-</v>
      </c>
      <c r="BJ60" s="143" t="str">
        <f>IF(OR(ISBLANK(triangle!BJ60),ISBLANK(triangle!BJ59)),"-",triangle!BJ60-triangle!BJ59)</f>
        <v>-</v>
      </c>
      <c r="BK60" s="143" t="str">
        <f>IF(OR(ISBLANK(triangle!BK60),ISBLANK(triangle!BK59)),"-",triangle!BK60-triangle!BK59)</f>
        <v>-</v>
      </c>
      <c r="BL60" s="143" t="str">
        <f>IF(OR(ISBLANK(triangle!BL60),ISBLANK(triangle!BL59)),"-",triangle!BL60-triangle!BL59)</f>
        <v>-</v>
      </c>
      <c r="BM60" s="143" t="str">
        <f>IF(OR(ISBLANK(triangle!BM60),ISBLANK(triangle!BM59)),"-",triangle!BM60-triangle!BM59)</f>
        <v>-</v>
      </c>
      <c r="BN60" s="143" t="str">
        <f>IF(OR(ISBLANK(triangle!BN60),ISBLANK(triangle!BN59)),"-",triangle!BN60-triangle!BN59)</f>
        <v>-</v>
      </c>
      <c r="BO60" s="143" t="str">
        <f>IF(OR(ISBLANK(triangle!BO60),ISBLANK(triangle!BO59)),"-",triangle!BO60-triangle!BO59)</f>
        <v>-</v>
      </c>
      <c r="BP60" s="143" t="str">
        <f>IF(OR(ISBLANK(triangle!BP60),ISBLANK(triangle!BP59)),"-",triangle!BP60-triangle!BP59)</f>
        <v>-</v>
      </c>
      <c r="BQ60" s="143" t="str">
        <f>IF(OR(ISBLANK(triangle!BQ60),ISBLANK(triangle!BQ59)),"-",triangle!BQ60-triangle!BQ59)</f>
        <v>-</v>
      </c>
      <c r="BR60" s="143" t="str">
        <f>IF(OR(ISBLANK(triangle!BR60),ISBLANK(triangle!BR59)),"-",triangle!BR60-triangle!BR59)</f>
        <v>-</v>
      </c>
      <c r="BS60" s="143" t="str">
        <f>IF(OR(ISBLANK(triangle!BS60),ISBLANK(triangle!BS59)),"-",triangle!BS60-triangle!BS59)</f>
        <v>-</v>
      </c>
      <c r="BT60" s="143" t="str">
        <f>IF(OR(ISBLANK(triangle!BT60),ISBLANK(triangle!BT59)),"-",triangle!BT60-triangle!BT59)</f>
        <v>-</v>
      </c>
      <c r="BU60" s="143" t="str">
        <f>IF(OR(ISBLANK(triangle!BU60),ISBLANK(triangle!BU59)),"-",triangle!BU60-triangle!BU59)</f>
        <v>-</v>
      </c>
      <c r="BV60" s="143" t="str">
        <f>IF(OR(ISBLANK(triangle!BV60),ISBLANK(triangle!BV59)),"-",triangle!BV60-triangle!BV59)</f>
        <v>-</v>
      </c>
      <c r="BW60" s="143" t="str">
        <f>IF(OR(ISBLANK(triangle!BW60),ISBLANK(triangle!BW59)),"-",triangle!BW60-triangle!BW59)</f>
        <v>-</v>
      </c>
      <c r="BX60" s="143" t="str">
        <f>IF(OR(ISBLANK(triangle!BX60),ISBLANK(triangle!BX59)),"-",triangle!BX60-triangle!BX59)</f>
        <v>-</v>
      </c>
      <c r="BY60" s="143" t="str">
        <f>IF(OR(ISBLANK(triangle!BY60),ISBLANK(triangle!BY59)),"-",triangle!BY60-triangle!BY59)</f>
        <v>-</v>
      </c>
      <c r="BZ60" s="143" t="str">
        <f>IF(OR(ISBLANK(triangle!BZ60),ISBLANK(triangle!BZ59)),"-",triangle!BZ60-triangle!BZ59)</f>
        <v>-</v>
      </c>
      <c r="CA60" s="143" t="str">
        <f>IF(OR(ISBLANK(triangle!CA60),ISBLANK(triangle!CA59)),"-",triangle!CA60-triangle!CA59)</f>
        <v>-</v>
      </c>
      <c r="CB60" s="143" t="str">
        <f>IF(OR(ISBLANK(triangle!CB60),ISBLANK(triangle!CB59)),"-",triangle!CB60-triangle!CB59)</f>
        <v>-</v>
      </c>
      <c r="CC60" s="143" t="str">
        <f>IF(OR(ISBLANK(triangle!CC60),ISBLANK(triangle!CC59)),"-",triangle!CC60-triangle!CC59)</f>
        <v>-</v>
      </c>
      <c r="CD60" s="143" t="str">
        <f>IF(OR(ISBLANK(triangle!CD60),ISBLANK(triangle!CD59)),"-",triangle!CD60-triangle!CD59)</f>
        <v>-</v>
      </c>
      <c r="CE60" s="143" t="str">
        <f>IF(OR(ISBLANK(triangle!CE60),ISBLANK(triangle!CE59)),"-",triangle!CE60-triangle!CE59)</f>
        <v>-</v>
      </c>
      <c r="CF60" s="143" t="str">
        <f>IF(OR(ISBLANK(triangle!CF60),ISBLANK(triangle!CF59)),"-",triangle!CF60-triangle!CF59)</f>
        <v>-</v>
      </c>
      <c r="CG60" s="143" t="str">
        <f>IF(OR(ISBLANK(triangle!CG60),ISBLANK(triangle!CG59)),"-",triangle!CG60-triangle!CG59)</f>
        <v>-</v>
      </c>
      <c r="CH60" s="143" t="str">
        <f>IF(OR(ISBLANK(triangle!CH60),ISBLANK(triangle!CH59)),"-",triangle!CH60-triangle!CH59)</f>
        <v>-</v>
      </c>
      <c r="CI60" s="143" t="str">
        <f>IF(OR(ISBLANK(triangle!CI60),ISBLANK(triangle!CI59)),"-",triangle!CI60-triangle!CI59)</f>
        <v>-</v>
      </c>
      <c r="CJ60" s="143" t="str">
        <f>IF(OR(ISBLANK(triangle!CJ60),ISBLANK(triangle!CJ59)),"-",triangle!CJ60-triangle!CJ59)</f>
        <v>-</v>
      </c>
      <c r="CK60" s="143" t="str">
        <f>IF(OR(ISBLANK(triangle!CK60),ISBLANK(triangle!CK59)),"-",triangle!CK60-triangle!CK59)</f>
        <v>-</v>
      </c>
      <c r="CL60" s="143" t="str">
        <f>IF(OR(ISBLANK(triangle!CL60),ISBLANK(triangle!CL59)),"-",triangle!CL60-triangle!CL59)</f>
        <v>-</v>
      </c>
      <c r="CM60" s="143" t="str">
        <f>IF(OR(ISBLANK(triangle!CM60),ISBLANK(triangle!CM59)),"-",triangle!CM60-triangle!CM59)</f>
        <v>-</v>
      </c>
      <c r="CN60" s="143" t="str">
        <f>IF(OR(ISBLANK(triangle!CN60),ISBLANK(triangle!CN59)),"-",triangle!CN60-triangle!CN59)</f>
        <v>-</v>
      </c>
      <c r="CO60" s="143" t="str">
        <f>IF(OR(ISBLANK(triangle!CO60),ISBLANK(triangle!CO59)),"-",triangle!CO60-triangle!CO59)</f>
        <v>-</v>
      </c>
      <c r="CP60" s="104" t="str">
        <f>IF(OR(ISBLANK(triangle!CP60),ISBLANK(triangle!CP59)),"-",triangle!CP60-triangle!CP59)</f>
        <v>-</v>
      </c>
    </row>
    <row r="61" spans="1:94" s="81" customFormat="1" x14ac:dyDescent="0.25">
      <c r="A61"/>
      <c r="B61" s="68">
        <v>41699</v>
      </c>
      <c r="C61" s="143">
        <f>IF(OR(ISBLANK(triangle!C61),ISBLANK(triangle!C60)),"-",triangle!C61-triangle!C60)</f>
        <v>0</v>
      </c>
      <c r="D61" s="143">
        <f>IF(OR(ISBLANK(triangle!D61),ISBLANK(triangle!D60)),"-",triangle!D61-triangle!D60)</f>
        <v>0</v>
      </c>
      <c r="E61" s="143">
        <f>IF(OR(ISBLANK(triangle!E61),ISBLANK(triangle!E60)),"-",triangle!E61-triangle!E60)</f>
        <v>0</v>
      </c>
      <c r="F61" s="143">
        <f>IF(OR(ISBLANK(triangle!F61),ISBLANK(triangle!F60)),"-",triangle!F61-triangle!F60)</f>
        <v>0</v>
      </c>
      <c r="G61" s="143">
        <f>IF(OR(ISBLANK(triangle!G61),ISBLANK(triangle!G60)),"-",triangle!G61-triangle!G60)</f>
        <v>0</v>
      </c>
      <c r="H61" s="143">
        <f>IF(OR(ISBLANK(triangle!H61),ISBLANK(triangle!H60)),"-",triangle!H61-triangle!H60)</f>
        <v>0</v>
      </c>
      <c r="I61" s="143">
        <f>IF(OR(ISBLANK(triangle!I61),ISBLANK(triangle!I60)),"-",triangle!I61-triangle!I60)</f>
        <v>0</v>
      </c>
      <c r="J61" s="143">
        <f>IF(OR(ISBLANK(triangle!J61),ISBLANK(triangle!J60)),"-",triangle!J61-triangle!J60)</f>
        <v>0</v>
      </c>
      <c r="K61" s="143">
        <f>IF(OR(ISBLANK(triangle!K61),ISBLANK(triangle!K60)),"-",triangle!K61-triangle!K60)</f>
        <v>0</v>
      </c>
      <c r="L61" s="143">
        <f>IF(OR(ISBLANK(triangle!L61),ISBLANK(triangle!L60)),"-",triangle!L61-triangle!L60)</f>
        <v>0</v>
      </c>
      <c r="M61" s="143">
        <f>IF(OR(ISBLANK(triangle!M61),ISBLANK(triangle!M60)),"-",triangle!M61-triangle!M60)</f>
        <v>0</v>
      </c>
      <c r="N61" s="143">
        <f>IF(OR(ISBLANK(triangle!N61),ISBLANK(triangle!N60)),"-",triangle!N61-triangle!N60)</f>
        <v>0</v>
      </c>
      <c r="O61" s="143">
        <f>IF(OR(ISBLANK(triangle!O61),ISBLANK(triangle!O60)),"-",triangle!O61-triangle!O60)</f>
        <v>0</v>
      </c>
      <c r="P61" s="143">
        <f>IF(OR(ISBLANK(triangle!P61),ISBLANK(triangle!P60)),"-",triangle!P61-triangle!P60)</f>
        <v>0</v>
      </c>
      <c r="Q61" s="143">
        <f>IF(OR(ISBLANK(triangle!Q61),ISBLANK(triangle!Q60)),"-",triangle!Q61-triangle!Q60)</f>
        <v>0</v>
      </c>
      <c r="R61" s="143">
        <f>IF(OR(ISBLANK(triangle!R61),ISBLANK(triangle!R60)),"-",triangle!R61-triangle!R60)</f>
        <v>0</v>
      </c>
      <c r="S61" s="143">
        <f>IF(OR(ISBLANK(triangle!S61),ISBLANK(triangle!S60)),"-",triangle!S61-triangle!S60)</f>
        <v>0</v>
      </c>
      <c r="T61" s="143">
        <f>IF(OR(ISBLANK(triangle!T61),ISBLANK(triangle!T60)),"-",triangle!T61-triangle!T60)</f>
        <v>0</v>
      </c>
      <c r="U61" s="143">
        <f>IF(OR(ISBLANK(triangle!U61),ISBLANK(triangle!U60)),"-",triangle!U61-triangle!U60)</f>
        <v>0</v>
      </c>
      <c r="V61" s="143">
        <f>IF(OR(ISBLANK(triangle!V61),ISBLANK(triangle!V60)),"-",triangle!V61-triangle!V60)</f>
        <v>0</v>
      </c>
      <c r="W61" s="143">
        <f>IF(OR(ISBLANK(triangle!W61),ISBLANK(triangle!W60)),"-",triangle!W61-triangle!W60)</f>
        <v>0</v>
      </c>
      <c r="X61" s="143">
        <f>IF(OR(ISBLANK(triangle!X61),ISBLANK(triangle!X60)),"-",triangle!X61-triangle!X60)</f>
        <v>0</v>
      </c>
      <c r="Y61" s="143">
        <f>IF(OR(ISBLANK(triangle!Y61),ISBLANK(triangle!Y60)),"-",triangle!Y61-triangle!Y60)</f>
        <v>0</v>
      </c>
      <c r="Z61" s="143">
        <f>IF(OR(ISBLANK(triangle!Z61),ISBLANK(triangle!Z60)),"-",triangle!Z61-triangle!Z60)</f>
        <v>0</v>
      </c>
      <c r="AA61" s="143">
        <f>IF(OR(ISBLANK(triangle!AA61),ISBLANK(triangle!AA60)),"-",triangle!AA61-triangle!AA60)</f>
        <v>0</v>
      </c>
      <c r="AB61" s="143">
        <f>IF(OR(ISBLANK(triangle!AB61),ISBLANK(triangle!AB60)),"-",triangle!AB61-triangle!AB60)</f>
        <v>0</v>
      </c>
      <c r="AC61" s="143">
        <f>IF(OR(ISBLANK(triangle!AC61),ISBLANK(triangle!AC60)),"-",triangle!AC61-triangle!AC60)</f>
        <v>0</v>
      </c>
      <c r="AD61" s="143">
        <f>IF(OR(ISBLANK(triangle!AD61),ISBLANK(triangle!AD60)),"-",triangle!AD61-triangle!AD60)</f>
        <v>0</v>
      </c>
      <c r="AE61" s="143">
        <f>IF(OR(ISBLANK(triangle!AE61),ISBLANK(triangle!AE60)),"-",triangle!AE61-triangle!AE60)</f>
        <v>0</v>
      </c>
      <c r="AF61" s="143">
        <f>IF(OR(ISBLANK(triangle!AF61),ISBLANK(triangle!AF60)),"-",triangle!AF61-triangle!AF60)</f>
        <v>0</v>
      </c>
      <c r="AG61" s="143">
        <f>IF(OR(ISBLANK(triangle!AG61),ISBLANK(triangle!AG60)),"-",triangle!AG61-triangle!AG60)</f>
        <v>0</v>
      </c>
      <c r="AH61" s="143">
        <f>IF(OR(ISBLANK(triangle!AH61),ISBLANK(triangle!AH60)),"-",triangle!AH61-triangle!AH60)</f>
        <v>0</v>
      </c>
      <c r="AI61" s="143">
        <f>IF(OR(ISBLANK(triangle!AI61),ISBLANK(triangle!AI60)),"-",triangle!AI61-triangle!AI60)</f>
        <v>0</v>
      </c>
      <c r="AJ61" s="143">
        <f>IF(OR(ISBLANK(triangle!AJ61),ISBLANK(triangle!AJ60)),"-",triangle!AJ61-triangle!AJ60)</f>
        <v>0</v>
      </c>
      <c r="AK61" s="143">
        <f>IF(OR(ISBLANK(triangle!AK61),ISBLANK(triangle!AK60)),"-",triangle!AK61-triangle!AK60)</f>
        <v>0</v>
      </c>
      <c r="AL61" s="143">
        <f>IF(OR(ISBLANK(triangle!AL61),ISBLANK(triangle!AL60)),"-",triangle!AL61-triangle!AL60)</f>
        <v>0</v>
      </c>
      <c r="AM61" s="143">
        <f>IF(OR(ISBLANK(triangle!AM61),ISBLANK(triangle!AM60)),"-",triangle!AM61-triangle!AM60)</f>
        <v>0</v>
      </c>
      <c r="AN61" s="143">
        <f>IF(OR(ISBLANK(triangle!AN61),ISBLANK(triangle!AN60)),"-",triangle!AN61-triangle!AN60)</f>
        <v>0</v>
      </c>
      <c r="AO61" s="143">
        <f>IF(OR(ISBLANK(triangle!AO61),ISBLANK(triangle!AO60)),"-",triangle!AO61-triangle!AO60)</f>
        <v>0</v>
      </c>
      <c r="AP61" s="143">
        <f>IF(OR(ISBLANK(triangle!AP61),ISBLANK(triangle!AP60)),"-",triangle!AP61-triangle!AP60)</f>
        <v>0</v>
      </c>
      <c r="AQ61" s="143">
        <f>IF(OR(ISBLANK(triangle!AQ61),ISBLANK(triangle!AQ60)),"-",triangle!AQ61-triangle!AQ60)</f>
        <v>0</v>
      </c>
      <c r="AR61" s="143">
        <f>IF(OR(ISBLANK(triangle!AR61),ISBLANK(triangle!AR60)),"-",triangle!AR61-triangle!AR60)</f>
        <v>-170</v>
      </c>
      <c r="AS61" s="143">
        <f>IF(OR(ISBLANK(triangle!AS61),ISBLANK(triangle!AS60)),"-",triangle!AS61-triangle!AS60)</f>
        <v>-80</v>
      </c>
      <c r="AT61" s="143">
        <f>IF(OR(ISBLANK(triangle!AT61),ISBLANK(triangle!AT60)),"-",triangle!AT61-triangle!AT60)</f>
        <v>-50</v>
      </c>
      <c r="AU61" s="143">
        <f>IF(OR(ISBLANK(triangle!AU61),ISBLANK(triangle!AU60)),"-",triangle!AU61-triangle!AU60)</f>
        <v>-80</v>
      </c>
      <c r="AV61" s="143">
        <f>IF(OR(ISBLANK(triangle!AV61),ISBLANK(triangle!AV60)),"-",triangle!AV61-triangle!AV60)</f>
        <v>-60</v>
      </c>
      <c r="AW61" s="143">
        <f>IF(OR(ISBLANK(triangle!AW61),ISBLANK(triangle!AW60)),"-",triangle!AW61-triangle!AW60)</f>
        <v>-60</v>
      </c>
      <c r="AX61" s="143">
        <f>IF(OR(ISBLANK(triangle!AX61),ISBLANK(triangle!AX60)),"-",triangle!AX61-triangle!AX60)</f>
        <v>0</v>
      </c>
      <c r="AY61" s="143">
        <f>IF(OR(ISBLANK(triangle!AY61),ISBLANK(triangle!AY60)),"-",triangle!AY61-triangle!AY60)</f>
        <v>690</v>
      </c>
      <c r="AZ61" s="143" t="str">
        <f>IF(OR(ISBLANK(triangle!AZ61),ISBLANK(triangle!AZ60)),"-",triangle!AZ61-triangle!AZ60)</f>
        <v>-</v>
      </c>
      <c r="BA61" s="143" t="str">
        <f>IF(OR(ISBLANK(triangle!BA61),ISBLANK(triangle!BA60)),"-",triangle!BA61-triangle!BA60)</f>
        <v>-</v>
      </c>
      <c r="BB61" s="143" t="str">
        <f>IF(OR(ISBLANK(triangle!BB61),ISBLANK(triangle!BB60)),"-",triangle!BB61-triangle!BB60)</f>
        <v>-</v>
      </c>
      <c r="BC61" s="143" t="str">
        <f>IF(OR(ISBLANK(triangle!BC61),ISBLANK(triangle!BC60)),"-",triangle!BC61-triangle!BC60)</f>
        <v>-</v>
      </c>
      <c r="BD61" s="143" t="str">
        <f>IF(OR(ISBLANK(triangle!BD61),ISBLANK(triangle!BD60)),"-",triangle!BD61-triangle!BD60)</f>
        <v>-</v>
      </c>
      <c r="BE61" s="143" t="str">
        <f>IF(OR(ISBLANK(triangle!BE61),ISBLANK(triangle!BE60)),"-",triangle!BE61-triangle!BE60)</f>
        <v>-</v>
      </c>
      <c r="BF61" s="143" t="str">
        <f>IF(OR(ISBLANK(triangle!BF61),ISBLANK(triangle!BF60)),"-",triangle!BF61-triangle!BF60)</f>
        <v>-</v>
      </c>
      <c r="BG61" s="143" t="str">
        <f>IF(OR(ISBLANK(triangle!BG61),ISBLANK(triangle!BG60)),"-",triangle!BG61-triangle!BG60)</f>
        <v>-</v>
      </c>
      <c r="BH61" s="143" t="str">
        <f>IF(OR(ISBLANK(triangle!BH61),ISBLANK(triangle!BH60)),"-",triangle!BH61-triangle!BH60)</f>
        <v>-</v>
      </c>
      <c r="BI61" s="143" t="str">
        <f>IF(OR(ISBLANK(triangle!BI61),ISBLANK(triangle!BI60)),"-",triangle!BI61-triangle!BI60)</f>
        <v>-</v>
      </c>
      <c r="BJ61" s="143" t="str">
        <f>IF(OR(ISBLANK(triangle!BJ61),ISBLANK(triangle!BJ60)),"-",triangle!BJ61-triangle!BJ60)</f>
        <v>-</v>
      </c>
      <c r="BK61" s="143" t="str">
        <f>IF(OR(ISBLANK(triangle!BK61),ISBLANK(triangle!BK60)),"-",triangle!BK61-triangle!BK60)</f>
        <v>-</v>
      </c>
      <c r="BL61" s="143" t="str">
        <f>IF(OR(ISBLANK(triangle!BL61),ISBLANK(triangle!BL60)),"-",triangle!BL61-triangle!BL60)</f>
        <v>-</v>
      </c>
      <c r="BM61" s="143" t="str">
        <f>IF(OR(ISBLANK(triangle!BM61),ISBLANK(triangle!BM60)),"-",triangle!BM61-triangle!BM60)</f>
        <v>-</v>
      </c>
      <c r="BN61" s="143" t="str">
        <f>IF(OR(ISBLANK(triangle!BN61),ISBLANK(triangle!BN60)),"-",triangle!BN61-triangle!BN60)</f>
        <v>-</v>
      </c>
      <c r="BO61" s="143" t="str">
        <f>IF(OR(ISBLANK(triangle!BO61),ISBLANK(triangle!BO60)),"-",triangle!BO61-triangle!BO60)</f>
        <v>-</v>
      </c>
      <c r="BP61" s="143" t="str">
        <f>IF(OR(ISBLANK(triangle!BP61),ISBLANK(triangle!BP60)),"-",triangle!BP61-triangle!BP60)</f>
        <v>-</v>
      </c>
      <c r="BQ61" s="143" t="str">
        <f>IF(OR(ISBLANK(triangle!BQ61),ISBLANK(triangle!BQ60)),"-",triangle!BQ61-triangle!BQ60)</f>
        <v>-</v>
      </c>
      <c r="BR61" s="143" t="str">
        <f>IF(OR(ISBLANK(triangle!BR61),ISBLANK(triangle!BR60)),"-",triangle!BR61-triangle!BR60)</f>
        <v>-</v>
      </c>
      <c r="BS61" s="143" t="str">
        <f>IF(OR(ISBLANK(triangle!BS61),ISBLANK(triangle!BS60)),"-",triangle!BS61-triangle!BS60)</f>
        <v>-</v>
      </c>
      <c r="BT61" s="143" t="str">
        <f>IF(OR(ISBLANK(triangle!BT61),ISBLANK(triangle!BT60)),"-",triangle!BT61-triangle!BT60)</f>
        <v>-</v>
      </c>
      <c r="BU61" s="143" t="str">
        <f>IF(OR(ISBLANK(triangle!BU61),ISBLANK(triangle!BU60)),"-",triangle!BU61-triangle!BU60)</f>
        <v>-</v>
      </c>
      <c r="BV61" s="143" t="str">
        <f>IF(OR(ISBLANK(triangle!BV61),ISBLANK(triangle!BV60)),"-",triangle!BV61-triangle!BV60)</f>
        <v>-</v>
      </c>
      <c r="BW61" s="143" t="str">
        <f>IF(OR(ISBLANK(triangle!BW61),ISBLANK(triangle!BW60)),"-",triangle!BW61-triangle!BW60)</f>
        <v>-</v>
      </c>
      <c r="BX61" s="143" t="str">
        <f>IF(OR(ISBLANK(triangle!BX61),ISBLANK(triangle!BX60)),"-",triangle!BX61-triangle!BX60)</f>
        <v>-</v>
      </c>
      <c r="BY61" s="143" t="str">
        <f>IF(OR(ISBLANK(triangle!BY61),ISBLANK(triangle!BY60)),"-",triangle!BY61-triangle!BY60)</f>
        <v>-</v>
      </c>
      <c r="BZ61" s="143" t="str">
        <f>IF(OR(ISBLANK(triangle!BZ61),ISBLANK(triangle!BZ60)),"-",triangle!BZ61-triangle!BZ60)</f>
        <v>-</v>
      </c>
      <c r="CA61" s="143" t="str">
        <f>IF(OR(ISBLANK(triangle!CA61),ISBLANK(triangle!CA60)),"-",triangle!CA61-triangle!CA60)</f>
        <v>-</v>
      </c>
      <c r="CB61" s="143" t="str">
        <f>IF(OR(ISBLANK(triangle!CB61),ISBLANK(triangle!CB60)),"-",triangle!CB61-triangle!CB60)</f>
        <v>-</v>
      </c>
      <c r="CC61" s="143" t="str">
        <f>IF(OR(ISBLANK(triangle!CC61),ISBLANK(triangle!CC60)),"-",triangle!CC61-triangle!CC60)</f>
        <v>-</v>
      </c>
      <c r="CD61" s="143" t="str">
        <f>IF(OR(ISBLANK(triangle!CD61),ISBLANK(triangle!CD60)),"-",triangle!CD61-triangle!CD60)</f>
        <v>-</v>
      </c>
      <c r="CE61" s="143" t="str">
        <f>IF(OR(ISBLANK(triangle!CE61),ISBLANK(triangle!CE60)),"-",triangle!CE61-triangle!CE60)</f>
        <v>-</v>
      </c>
      <c r="CF61" s="143" t="str">
        <f>IF(OR(ISBLANK(triangle!CF61),ISBLANK(triangle!CF60)),"-",triangle!CF61-triangle!CF60)</f>
        <v>-</v>
      </c>
      <c r="CG61" s="143" t="str">
        <f>IF(OR(ISBLANK(triangle!CG61),ISBLANK(triangle!CG60)),"-",triangle!CG61-triangle!CG60)</f>
        <v>-</v>
      </c>
      <c r="CH61" s="143" t="str">
        <f>IF(OR(ISBLANK(triangle!CH61),ISBLANK(triangle!CH60)),"-",triangle!CH61-triangle!CH60)</f>
        <v>-</v>
      </c>
      <c r="CI61" s="143" t="str">
        <f>IF(OR(ISBLANK(triangle!CI61),ISBLANK(triangle!CI60)),"-",triangle!CI61-triangle!CI60)</f>
        <v>-</v>
      </c>
      <c r="CJ61" s="143" t="str">
        <f>IF(OR(ISBLANK(triangle!CJ61),ISBLANK(triangle!CJ60)),"-",triangle!CJ61-triangle!CJ60)</f>
        <v>-</v>
      </c>
      <c r="CK61" s="143" t="str">
        <f>IF(OR(ISBLANK(triangle!CK61),ISBLANK(triangle!CK60)),"-",triangle!CK61-triangle!CK60)</f>
        <v>-</v>
      </c>
      <c r="CL61" s="143" t="str">
        <f>IF(OR(ISBLANK(triangle!CL61),ISBLANK(triangle!CL60)),"-",triangle!CL61-triangle!CL60)</f>
        <v>-</v>
      </c>
      <c r="CM61" s="143" t="str">
        <f>IF(OR(ISBLANK(triangle!CM61),ISBLANK(triangle!CM60)),"-",triangle!CM61-triangle!CM60)</f>
        <v>-</v>
      </c>
      <c r="CN61" s="143" t="str">
        <f>IF(OR(ISBLANK(triangle!CN61),ISBLANK(triangle!CN60)),"-",triangle!CN61-triangle!CN60)</f>
        <v>-</v>
      </c>
      <c r="CO61" s="143" t="str">
        <f>IF(OR(ISBLANK(triangle!CO61),ISBLANK(triangle!CO60)),"-",triangle!CO61-triangle!CO60)</f>
        <v>-</v>
      </c>
      <c r="CP61" s="104" t="str">
        <f>IF(OR(ISBLANK(triangle!CP61),ISBLANK(triangle!CP60)),"-",triangle!CP61-triangle!CP60)</f>
        <v>-</v>
      </c>
    </row>
    <row r="62" spans="1:94" s="81" customFormat="1" x14ac:dyDescent="0.25">
      <c r="A62"/>
      <c r="B62" s="68">
        <v>41791</v>
      </c>
      <c r="C62" s="143">
        <f>IF(OR(ISBLANK(triangle!C62),ISBLANK(triangle!C61)),"-",triangle!C62-triangle!C61)</f>
        <v>0</v>
      </c>
      <c r="D62" s="143">
        <f>IF(OR(ISBLANK(triangle!D62),ISBLANK(triangle!D61)),"-",triangle!D62-triangle!D61)</f>
        <v>0</v>
      </c>
      <c r="E62" s="143">
        <f>IF(OR(ISBLANK(triangle!E62),ISBLANK(triangle!E61)),"-",triangle!E62-triangle!E61)</f>
        <v>0</v>
      </c>
      <c r="F62" s="143">
        <f>IF(OR(ISBLANK(triangle!F62),ISBLANK(triangle!F61)),"-",triangle!F62-triangle!F61)</f>
        <v>0</v>
      </c>
      <c r="G62" s="143">
        <f>IF(OR(ISBLANK(triangle!G62),ISBLANK(triangle!G61)),"-",triangle!G62-triangle!G61)</f>
        <v>0</v>
      </c>
      <c r="H62" s="143">
        <f>IF(OR(ISBLANK(triangle!H62),ISBLANK(triangle!H61)),"-",triangle!H62-triangle!H61)</f>
        <v>0</v>
      </c>
      <c r="I62" s="143">
        <f>IF(OR(ISBLANK(triangle!I62),ISBLANK(triangle!I61)),"-",triangle!I62-triangle!I61)</f>
        <v>0</v>
      </c>
      <c r="J62" s="143">
        <f>IF(OR(ISBLANK(triangle!J62),ISBLANK(triangle!J61)),"-",triangle!J62-triangle!J61)</f>
        <v>0</v>
      </c>
      <c r="K62" s="143">
        <f>IF(OR(ISBLANK(triangle!K62),ISBLANK(triangle!K61)),"-",triangle!K62-triangle!K61)</f>
        <v>0</v>
      </c>
      <c r="L62" s="143">
        <f>IF(OR(ISBLANK(triangle!L62),ISBLANK(triangle!L61)),"-",triangle!L62-triangle!L61)</f>
        <v>0</v>
      </c>
      <c r="M62" s="143">
        <f>IF(OR(ISBLANK(triangle!M62),ISBLANK(triangle!M61)),"-",triangle!M62-triangle!M61)</f>
        <v>0</v>
      </c>
      <c r="N62" s="143">
        <f>IF(OR(ISBLANK(triangle!N62),ISBLANK(triangle!N61)),"-",triangle!N62-triangle!N61)</f>
        <v>0</v>
      </c>
      <c r="O62" s="143">
        <f>IF(OR(ISBLANK(triangle!O62),ISBLANK(triangle!O61)),"-",triangle!O62-triangle!O61)</f>
        <v>0</v>
      </c>
      <c r="P62" s="143">
        <f>IF(OR(ISBLANK(triangle!P62),ISBLANK(triangle!P61)),"-",triangle!P62-triangle!P61)</f>
        <v>0</v>
      </c>
      <c r="Q62" s="143">
        <f>IF(OR(ISBLANK(triangle!Q62),ISBLANK(triangle!Q61)),"-",triangle!Q62-triangle!Q61)</f>
        <v>0</v>
      </c>
      <c r="R62" s="143">
        <f>IF(OR(ISBLANK(triangle!R62),ISBLANK(triangle!R61)),"-",triangle!R62-triangle!R61)</f>
        <v>0</v>
      </c>
      <c r="S62" s="143">
        <f>IF(OR(ISBLANK(triangle!S62),ISBLANK(triangle!S61)),"-",triangle!S62-triangle!S61)</f>
        <v>0</v>
      </c>
      <c r="T62" s="143">
        <f>IF(OR(ISBLANK(triangle!T62),ISBLANK(triangle!T61)),"-",triangle!T62-triangle!T61)</f>
        <v>0</v>
      </c>
      <c r="U62" s="143">
        <f>IF(OR(ISBLANK(triangle!U62),ISBLANK(triangle!U61)),"-",triangle!U62-triangle!U61)</f>
        <v>0</v>
      </c>
      <c r="V62" s="143">
        <f>IF(OR(ISBLANK(triangle!V62),ISBLANK(triangle!V61)),"-",triangle!V62-triangle!V61)</f>
        <v>0</v>
      </c>
      <c r="W62" s="143">
        <f>IF(OR(ISBLANK(triangle!W62),ISBLANK(triangle!W61)),"-",triangle!W62-triangle!W61)</f>
        <v>0</v>
      </c>
      <c r="X62" s="143">
        <f>IF(OR(ISBLANK(triangle!X62),ISBLANK(triangle!X61)),"-",triangle!X62-triangle!X61)</f>
        <v>0</v>
      </c>
      <c r="Y62" s="143">
        <f>IF(OR(ISBLANK(triangle!Y62),ISBLANK(triangle!Y61)),"-",triangle!Y62-triangle!Y61)</f>
        <v>0</v>
      </c>
      <c r="Z62" s="143">
        <f>IF(OR(ISBLANK(triangle!Z62),ISBLANK(triangle!Z61)),"-",triangle!Z62-triangle!Z61)</f>
        <v>0</v>
      </c>
      <c r="AA62" s="143">
        <f>IF(OR(ISBLANK(triangle!AA62),ISBLANK(triangle!AA61)),"-",triangle!AA62-triangle!AA61)</f>
        <v>0</v>
      </c>
      <c r="AB62" s="143">
        <f>IF(OR(ISBLANK(triangle!AB62),ISBLANK(triangle!AB61)),"-",triangle!AB62-triangle!AB61)</f>
        <v>0</v>
      </c>
      <c r="AC62" s="143">
        <f>IF(OR(ISBLANK(triangle!AC62),ISBLANK(triangle!AC61)),"-",triangle!AC62-triangle!AC61)</f>
        <v>0</v>
      </c>
      <c r="AD62" s="143">
        <f>IF(OR(ISBLANK(triangle!AD62),ISBLANK(triangle!AD61)),"-",triangle!AD62-triangle!AD61)</f>
        <v>0</v>
      </c>
      <c r="AE62" s="143">
        <f>IF(OR(ISBLANK(triangle!AE62),ISBLANK(triangle!AE61)),"-",triangle!AE62-triangle!AE61)</f>
        <v>0</v>
      </c>
      <c r="AF62" s="143">
        <f>IF(OR(ISBLANK(triangle!AF62),ISBLANK(triangle!AF61)),"-",triangle!AF62-triangle!AF61)</f>
        <v>0</v>
      </c>
      <c r="AG62" s="143">
        <f>IF(OR(ISBLANK(triangle!AG62),ISBLANK(triangle!AG61)),"-",triangle!AG62-triangle!AG61)</f>
        <v>0</v>
      </c>
      <c r="AH62" s="143">
        <f>IF(OR(ISBLANK(triangle!AH62),ISBLANK(triangle!AH61)),"-",triangle!AH62-triangle!AH61)</f>
        <v>0</v>
      </c>
      <c r="AI62" s="143">
        <f>IF(OR(ISBLANK(triangle!AI62),ISBLANK(triangle!AI61)),"-",triangle!AI62-triangle!AI61)</f>
        <v>0</v>
      </c>
      <c r="AJ62" s="143">
        <f>IF(OR(ISBLANK(triangle!AJ62),ISBLANK(triangle!AJ61)),"-",triangle!AJ62-triangle!AJ61)</f>
        <v>0</v>
      </c>
      <c r="AK62" s="143">
        <f>IF(OR(ISBLANK(triangle!AK62),ISBLANK(triangle!AK61)),"-",triangle!AK62-triangle!AK61)</f>
        <v>0</v>
      </c>
      <c r="AL62" s="143">
        <f>IF(OR(ISBLANK(triangle!AL62),ISBLANK(triangle!AL61)),"-",triangle!AL62-triangle!AL61)</f>
        <v>0</v>
      </c>
      <c r="AM62" s="143">
        <f>IF(OR(ISBLANK(triangle!AM62),ISBLANK(triangle!AM61)),"-",triangle!AM62-triangle!AM61)</f>
        <v>0</v>
      </c>
      <c r="AN62" s="143">
        <f>IF(OR(ISBLANK(triangle!AN62),ISBLANK(triangle!AN61)),"-",triangle!AN62-triangle!AN61)</f>
        <v>0</v>
      </c>
      <c r="AO62" s="143">
        <f>IF(OR(ISBLANK(triangle!AO62),ISBLANK(triangle!AO61)),"-",triangle!AO62-triangle!AO61)</f>
        <v>0</v>
      </c>
      <c r="AP62" s="143">
        <f>IF(OR(ISBLANK(triangle!AP62),ISBLANK(triangle!AP61)),"-",triangle!AP62-triangle!AP61)</f>
        <v>0</v>
      </c>
      <c r="AQ62" s="143">
        <f>IF(OR(ISBLANK(triangle!AQ62),ISBLANK(triangle!AQ61)),"-",triangle!AQ62-triangle!AQ61)</f>
        <v>0</v>
      </c>
      <c r="AR62" s="143">
        <f>IF(OR(ISBLANK(triangle!AR62),ISBLANK(triangle!AR61)),"-",triangle!AR62-triangle!AR61)</f>
        <v>-60</v>
      </c>
      <c r="AS62" s="143">
        <f>IF(OR(ISBLANK(triangle!AS62),ISBLANK(triangle!AS61)),"-",triangle!AS62-triangle!AS61)</f>
        <v>-60</v>
      </c>
      <c r="AT62" s="143">
        <f>IF(OR(ISBLANK(triangle!AT62),ISBLANK(triangle!AT61)),"-",triangle!AT62-triangle!AT61)</f>
        <v>-60</v>
      </c>
      <c r="AU62" s="143">
        <f>IF(OR(ISBLANK(triangle!AU62),ISBLANK(triangle!AU61)),"-",triangle!AU62-triangle!AU61)</f>
        <v>-40</v>
      </c>
      <c r="AV62" s="143">
        <f>IF(OR(ISBLANK(triangle!AV62),ISBLANK(triangle!AV61)),"-",triangle!AV62-triangle!AV61)</f>
        <v>-30</v>
      </c>
      <c r="AW62" s="143">
        <f>IF(OR(ISBLANK(triangle!AW62),ISBLANK(triangle!AW61)),"-",triangle!AW62-triangle!AW61)</f>
        <v>50</v>
      </c>
      <c r="AX62" s="143">
        <f>IF(OR(ISBLANK(triangle!AX62),ISBLANK(triangle!AX61)),"-",triangle!AX62-triangle!AX61)</f>
        <v>-90</v>
      </c>
      <c r="AY62" s="143">
        <f>IF(OR(ISBLANK(triangle!AY62),ISBLANK(triangle!AY61)),"-",triangle!AY62-triangle!AY61)</f>
        <v>1330</v>
      </c>
      <c r="AZ62" s="143">
        <f>IF(OR(ISBLANK(triangle!AZ62),ISBLANK(triangle!AZ61)),"-",triangle!AZ62-triangle!AZ61)</f>
        <v>640</v>
      </c>
      <c r="BA62" s="143" t="str">
        <f>IF(OR(ISBLANK(triangle!BA62),ISBLANK(triangle!BA61)),"-",triangle!BA62-triangle!BA61)</f>
        <v>-</v>
      </c>
      <c r="BB62" s="143" t="str">
        <f>IF(OR(ISBLANK(triangle!BB62),ISBLANK(triangle!BB61)),"-",triangle!BB62-triangle!BB61)</f>
        <v>-</v>
      </c>
      <c r="BC62" s="143" t="str">
        <f>IF(OR(ISBLANK(triangle!BC62),ISBLANK(triangle!BC61)),"-",triangle!BC62-triangle!BC61)</f>
        <v>-</v>
      </c>
      <c r="BD62" s="143" t="str">
        <f>IF(OR(ISBLANK(triangle!BD62),ISBLANK(triangle!BD61)),"-",triangle!BD62-triangle!BD61)</f>
        <v>-</v>
      </c>
      <c r="BE62" s="143" t="str">
        <f>IF(OR(ISBLANK(triangle!BE62),ISBLANK(triangle!BE61)),"-",triangle!BE62-triangle!BE61)</f>
        <v>-</v>
      </c>
      <c r="BF62" s="143" t="str">
        <f>IF(OR(ISBLANK(triangle!BF62),ISBLANK(triangle!BF61)),"-",triangle!BF62-triangle!BF61)</f>
        <v>-</v>
      </c>
      <c r="BG62" s="143" t="str">
        <f>IF(OR(ISBLANK(triangle!BG62),ISBLANK(triangle!BG61)),"-",triangle!BG62-triangle!BG61)</f>
        <v>-</v>
      </c>
      <c r="BH62" s="143" t="str">
        <f>IF(OR(ISBLANK(triangle!BH62),ISBLANK(triangle!BH61)),"-",triangle!BH62-triangle!BH61)</f>
        <v>-</v>
      </c>
      <c r="BI62" s="143" t="str">
        <f>IF(OR(ISBLANK(triangle!BI62),ISBLANK(triangle!BI61)),"-",triangle!BI62-triangle!BI61)</f>
        <v>-</v>
      </c>
      <c r="BJ62" s="143" t="str">
        <f>IF(OR(ISBLANK(triangle!BJ62),ISBLANK(triangle!BJ61)),"-",triangle!BJ62-triangle!BJ61)</f>
        <v>-</v>
      </c>
      <c r="BK62" s="143" t="str">
        <f>IF(OR(ISBLANK(triangle!BK62),ISBLANK(triangle!BK61)),"-",triangle!BK62-triangle!BK61)</f>
        <v>-</v>
      </c>
      <c r="BL62" s="143" t="str">
        <f>IF(OR(ISBLANK(triangle!BL62),ISBLANK(triangle!BL61)),"-",triangle!BL62-triangle!BL61)</f>
        <v>-</v>
      </c>
      <c r="BM62" s="143" t="str">
        <f>IF(OR(ISBLANK(triangle!BM62),ISBLANK(triangle!BM61)),"-",triangle!BM62-triangle!BM61)</f>
        <v>-</v>
      </c>
      <c r="BN62" s="143" t="str">
        <f>IF(OR(ISBLANK(triangle!BN62),ISBLANK(triangle!BN61)),"-",triangle!BN62-triangle!BN61)</f>
        <v>-</v>
      </c>
      <c r="BO62" s="143" t="str">
        <f>IF(OR(ISBLANK(triangle!BO62),ISBLANK(triangle!BO61)),"-",triangle!BO62-triangle!BO61)</f>
        <v>-</v>
      </c>
      <c r="BP62" s="143" t="str">
        <f>IF(OR(ISBLANK(triangle!BP62),ISBLANK(triangle!BP61)),"-",triangle!BP62-triangle!BP61)</f>
        <v>-</v>
      </c>
      <c r="BQ62" s="143" t="str">
        <f>IF(OR(ISBLANK(triangle!BQ62),ISBLANK(triangle!BQ61)),"-",triangle!BQ62-triangle!BQ61)</f>
        <v>-</v>
      </c>
      <c r="BR62" s="143" t="str">
        <f>IF(OR(ISBLANK(triangle!BR62),ISBLANK(triangle!BR61)),"-",triangle!BR62-triangle!BR61)</f>
        <v>-</v>
      </c>
      <c r="BS62" s="143" t="str">
        <f>IF(OR(ISBLANK(triangle!BS62),ISBLANK(triangle!BS61)),"-",triangle!BS62-triangle!BS61)</f>
        <v>-</v>
      </c>
      <c r="BT62" s="143" t="str">
        <f>IF(OR(ISBLANK(triangle!BT62),ISBLANK(triangle!BT61)),"-",triangle!BT62-triangle!BT61)</f>
        <v>-</v>
      </c>
      <c r="BU62" s="143" t="str">
        <f>IF(OR(ISBLANK(triangle!BU62),ISBLANK(triangle!BU61)),"-",triangle!BU62-triangle!BU61)</f>
        <v>-</v>
      </c>
      <c r="BV62" s="143" t="str">
        <f>IF(OR(ISBLANK(triangle!BV62),ISBLANK(triangle!BV61)),"-",triangle!BV62-triangle!BV61)</f>
        <v>-</v>
      </c>
      <c r="BW62" s="143" t="str">
        <f>IF(OR(ISBLANK(triangle!BW62),ISBLANK(triangle!BW61)),"-",triangle!BW62-triangle!BW61)</f>
        <v>-</v>
      </c>
      <c r="BX62" s="143" t="str">
        <f>IF(OR(ISBLANK(triangle!BX62),ISBLANK(triangle!BX61)),"-",triangle!BX62-triangle!BX61)</f>
        <v>-</v>
      </c>
      <c r="BY62" s="143" t="str">
        <f>IF(OR(ISBLANK(triangle!BY62),ISBLANK(triangle!BY61)),"-",triangle!BY62-triangle!BY61)</f>
        <v>-</v>
      </c>
      <c r="BZ62" s="143" t="str">
        <f>IF(OR(ISBLANK(triangle!BZ62),ISBLANK(triangle!BZ61)),"-",triangle!BZ62-triangle!BZ61)</f>
        <v>-</v>
      </c>
      <c r="CA62" s="143" t="str">
        <f>IF(OR(ISBLANK(triangle!CA62),ISBLANK(triangle!CA61)),"-",triangle!CA62-triangle!CA61)</f>
        <v>-</v>
      </c>
      <c r="CB62" s="143" t="str">
        <f>IF(OR(ISBLANK(triangle!CB62),ISBLANK(triangle!CB61)),"-",triangle!CB62-triangle!CB61)</f>
        <v>-</v>
      </c>
      <c r="CC62" s="143" t="str">
        <f>IF(OR(ISBLANK(triangle!CC62),ISBLANK(triangle!CC61)),"-",triangle!CC62-triangle!CC61)</f>
        <v>-</v>
      </c>
      <c r="CD62" s="143" t="str">
        <f>IF(OR(ISBLANK(triangle!CD62),ISBLANK(triangle!CD61)),"-",triangle!CD62-triangle!CD61)</f>
        <v>-</v>
      </c>
      <c r="CE62" s="143" t="str">
        <f>IF(OR(ISBLANK(triangle!CE62),ISBLANK(triangle!CE61)),"-",triangle!CE62-triangle!CE61)</f>
        <v>-</v>
      </c>
      <c r="CF62" s="143" t="str">
        <f>IF(OR(ISBLANK(triangle!CF62),ISBLANK(triangle!CF61)),"-",triangle!CF62-triangle!CF61)</f>
        <v>-</v>
      </c>
      <c r="CG62" s="143" t="str">
        <f>IF(OR(ISBLANK(triangle!CG62),ISBLANK(triangle!CG61)),"-",triangle!CG62-triangle!CG61)</f>
        <v>-</v>
      </c>
      <c r="CH62" s="143" t="str">
        <f>IF(OR(ISBLANK(triangle!CH62),ISBLANK(triangle!CH61)),"-",triangle!CH62-triangle!CH61)</f>
        <v>-</v>
      </c>
      <c r="CI62" s="143" t="str">
        <f>IF(OR(ISBLANK(triangle!CI62),ISBLANK(triangle!CI61)),"-",triangle!CI62-triangle!CI61)</f>
        <v>-</v>
      </c>
      <c r="CJ62" s="143" t="str">
        <f>IF(OR(ISBLANK(triangle!CJ62),ISBLANK(triangle!CJ61)),"-",triangle!CJ62-triangle!CJ61)</f>
        <v>-</v>
      </c>
      <c r="CK62" s="143" t="str">
        <f>IF(OR(ISBLANK(triangle!CK62),ISBLANK(triangle!CK61)),"-",triangle!CK62-triangle!CK61)</f>
        <v>-</v>
      </c>
      <c r="CL62" s="143" t="str">
        <f>IF(OR(ISBLANK(triangle!CL62),ISBLANK(triangle!CL61)),"-",triangle!CL62-triangle!CL61)</f>
        <v>-</v>
      </c>
      <c r="CM62" s="143" t="str">
        <f>IF(OR(ISBLANK(triangle!CM62),ISBLANK(triangle!CM61)),"-",triangle!CM62-triangle!CM61)</f>
        <v>-</v>
      </c>
      <c r="CN62" s="143" t="str">
        <f>IF(OR(ISBLANK(triangle!CN62),ISBLANK(triangle!CN61)),"-",triangle!CN62-triangle!CN61)</f>
        <v>-</v>
      </c>
      <c r="CO62" s="143" t="str">
        <f>IF(OR(ISBLANK(triangle!CO62),ISBLANK(triangle!CO61)),"-",triangle!CO62-triangle!CO61)</f>
        <v>-</v>
      </c>
      <c r="CP62" s="104" t="str">
        <f>IF(OR(ISBLANK(triangle!CP62),ISBLANK(triangle!CP61)),"-",triangle!CP62-triangle!CP61)</f>
        <v>-</v>
      </c>
    </row>
    <row r="63" spans="1:94" s="81" customFormat="1" x14ac:dyDescent="0.25">
      <c r="A63"/>
      <c r="B63" s="68">
        <v>41883</v>
      </c>
      <c r="C63" s="143">
        <f>IF(OR(ISBLANK(triangle!C63),ISBLANK(triangle!C62)),"-",triangle!C63-triangle!C62)</f>
        <v>0</v>
      </c>
      <c r="D63" s="143">
        <f>IF(OR(ISBLANK(triangle!D63),ISBLANK(triangle!D62)),"-",triangle!D63-triangle!D62)</f>
        <v>0</v>
      </c>
      <c r="E63" s="143">
        <f>IF(OR(ISBLANK(triangle!E63),ISBLANK(triangle!E62)),"-",triangle!E63-triangle!E62)</f>
        <v>0</v>
      </c>
      <c r="F63" s="143">
        <f>IF(OR(ISBLANK(triangle!F63),ISBLANK(triangle!F62)),"-",triangle!F63-triangle!F62)</f>
        <v>0</v>
      </c>
      <c r="G63" s="143">
        <f>IF(OR(ISBLANK(triangle!G63),ISBLANK(triangle!G62)),"-",triangle!G63-triangle!G62)</f>
        <v>0</v>
      </c>
      <c r="H63" s="143">
        <f>IF(OR(ISBLANK(triangle!H63),ISBLANK(triangle!H62)),"-",triangle!H63-triangle!H62)</f>
        <v>0</v>
      </c>
      <c r="I63" s="143">
        <f>IF(OR(ISBLANK(triangle!I63),ISBLANK(triangle!I62)),"-",triangle!I63-triangle!I62)</f>
        <v>0</v>
      </c>
      <c r="J63" s="143">
        <f>IF(OR(ISBLANK(triangle!J63),ISBLANK(triangle!J62)),"-",triangle!J63-triangle!J62)</f>
        <v>0</v>
      </c>
      <c r="K63" s="143">
        <f>IF(OR(ISBLANK(triangle!K63),ISBLANK(triangle!K62)),"-",triangle!K63-triangle!K62)</f>
        <v>0</v>
      </c>
      <c r="L63" s="143">
        <f>IF(OR(ISBLANK(triangle!L63),ISBLANK(triangle!L62)),"-",triangle!L63-triangle!L62)</f>
        <v>0</v>
      </c>
      <c r="M63" s="143">
        <f>IF(OR(ISBLANK(triangle!M63),ISBLANK(triangle!M62)),"-",triangle!M63-triangle!M62)</f>
        <v>0</v>
      </c>
      <c r="N63" s="143">
        <f>IF(OR(ISBLANK(triangle!N63),ISBLANK(triangle!N62)),"-",triangle!N63-triangle!N62)</f>
        <v>0</v>
      </c>
      <c r="O63" s="143">
        <f>IF(OR(ISBLANK(triangle!O63),ISBLANK(triangle!O62)),"-",triangle!O63-triangle!O62)</f>
        <v>0</v>
      </c>
      <c r="P63" s="143">
        <f>IF(OR(ISBLANK(triangle!P63),ISBLANK(triangle!P62)),"-",triangle!P63-triangle!P62)</f>
        <v>0</v>
      </c>
      <c r="Q63" s="143">
        <f>IF(OR(ISBLANK(triangle!Q63),ISBLANK(triangle!Q62)),"-",triangle!Q63-triangle!Q62)</f>
        <v>0</v>
      </c>
      <c r="R63" s="143">
        <f>IF(OR(ISBLANK(triangle!R63),ISBLANK(triangle!R62)),"-",triangle!R63-triangle!R62)</f>
        <v>0</v>
      </c>
      <c r="S63" s="143">
        <f>IF(OR(ISBLANK(triangle!S63),ISBLANK(triangle!S62)),"-",triangle!S63-triangle!S62)</f>
        <v>0</v>
      </c>
      <c r="T63" s="143">
        <f>IF(OR(ISBLANK(triangle!T63),ISBLANK(triangle!T62)),"-",triangle!T63-triangle!T62)</f>
        <v>0</v>
      </c>
      <c r="U63" s="143">
        <f>IF(OR(ISBLANK(triangle!U63),ISBLANK(triangle!U62)),"-",triangle!U63-triangle!U62)</f>
        <v>0</v>
      </c>
      <c r="V63" s="143">
        <f>IF(OR(ISBLANK(triangle!V63),ISBLANK(triangle!V62)),"-",triangle!V63-triangle!V62)</f>
        <v>0</v>
      </c>
      <c r="W63" s="143">
        <f>IF(OR(ISBLANK(triangle!W63),ISBLANK(triangle!W62)),"-",triangle!W63-triangle!W62)</f>
        <v>0</v>
      </c>
      <c r="X63" s="143">
        <f>IF(OR(ISBLANK(triangle!X63),ISBLANK(triangle!X62)),"-",triangle!X63-triangle!X62)</f>
        <v>0</v>
      </c>
      <c r="Y63" s="143">
        <f>IF(OR(ISBLANK(triangle!Y63),ISBLANK(triangle!Y62)),"-",triangle!Y63-triangle!Y62)</f>
        <v>0</v>
      </c>
      <c r="Z63" s="143">
        <f>IF(OR(ISBLANK(triangle!Z63),ISBLANK(triangle!Z62)),"-",triangle!Z63-triangle!Z62)</f>
        <v>0</v>
      </c>
      <c r="AA63" s="143">
        <f>IF(OR(ISBLANK(triangle!AA63),ISBLANK(triangle!AA62)),"-",triangle!AA63-triangle!AA62)</f>
        <v>0</v>
      </c>
      <c r="AB63" s="143">
        <f>IF(OR(ISBLANK(triangle!AB63),ISBLANK(triangle!AB62)),"-",triangle!AB63-triangle!AB62)</f>
        <v>0</v>
      </c>
      <c r="AC63" s="143">
        <f>IF(OR(ISBLANK(triangle!AC63),ISBLANK(triangle!AC62)),"-",triangle!AC63-triangle!AC62)</f>
        <v>0</v>
      </c>
      <c r="AD63" s="143">
        <f>IF(OR(ISBLANK(triangle!AD63),ISBLANK(triangle!AD62)),"-",triangle!AD63-triangle!AD62)</f>
        <v>0</v>
      </c>
      <c r="AE63" s="143">
        <f>IF(OR(ISBLANK(triangle!AE63),ISBLANK(triangle!AE62)),"-",triangle!AE63-triangle!AE62)</f>
        <v>0</v>
      </c>
      <c r="AF63" s="143">
        <f>IF(OR(ISBLANK(triangle!AF63),ISBLANK(triangle!AF62)),"-",triangle!AF63-triangle!AF62)</f>
        <v>0</v>
      </c>
      <c r="AG63" s="143">
        <f>IF(OR(ISBLANK(triangle!AG63),ISBLANK(triangle!AG62)),"-",triangle!AG63-triangle!AG62)</f>
        <v>0</v>
      </c>
      <c r="AH63" s="143">
        <f>IF(OR(ISBLANK(triangle!AH63),ISBLANK(triangle!AH62)),"-",triangle!AH63-triangle!AH62)</f>
        <v>0</v>
      </c>
      <c r="AI63" s="143">
        <f>IF(OR(ISBLANK(triangle!AI63),ISBLANK(triangle!AI62)),"-",triangle!AI63-triangle!AI62)</f>
        <v>0</v>
      </c>
      <c r="AJ63" s="143">
        <f>IF(OR(ISBLANK(triangle!AJ63),ISBLANK(triangle!AJ62)),"-",triangle!AJ63-triangle!AJ62)</f>
        <v>0</v>
      </c>
      <c r="AK63" s="143">
        <f>IF(OR(ISBLANK(triangle!AK63),ISBLANK(triangle!AK62)),"-",triangle!AK63-triangle!AK62)</f>
        <v>0</v>
      </c>
      <c r="AL63" s="143">
        <f>IF(OR(ISBLANK(triangle!AL63),ISBLANK(triangle!AL62)),"-",triangle!AL63-triangle!AL62)</f>
        <v>0</v>
      </c>
      <c r="AM63" s="143">
        <f>IF(OR(ISBLANK(triangle!AM63),ISBLANK(triangle!AM62)),"-",triangle!AM63-triangle!AM62)</f>
        <v>0</v>
      </c>
      <c r="AN63" s="143">
        <f>IF(OR(ISBLANK(triangle!AN63),ISBLANK(triangle!AN62)),"-",triangle!AN63-triangle!AN62)</f>
        <v>0</v>
      </c>
      <c r="AO63" s="143">
        <f>IF(OR(ISBLANK(triangle!AO63),ISBLANK(triangle!AO62)),"-",triangle!AO63-triangle!AO62)</f>
        <v>0</v>
      </c>
      <c r="AP63" s="143">
        <f>IF(OR(ISBLANK(triangle!AP63),ISBLANK(triangle!AP62)),"-",triangle!AP63-triangle!AP62)</f>
        <v>0</v>
      </c>
      <c r="AQ63" s="143">
        <f>IF(OR(ISBLANK(triangle!AQ63),ISBLANK(triangle!AQ62)),"-",triangle!AQ63-triangle!AQ62)</f>
        <v>0</v>
      </c>
      <c r="AR63" s="143">
        <f>IF(OR(ISBLANK(triangle!AR63),ISBLANK(triangle!AR62)),"-",triangle!AR63-triangle!AR62)</f>
        <v>40</v>
      </c>
      <c r="AS63" s="143">
        <f>IF(OR(ISBLANK(triangle!AS63),ISBLANK(triangle!AS62)),"-",triangle!AS63-triangle!AS62)</f>
        <v>30</v>
      </c>
      <c r="AT63" s="143">
        <f>IF(OR(ISBLANK(triangle!AT63),ISBLANK(triangle!AT62)),"-",triangle!AT63-triangle!AT62)</f>
        <v>40</v>
      </c>
      <c r="AU63" s="143">
        <f>IF(OR(ISBLANK(triangle!AU63),ISBLANK(triangle!AU62)),"-",triangle!AU63-triangle!AU62)</f>
        <v>30</v>
      </c>
      <c r="AV63" s="143">
        <f>IF(OR(ISBLANK(triangle!AV63),ISBLANK(triangle!AV62)),"-",triangle!AV63-triangle!AV62)</f>
        <v>0</v>
      </c>
      <c r="AW63" s="143">
        <f>IF(OR(ISBLANK(triangle!AW63),ISBLANK(triangle!AW62)),"-",triangle!AW63-triangle!AW62)</f>
        <v>0</v>
      </c>
      <c r="AX63" s="143">
        <f>IF(OR(ISBLANK(triangle!AX63),ISBLANK(triangle!AX62)),"-",triangle!AX63-triangle!AX62)</f>
        <v>0</v>
      </c>
      <c r="AY63" s="143">
        <f>IF(OR(ISBLANK(triangle!AY63),ISBLANK(triangle!AY62)),"-",triangle!AY63-triangle!AY62)</f>
        <v>-200</v>
      </c>
      <c r="AZ63" s="143">
        <f>IF(OR(ISBLANK(triangle!AZ63),ISBLANK(triangle!AZ62)),"-",triangle!AZ63-triangle!AZ62)</f>
        <v>-490</v>
      </c>
      <c r="BA63" s="143">
        <f>IF(OR(ISBLANK(triangle!BA63),ISBLANK(triangle!BA62)),"-",triangle!BA63-triangle!BA62)</f>
        <v>-1230</v>
      </c>
      <c r="BB63" s="143" t="str">
        <f>IF(OR(ISBLANK(triangle!BB63),ISBLANK(triangle!BB62)),"-",triangle!BB63-triangle!BB62)</f>
        <v>-</v>
      </c>
      <c r="BC63" s="143" t="str">
        <f>IF(OR(ISBLANK(triangle!BC63),ISBLANK(triangle!BC62)),"-",triangle!BC63-triangle!BC62)</f>
        <v>-</v>
      </c>
      <c r="BD63" s="143" t="str">
        <f>IF(OR(ISBLANK(triangle!BD63),ISBLANK(triangle!BD62)),"-",triangle!BD63-triangle!BD62)</f>
        <v>-</v>
      </c>
      <c r="BE63" s="143" t="str">
        <f>IF(OR(ISBLANK(triangle!BE63),ISBLANK(triangle!BE62)),"-",triangle!BE63-triangle!BE62)</f>
        <v>-</v>
      </c>
      <c r="BF63" s="143" t="str">
        <f>IF(OR(ISBLANK(triangle!BF63),ISBLANK(triangle!BF62)),"-",triangle!BF63-triangle!BF62)</f>
        <v>-</v>
      </c>
      <c r="BG63" s="143" t="str">
        <f>IF(OR(ISBLANK(triangle!BG63),ISBLANK(triangle!BG62)),"-",triangle!BG63-triangle!BG62)</f>
        <v>-</v>
      </c>
      <c r="BH63" s="143" t="str">
        <f>IF(OR(ISBLANK(triangle!BH63),ISBLANK(triangle!BH62)),"-",triangle!BH63-triangle!BH62)</f>
        <v>-</v>
      </c>
      <c r="BI63" s="143" t="str">
        <f>IF(OR(ISBLANK(triangle!BI63),ISBLANK(triangle!BI62)),"-",triangle!BI63-triangle!BI62)</f>
        <v>-</v>
      </c>
      <c r="BJ63" s="143" t="str">
        <f>IF(OR(ISBLANK(triangle!BJ63),ISBLANK(triangle!BJ62)),"-",triangle!BJ63-triangle!BJ62)</f>
        <v>-</v>
      </c>
      <c r="BK63" s="143" t="str">
        <f>IF(OR(ISBLANK(triangle!BK63),ISBLANK(triangle!BK62)),"-",triangle!BK63-triangle!BK62)</f>
        <v>-</v>
      </c>
      <c r="BL63" s="143" t="str">
        <f>IF(OR(ISBLANK(triangle!BL63),ISBLANK(triangle!BL62)),"-",triangle!BL63-triangle!BL62)</f>
        <v>-</v>
      </c>
      <c r="BM63" s="143" t="str">
        <f>IF(OR(ISBLANK(triangle!BM63),ISBLANK(triangle!BM62)),"-",triangle!BM63-triangle!BM62)</f>
        <v>-</v>
      </c>
      <c r="BN63" s="143" t="str">
        <f>IF(OR(ISBLANK(triangle!BN63),ISBLANK(triangle!BN62)),"-",triangle!BN63-triangle!BN62)</f>
        <v>-</v>
      </c>
      <c r="BO63" s="143" t="str">
        <f>IF(OR(ISBLANK(triangle!BO63),ISBLANK(triangle!BO62)),"-",triangle!BO63-triangle!BO62)</f>
        <v>-</v>
      </c>
      <c r="BP63" s="143" t="str">
        <f>IF(OR(ISBLANK(triangle!BP63),ISBLANK(triangle!BP62)),"-",triangle!BP63-triangle!BP62)</f>
        <v>-</v>
      </c>
      <c r="BQ63" s="143" t="str">
        <f>IF(OR(ISBLANK(triangle!BQ63),ISBLANK(triangle!BQ62)),"-",triangle!BQ63-triangle!BQ62)</f>
        <v>-</v>
      </c>
      <c r="BR63" s="143" t="str">
        <f>IF(OR(ISBLANK(triangle!BR63),ISBLANK(triangle!BR62)),"-",triangle!BR63-triangle!BR62)</f>
        <v>-</v>
      </c>
      <c r="BS63" s="143" t="str">
        <f>IF(OR(ISBLANK(triangle!BS63),ISBLANK(triangle!BS62)),"-",triangle!BS63-triangle!BS62)</f>
        <v>-</v>
      </c>
      <c r="BT63" s="143" t="str">
        <f>IF(OR(ISBLANK(triangle!BT63),ISBLANK(triangle!BT62)),"-",triangle!BT63-triangle!BT62)</f>
        <v>-</v>
      </c>
      <c r="BU63" s="143" t="str">
        <f>IF(OR(ISBLANK(triangle!BU63),ISBLANK(triangle!BU62)),"-",triangle!BU63-triangle!BU62)</f>
        <v>-</v>
      </c>
      <c r="BV63" s="143" t="str">
        <f>IF(OR(ISBLANK(triangle!BV63),ISBLANK(triangle!BV62)),"-",triangle!BV63-triangle!BV62)</f>
        <v>-</v>
      </c>
      <c r="BW63" s="143" t="str">
        <f>IF(OR(ISBLANK(triangle!BW63),ISBLANK(triangle!BW62)),"-",triangle!BW63-triangle!BW62)</f>
        <v>-</v>
      </c>
      <c r="BX63" s="143" t="str">
        <f>IF(OR(ISBLANK(triangle!BX63),ISBLANK(triangle!BX62)),"-",triangle!BX63-triangle!BX62)</f>
        <v>-</v>
      </c>
      <c r="BY63" s="143" t="str">
        <f>IF(OR(ISBLANK(triangle!BY63),ISBLANK(triangle!BY62)),"-",triangle!BY63-triangle!BY62)</f>
        <v>-</v>
      </c>
      <c r="BZ63" s="143" t="str">
        <f>IF(OR(ISBLANK(triangle!BZ63),ISBLANK(triangle!BZ62)),"-",triangle!BZ63-triangle!BZ62)</f>
        <v>-</v>
      </c>
      <c r="CA63" s="143" t="str">
        <f>IF(OR(ISBLANK(triangle!CA63),ISBLANK(triangle!CA62)),"-",triangle!CA63-triangle!CA62)</f>
        <v>-</v>
      </c>
      <c r="CB63" s="143" t="str">
        <f>IF(OR(ISBLANK(triangle!CB63),ISBLANK(triangle!CB62)),"-",triangle!CB63-triangle!CB62)</f>
        <v>-</v>
      </c>
      <c r="CC63" s="143" t="str">
        <f>IF(OR(ISBLANK(triangle!CC63),ISBLANK(triangle!CC62)),"-",triangle!CC63-triangle!CC62)</f>
        <v>-</v>
      </c>
      <c r="CD63" s="143" t="str">
        <f>IF(OR(ISBLANK(triangle!CD63),ISBLANK(triangle!CD62)),"-",triangle!CD63-triangle!CD62)</f>
        <v>-</v>
      </c>
      <c r="CE63" s="143" t="str">
        <f>IF(OR(ISBLANK(triangle!CE63),ISBLANK(triangle!CE62)),"-",triangle!CE63-triangle!CE62)</f>
        <v>-</v>
      </c>
      <c r="CF63" s="143" t="str">
        <f>IF(OR(ISBLANK(triangle!CF63),ISBLANK(triangle!CF62)),"-",triangle!CF63-triangle!CF62)</f>
        <v>-</v>
      </c>
      <c r="CG63" s="143" t="str">
        <f>IF(OR(ISBLANK(triangle!CG63),ISBLANK(triangle!CG62)),"-",triangle!CG63-triangle!CG62)</f>
        <v>-</v>
      </c>
      <c r="CH63" s="143" t="str">
        <f>IF(OR(ISBLANK(triangle!CH63),ISBLANK(triangle!CH62)),"-",triangle!CH63-triangle!CH62)</f>
        <v>-</v>
      </c>
      <c r="CI63" s="143" t="str">
        <f>IF(OR(ISBLANK(triangle!CI63),ISBLANK(triangle!CI62)),"-",triangle!CI63-triangle!CI62)</f>
        <v>-</v>
      </c>
      <c r="CJ63" s="143" t="str">
        <f>IF(OR(ISBLANK(triangle!CJ63),ISBLANK(triangle!CJ62)),"-",triangle!CJ63-triangle!CJ62)</f>
        <v>-</v>
      </c>
      <c r="CK63" s="143" t="str">
        <f>IF(OR(ISBLANK(triangle!CK63),ISBLANK(triangle!CK62)),"-",triangle!CK63-triangle!CK62)</f>
        <v>-</v>
      </c>
      <c r="CL63" s="143" t="str">
        <f>IF(OR(ISBLANK(triangle!CL63),ISBLANK(triangle!CL62)),"-",triangle!CL63-triangle!CL62)</f>
        <v>-</v>
      </c>
      <c r="CM63" s="143" t="str">
        <f>IF(OR(ISBLANK(triangle!CM63),ISBLANK(triangle!CM62)),"-",triangle!CM63-triangle!CM62)</f>
        <v>-</v>
      </c>
      <c r="CN63" s="143" t="str">
        <f>IF(OR(ISBLANK(triangle!CN63),ISBLANK(triangle!CN62)),"-",triangle!CN63-triangle!CN62)</f>
        <v>-</v>
      </c>
      <c r="CO63" s="143" t="str">
        <f>IF(OR(ISBLANK(triangle!CO63),ISBLANK(triangle!CO62)),"-",triangle!CO63-triangle!CO62)</f>
        <v>-</v>
      </c>
      <c r="CP63" s="104" t="str">
        <f>IF(OR(ISBLANK(triangle!CP63),ISBLANK(triangle!CP62)),"-",triangle!CP63-triangle!CP62)</f>
        <v>-</v>
      </c>
    </row>
    <row r="64" spans="1:94" s="81" customFormat="1" x14ac:dyDescent="0.25">
      <c r="A64"/>
      <c r="B64" s="68">
        <v>41974</v>
      </c>
      <c r="C64" s="143">
        <f>IF(OR(ISBLANK(triangle!C64),ISBLANK(triangle!C63)),"-",triangle!C64-triangle!C63)</f>
        <v>0</v>
      </c>
      <c r="D64" s="143">
        <f>IF(OR(ISBLANK(triangle!D64),ISBLANK(triangle!D63)),"-",triangle!D64-triangle!D63)</f>
        <v>0</v>
      </c>
      <c r="E64" s="143">
        <f>IF(OR(ISBLANK(triangle!E64),ISBLANK(triangle!E63)),"-",triangle!E64-triangle!E63)</f>
        <v>0</v>
      </c>
      <c r="F64" s="143">
        <f>IF(OR(ISBLANK(triangle!F64),ISBLANK(triangle!F63)),"-",triangle!F64-triangle!F63)</f>
        <v>0</v>
      </c>
      <c r="G64" s="143">
        <f>IF(OR(ISBLANK(triangle!G64),ISBLANK(triangle!G63)),"-",triangle!G64-triangle!G63)</f>
        <v>0</v>
      </c>
      <c r="H64" s="143">
        <f>IF(OR(ISBLANK(triangle!H64),ISBLANK(triangle!H63)),"-",triangle!H64-triangle!H63)</f>
        <v>0</v>
      </c>
      <c r="I64" s="143">
        <f>IF(OR(ISBLANK(triangle!I64),ISBLANK(triangle!I63)),"-",triangle!I64-triangle!I63)</f>
        <v>0</v>
      </c>
      <c r="J64" s="143">
        <f>IF(OR(ISBLANK(triangle!J64),ISBLANK(triangle!J63)),"-",triangle!J64-triangle!J63)</f>
        <v>0</v>
      </c>
      <c r="K64" s="143">
        <f>IF(OR(ISBLANK(triangle!K64),ISBLANK(triangle!K63)),"-",triangle!K64-triangle!K63)</f>
        <v>0</v>
      </c>
      <c r="L64" s="143">
        <f>IF(OR(ISBLANK(triangle!L64),ISBLANK(triangle!L63)),"-",triangle!L64-triangle!L63)</f>
        <v>0</v>
      </c>
      <c r="M64" s="143">
        <f>IF(OR(ISBLANK(triangle!M64),ISBLANK(triangle!M63)),"-",triangle!M64-triangle!M63)</f>
        <v>0</v>
      </c>
      <c r="N64" s="143">
        <f>IF(OR(ISBLANK(triangle!N64),ISBLANK(triangle!N63)),"-",triangle!N64-triangle!N63)</f>
        <v>0</v>
      </c>
      <c r="O64" s="143">
        <f>IF(OR(ISBLANK(triangle!O64),ISBLANK(triangle!O63)),"-",triangle!O64-triangle!O63)</f>
        <v>0</v>
      </c>
      <c r="P64" s="143">
        <f>IF(OR(ISBLANK(triangle!P64),ISBLANK(triangle!P63)),"-",triangle!P64-triangle!P63)</f>
        <v>0</v>
      </c>
      <c r="Q64" s="143">
        <f>IF(OR(ISBLANK(triangle!Q64),ISBLANK(triangle!Q63)),"-",triangle!Q64-triangle!Q63)</f>
        <v>0</v>
      </c>
      <c r="R64" s="143">
        <f>IF(OR(ISBLANK(triangle!R64),ISBLANK(triangle!R63)),"-",triangle!R64-triangle!R63)</f>
        <v>0</v>
      </c>
      <c r="S64" s="143">
        <f>IF(OR(ISBLANK(triangle!S64),ISBLANK(triangle!S63)),"-",triangle!S64-triangle!S63)</f>
        <v>0</v>
      </c>
      <c r="T64" s="143">
        <f>IF(OR(ISBLANK(triangle!T64),ISBLANK(triangle!T63)),"-",triangle!T64-triangle!T63)</f>
        <v>0</v>
      </c>
      <c r="U64" s="143">
        <f>IF(OR(ISBLANK(triangle!U64),ISBLANK(triangle!U63)),"-",triangle!U64-triangle!U63)</f>
        <v>0</v>
      </c>
      <c r="V64" s="143">
        <f>IF(OR(ISBLANK(triangle!V64),ISBLANK(triangle!V63)),"-",triangle!V64-triangle!V63)</f>
        <v>0</v>
      </c>
      <c r="W64" s="143">
        <f>IF(OR(ISBLANK(triangle!W64),ISBLANK(triangle!W63)),"-",triangle!W64-triangle!W63)</f>
        <v>0</v>
      </c>
      <c r="X64" s="143">
        <f>IF(OR(ISBLANK(triangle!X64),ISBLANK(triangle!X63)),"-",triangle!X64-triangle!X63)</f>
        <v>0</v>
      </c>
      <c r="Y64" s="143">
        <f>IF(OR(ISBLANK(triangle!Y64),ISBLANK(triangle!Y63)),"-",triangle!Y64-triangle!Y63)</f>
        <v>0</v>
      </c>
      <c r="Z64" s="143">
        <f>IF(OR(ISBLANK(triangle!Z64),ISBLANK(triangle!Z63)),"-",triangle!Z64-triangle!Z63)</f>
        <v>0</v>
      </c>
      <c r="AA64" s="143">
        <f>IF(OR(ISBLANK(triangle!AA64),ISBLANK(triangle!AA63)),"-",triangle!AA64-triangle!AA63)</f>
        <v>0</v>
      </c>
      <c r="AB64" s="143">
        <f>IF(OR(ISBLANK(triangle!AB64),ISBLANK(triangle!AB63)),"-",triangle!AB64-triangle!AB63)</f>
        <v>0</v>
      </c>
      <c r="AC64" s="143">
        <f>IF(OR(ISBLANK(triangle!AC64),ISBLANK(triangle!AC63)),"-",triangle!AC64-triangle!AC63)</f>
        <v>0</v>
      </c>
      <c r="AD64" s="143">
        <f>IF(OR(ISBLANK(triangle!AD64),ISBLANK(triangle!AD63)),"-",triangle!AD64-triangle!AD63)</f>
        <v>0</v>
      </c>
      <c r="AE64" s="143">
        <f>IF(OR(ISBLANK(triangle!AE64),ISBLANK(triangle!AE63)),"-",triangle!AE64-triangle!AE63)</f>
        <v>0</v>
      </c>
      <c r="AF64" s="143">
        <f>IF(OR(ISBLANK(triangle!AF64),ISBLANK(triangle!AF63)),"-",triangle!AF64-triangle!AF63)</f>
        <v>0</v>
      </c>
      <c r="AG64" s="143">
        <f>IF(OR(ISBLANK(triangle!AG64),ISBLANK(triangle!AG63)),"-",triangle!AG64-triangle!AG63)</f>
        <v>0</v>
      </c>
      <c r="AH64" s="143">
        <f>IF(OR(ISBLANK(triangle!AH64),ISBLANK(triangle!AH63)),"-",triangle!AH64-triangle!AH63)</f>
        <v>0</v>
      </c>
      <c r="AI64" s="143">
        <f>IF(OR(ISBLANK(triangle!AI64),ISBLANK(triangle!AI63)),"-",triangle!AI64-triangle!AI63)</f>
        <v>0</v>
      </c>
      <c r="AJ64" s="143">
        <f>IF(OR(ISBLANK(triangle!AJ64),ISBLANK(triangle!AJ63)),"-",triangle!AJ64-triangle!AJ63)</f>
        <v>0</v>
      </c>
      <c r="AK64" s="143">
        <f>IF(OR(ISBLANK(triangle!AK64),ISBLANK(triangle!AK63)),"-",triangle!AK64-triangle!AK63)</f>
        <v>0</v>
      </c>
      <c r="AL64" s="143">
        <f>IF(OR(ISBLANK(triangle!AL64),ISBLANK(triangle!AL63)),"-",triangle!AL64-triangle!AL63)</f>
        <v>0</v>
      </c>
      <c r="AM64" s="143">
        <f>IF(OR(ISBLANK(triangle!AM64),ISBLANK(triangle!AM63)),"-",triangle!AM64-triangle!AM63)</f>
        <v>0</v>
      </c>
      <c r="AN64" s="143">
        <f>IF(OR(ISBLANK(triangle!AN64),ISBLANK(triangle!AN63)),"-",triangle!AN64-triangle!AN63)</f>
        <v>0</v>
      </c>
      <c r="AO64" s="143">
        <f>IF(OR(ISBLANK(triangle!AO64),ISBLANK(triangle!AO63)),"-",triangle!AO64-triangle!AO63)</f>
        <v>0</v>
      </c>
      <c r="AP64" s="143">
        <f>IF(OR(ISBLANK(triangle!AP64),ISBLANK(triangle!AP63)),"-",triangle!AP64-triangle!AP63)</f>
        <v>0</v>
      </c>
      <c r="AQ64" s="143">
        <f>IF(OR(ISBLANK(triangle!AQ64),ISBLANK(triangle!AQ63)),"-",triangle!AQ64-triangle!AQ63)</f>
        <v>0</v>
      </c>
      <c r="AR64" s="143">
        <f>IF(OR(ISBLANK(triangle!AR64),ISBLANK(triangle!AR63)),"-",triangle!AR64-triangle!AR63)</f>
        <v>10</v>
      </c>
      <c r="AS64" s="143">
        <f>IF(OR(ISBLANK(triangle!AS64),ISBLANK(triangle!AS63)),"-",triangle!AS64-triangle!AS63)</f>
        <v>200</v>
      </c>
      <c r="AT64" s="143">
        <f>IF(OR(ISBLANK(triangle!AT64),ISBLANK(triangle!AT63)),"-",triangle!AT64-triangle!AT63)</f>
        <v>380</v>
      </c>
      <c r="AU64" s="143">
        <f>IF(OR(ISBLANK(triangle!AU64),ISBLANK(triangle!AU63)),"-",triangle!AU64-triangle!AU63)</f>
        <v>550</v>
      </c>
      <c r="AV64" s="143">
        <f>IF(OR(ISBLANK(triangle!AV64),ISBLANK(triangle!AV63)),"-",triangle!AV64-triangle!AV63)</f>
        <v>680</v>
      </c>
      <c r="AW64" s="143">
        <f>IF(OR(ISBLANK(triangle!AW64),ISBLANK(triangle!AW63)),"-",triangle!AW64-triangle!AW63)</f>
        <v>830</v>
      </c>
      <c r="AX64" s="143">
        <f>IF(OR(ISBLANK(triangle!AX64),ISBLANK(triangle!AX63)),"-",triangle!AX64-triangle!AX63)</f>
        <v>970</v>
      </c>
      <c r="AY64" s="143">
        <f>IF(OR(ISBLANK(triangle!AY64),ISBLANK(triangle!AY63)),"-",triangle!AY64-triangle!AY63)</f>
        <v>1080</v>
      </c>
      <c r="AZ64" s="143">
        <f>IF(OR(ISBLANK(triangle!AZ64),ISBLANK(triangle!AZ63)),"-",triangle!AZ64-triangle!AZ63)</f>
        <v>-290</v>
      </c>
      <c r="BA64" s="143">
        <f>IF(OR(ISBLANK(triangle!BA64),ISBLANK(triangle!BA63)),"-",triangle!BA64-triangle!BA63)</f>
        <v>1120</v>
      </c>
      <c r="BB64" s="143">
        <f>IF(OR(ISBLANK(triangle!BB64),ISBLANK(triangle!BB63)),"-",triangle!BB64-triangle!BB63)</f>
        <v>810</v>
      </c>
      <c r="BC64" s="143" t="str">
        <f>IF(OR(ISBLANK(triangle!BC64),ISBLANK(triangle!BC63)),"-",triangle!BC64-triangle!BC63)</f>
        <v>-</v>
      </c>
      <c r="BD64" s="143" t="str">
        <f>IF(OR(ISBLANK(triangle!BD64),ISBLANK(triangle!BD63)),"-",triangle!BD64-triangle!BD63)</f>
        <v>-</v>
      </c>
      <c r="BE64" s="143" t="str">
        <f>IF(OR(ISBLANK(triangle!BE64),ISBLANK(triangle!BE63)),"-",triangle!BE64-triangle!BE63)</f>
        <v>-</v>
      </c>
      <c r="BF64" s="143" t="str">
        <f>IF(OR(ISBLANK(triangle!BF64),ISBLANK(triangle!BF63)),"-",triangle!BF64-triangle!BF63)</f>
        <v>-</v>
      </c>
      <c r="BG64" s="143" t="str">
        <f>IF(OR(ISBLANK(triangle!BG64),ISBLANK(triangle!BG63)),"-",triangle!BG64-triangle!BG63)</f>
        <v>-</v>
      </c>
      <c r="BH64" s="143" t="str">
        <f>IF(OR(ISBLANK(triangle!BH64),ISBLANK(triangle!BH63)),"-",triangle!BH64-triangle!BH63)</f>
        <v>-</v>
      </c>
      <c r="BI64" s="143" t="str">
        <f>IF(OR(ISBLANK(triangle!BI64),ISBLANK(triangle!BI63)),"-",triangle!BI64-triangle!BI63)</f>
        <v>-</v>
      </c>
      <c r="BJ64" s="143" t="str">
        <f>IF(OR(ISBLANK(triangle!BJ64),ISBLANK(triangle!BJ63)),"-",triangle!BJ64-triangle!BJ63)</f>
        <v>-</v>
      </c>
      <c r="BK64" s="143" t="str">
        <f>IF(OR(ISBLANK(triangle!BK64),ISBLANK(triangle!BK63)),"-",triangle!BK64-triangle!BK63)</f>
        <v>-</v>
      </c>
      <c r="BL64" s="143" t="str">
        <f>IF(OR(ISBLANK(triangle!BL64),ISBLANK(triangle!BL63)),"-",triangle!BL64-triangle!BL63)</f>
        <v>-</v>
      </c>
      <c r="BM64" s="143" t="str">
        <f>IF(OR(ISBLANK(triangle!BM64),ISBLANK(triangle!BM63)),"-",triangle!BM64-triangle!BM63)</f>
        <v>-</v>
      </c>
      <c r="BN64" s="143" t="str">
        <f>IF(OR(ISBLANK(triangle!BN64),ISBLANK(triangle!BN63)),"-",triangle!BN64-triangle!BN63)</f>
        <v>-</v>
      </c>
      <c r="BO64" s="143" t="str">
        <f>IF(OR(ISBLANK(triangle!BO64),ISBLANK(triangle!BO63)),"-",triangle!BO64-triangle!BO63)</f>
        <v>-</v>
      </c>
      <c r="BP64" s="143" t="str">
        <f>IF(OR(ISBLANK(triangle!BP64),ISBLANK(triangle!BP63)),"-",triangle!BP64-triangle!BP63)</f>
        <v>-</v>
      </c>
      <c r="BQ64" s="143" t="str">
        <f>IF(OR(ISBLANK(triangle!BQ64),ISBLANK(triangle!BQ63)),"-",triangle!BQ64-triangle!BQ63)</f>
        <v>-</v>
      </c>
      <c r="BR64" s="143" t="str">
        <f>IF(OR(ISBLANK(triangle!BR64),ISBLANK(triangle!BR63)),"-",triangle!BR64-triangle!BR63)</f>
        <v>-</v>
      </c>
      <c r="BS64" s="143" t="str">
        <f>IF(OR(ISBLANK(triangle!BS64),ISBLANK(triangle!BS63)),"-",triangle!BS64-triangle!BS63)</f>
        <v>-</v>
      </c>
      <c r="BT64" s="143" t="str">
        <f>IF(OR(ISBLANK(triangle!BT64),ISBLANK(triangle!BT63)),"-",triangle!BT64-triangle!BT63)</f>
        <v>-</v>
      </c>
      <c r="BU64" s="143" t="str">
        <f>IF(OR(ISBLANK(triangle!BU64),ISBLANK(triangle!BU63)),"-",triangle!BU64-triangle!BU63)</f>
        <v>-</v>
      </c>
      <c r="BV64" s="143" t="str">
        <f>IF(OR(ISBLANK(triangle!BV64),ISBLANK(triangle!BV63)),"-",triangle!BV64-triangle!BV63)</f>
        <v>-</v>
      </c>
      <c r="BW64" s="143" t="str">
        <f>IF(OR(ISBLANK(triangle!BW64),ISBLANK(triangle!BW63)),"-",triangle!BW64-triangle!BW63)</f>
        <v>-</v>
      </c>
      <c r="BX64" s="143" t="str">
        <f>IF(OR(ISBLANK(triangle!BX64),ISBLANK(triangle!BX63)),"-",triangle!BX64-triangle!BX63)</f>
        <v>-</v>
      </c>
      <c r="BY64" s="143" t="str">
        <f>IF(OR(ISBLANK(triangle!BY64),ISBLANK(triangle!BY63)),"-",triangle!BY64-triangle!BY63)</f>
        <v>-</v>
      </c>
      <c r="BZ64" s="143" t="str">
        <f>IF(OR(ISBLANK(triangle!BZ64),ISBLANK(triangle!BZ63)),"-",triangle!BZ64-triangle!BZ63)</f>
        <v>-</v>
      </c>
      <c r="CA64" s="143" t="str">
        <f>IF(OR(ISBLANK(triangle!CA64),ISBLANK(triangle!CA63)),"-",triangle!CA64-triangle!CA63)</f>
        <v>-</v>
      </c>
      <c r="CB64" s="143" t="str">
        <f>IF(OR(ISBLANK(triangle!CB64),ISBLANK(triangle!CB63)),"-",triangle!CB64-triangle!CB63)</f>
        <v>-</v>
      </c>
      <c r="CC64" s="143" t="str">
        <f>IF(OR(ISBLANK(triangle!CC64),ISBLANK(triangle!CC63)),"-",triangle!CC64-triangle!CC63)</f>
        <v>-</v>
      </c>
      <c r="CD64" s="143" t="str">
        <f>IF(OR(ISBLANK(triangle!CD64),ISBLANK(triangle!CD63)),"-",triangle!CD64-triangle!CD63)</f>
        <v>-</v>
      </c>
      <c r="CE64" s="143" t="str">
        <f>IF(OR(ISBLANK(triangle!CE64),ISBLANK(triangle!CE63)),"-",triangle!CE64-triangle!CE63)</f>
        <v>-</v>
      </c>
      <c r="CF64" s="143" t="str">
        <f>IF(OR(ISBLANK(triangle!CF64),ISBLANK(triangle!CF63)),"-",triangle!CF64-triangle!CF63)</f>
        <v>-</v>
      </c>
      <c r="CG64" s="143" t="str">
        <f>IF(OR(ISBLANK(triangle!CG64),ISBLANK(triangle!CG63)),"-",triangle!CG64-triangle!CG63)</f>
        <v>-</v>
      </c>
      <c r="CH64" s="143" t="str">
        <f>IF(OR(ISBLANK(triangle!CH64),ISBLANK(triangle!CH63)),"-",triangle!CH64-triangle!CH63)</f>
        <v>-</v>
      </c>
      <c r="CI64" s="143" t="str">
        <f>IF(OR(ISBLANK(triangle!CI64),ISBLANK(triangle!CI63)),"-",triangle!CI64-triangle!CI63)</f>
        <v>-</v>
      </c>
      <c r="CJ64" s="143" t="str">
        <f>IF(OR(ISBLANK(triangle!CJ64),ISBLANK(triangle!CJ63)),"-",triangle!CJ64-triangle!CJ63)</f>
        <v>-</v>
      </c>
      <c r="CK64" s="143" t="str">
        <f>IF(OR(ISBLANK(triangle!CK64),ISBLANK(triangle!CK63)),"-",triangle!CK64-triangle!CK63)</f>
        <v>-</v>
      </c>
      <c r="CL64" s="143" t="str">
        <f>IF(OR(ISBLANK(triangle!CL64),ISBLANK(triangle!CL63)),"-",triangle!CL64-triangle!CL63)</f>
        <v>-</v>
      </c>
      <c r="CM64" s="143" t="str">
        <f>IF(OR(ISBLANK(triangle!CM64),ISBLANK(triangle!CM63)),"-",triangle!CM64-triangle!CM63)</f>
        <v>-</v>
      </c>
      <c r="CN64" s="143" t="str">
        <f>IF(OR(ISBLANK(triangle!CN64),ISBLANK(triangle!CN63)),"-",triangle!CN64-triangle!CN63)</f>
        <v>-</v>
      </c>
      <c r="CO64" s="143" t="str">
        <f>IF(OR(ISBLANK(triangle!CO64),ISBLANK(triangle!CO63)),"-",triangle!CO64-triangle!CO63)</f>
        <v>-</v>
      </c>
      <c r="CP64" s="104" t="str">
        <f>IF(OR(ISBLANK(triangle!CP64),ISBLANK(triangle!CP63)),"-",triangle!CP64-triangle!CP63)</f>
        <v>-</v>
      </c>
    </row>
    <row r="65" spans="1:94" s="81" customFormat="1" x14ac:dyDescent="0.25">
      <c r="A65"/>
      <c r="B65" s="68">
        <v>42064</v>
      </c>
      <c r="C65" s="143">
        <f>IF(OR(ISBLANK(triangle!C65),ISBLANK(triangle!C64)),"-",triangle!C65-triangle!C64)</f>
        <v>0</v>
      </c>
      <c r="D65" s="143">
        <f>IF(OR(ISBLANK(triangle!D65),ISBLANK(triangle!D64)),"-",triangle!D65-triangle!D64)</f>
        <v>0</v>
      </c>
      <c r="E65" s="143">
        <f>IF(OR(ISBLANK(triangle!E65),ISBLANK(triangle!E64)),"-",triangle!E65-triangle!E64)</f>
        <v>0</v>
      </c>
      <c r="F65" s="143">
        <f>IF(OR(ISBLANK(triangle!F65),ISBLANK(triangle!F64)),"-",triangle!F65-triangle!F64)</f>
        <v>0</v>
      </c>
      <c r="G65" s="143">
        <f>IF(OR(ISBLANK(triangle!G65),ISBLANK(triangle!G64)),"-",triangle!G65-triangle!G64)</f>
        <v>0</v>
      </c>
      <c r="H65" s="143">
        <f>IF(OR(ISBLANK(triangle!H65),ISBLANK(triangle!H64)),"-",triangle!H65-triangle!H64)</f>
        <v>0</v>
      </c>
      <c r="I65" s="143">
        <f>IF(OR(ISBLANK(triangle!I65),ISBLANK(triangle!I64)),"-",triangle!I65-triangle!I64)</f>
        <v>0</v>
      </c>
      <c r="J65" s="143">
        <f>IF(OR(ISBLANK(triangle!J65),ISBLANK(triangle!J64)),"-",triangle!J65-triangle!J64)</f>
        <v>0</v>
      </c>
      <c r="K65" s="143">
        <f>IF(OR(ISBLANK(triangle!K65),ISBLANK(triangle!K64)),"-",triangle!K65-triangle!K64)</f>
        <v>0</v>
      </c>
      <c r="L65" s="143">
        <f>IF(OR(ISBLANK(triangle!L65),ISBLANK(triangle!L64)),"-",triangle!L65-triangle!L64)</f>
        <v>0</v>
      </c>
      <c r="M65" s="143">
        <f>IF(OR(ISBLANK(triangle!M65),ISBLANK(triangle!M64)),"-",triangle!M65-triangle!M64)</f>
        <v>0</v>
      </c>
      <c r="N65" s="143">
        <f>IF(OR(ISBLANK(triangle!N65),ISBLANK(triangle!N64)),"-",triangle!N65-triangle!N64)</f>
        <v>0</v>
      </c>
      <c r="O65" s="143">
        <f>IF(OR(ISBLANK(triangle!O65),ISBLANK(triangle!O64)),"-",triangle!O65-triangle!O64)</f>
        <v>0</v>
      </c>
      <c r="P65" s="143">
        <f>IF(OR(ISBLANK(triangle!P65),ISBLANK(triangle!P64)),"-",triangle!P65-triangle!P64)</f>
        <v>0</v>
      </c>
      <c r="Q65" s="143">
        <f>IF(OR(ISBLANK(triangle!Q65),ISBLANK(triangle!Q64)),"-",triangle!Q65-triangle!Q64)</f>
        <v>0</v>
      </c>
      <c r="R65" s="143">
        <f>IF(OR(ISBLANK(triangle!R65),ISBLANK(triangle!R64)),"-",triangle!R65-triangle!R64)</f>
        <v>0</v>
      </c>
      <c r="S65" s="143">
        <f>IF(OR(ISBLANK(triangle!S65),ISBLANK(triangle!S64)),"-",triangle!S65-triangle!S64)</f>
        <v>0</v>
      </c>
      <c r="T65" s="143">
        <f>IF(OR(ISBLANK(triangle!T65),ISBLANK(triangle!T64)),"-",triangle!T65-triangle!T64)</f>
        <v>0</v>
      </c>
      <c r="U65" s="143">
        <f>IF(OR(ISBLANK(triangle!U65),ISBLANK(triangle!U64)),"-",triangle!U65-triangle!U64)</f>
        <v>0</v>
      </c>
      <c r="V65" s="143">
        <f>IF(OR(ISBLANK(triangle!V65),ISBLANK(triangle!V64)),"-",triangle!V65-triangle!V64)</f>
        <v>0</v>
      </c>
      <c r="W65" s="143">
        <f>IF(OR(ISBLANK(triangle!W65),ISBLANK(triangle!W64)),"-",triangle!W65-triangle!W64)</f>
        <v>0</v>
      </c>
      <c r="X65" s="143">
        <f>IF(OR(ISBLANK(triangle!X65),ISBLANK(triangle!X64)),"-",triangle!X65-triangle!X64)</f>
        <v>0</v>
      </c>
      <c r="Y65" s="143">
        <f>IF(OR(ISBLANK(triangle!Y65),ISBLANK(triangle!Y64)),"-",triangle!Y65-triangle!Y64)</f>
        <v>0</v>
      </c>
      <c r="Z65" s="143">
        <f>IF(OR(ISBLANK(triangle!Z65),ISBLANK(triangle!Z64)),"-",triangle!Z65-triangle!Z64)</f>
        <v>0</v>
      </c>
      <c r="AA65" s="143">
        <f>IF(OR(ISBLANK(triangle!AA65),ISBLANK(triangle!AA64)),"-",triangle!AA65-triangle!AA64)</f>
        <v>0</v>
      </c>
      <c r="AB65" s="143">
        <f>IF(OR(ISBLANK(triangle!AB65),ISBLANK(triangle!AB64)),"-",triangle!AB65-triangle!AB64)</f>
        <v>0</v>
      </c>
      <c r="AC65" s="143">
        <f>IF(OR(ISBLANK(triangle!AC65),ISBLANK(triangle!AC64)),"-",triangle!AC65-triangle!AC64)</f>
        <v>0</v>
      </c>
      <c r="AD65" s="143">
        <f>IF(OR(ISBLANK(triangle!AD65),ISBLANK(triangle!AD64)),"-",triangle!AD65-triangle!AD64)</f>
        <v>0</v>
      </c>
      <c r="AE65" s="143">
        <f>IF(OR(ISBLANK(triangle!AE65),ISBLANK(triangle!AE64)),"-",triangle!AE65-triangle!AE64)</f>
        <v>0</v>
      </c>
      <c r="AF65" s="143">
        <f>IF(OR(ISBLANK(triangle!AF65),ISBLANK(triangle!AF64)),"-",triangle!AF65-triangle!AF64)</f>
        <v>0</v>
      </c>
      <c r="AG65" s="143">
        <f>IF(OR(ISBLANK(triangle!AG65),ISBLANK(triangle!AG64)),"-",triangle!AG65-triangle!AG64)</f>
        <v>0</v>
      </c>
      <c r="AH65" s="143">
        <f>IF(OR(ISBLANK(triangle!AH65),ISBLANK(triangle!AH64)),"-",triangle!AH65-triangle!AH64)</f>
        <v>0</v>
      </c>
      <c r="AI65" s="143">
        <f>IF(OR(ISBLANK(triangle!AI65),ISBLANK(triangle!AI64)),"-",triangle!AI65-triangle!AI64)</f>
        <v>0</v>
      </c>
      <c r="AJ65" s="143">
        <f>IF(OR(ISBLANK(triangle!AJ65),ISBLANK(triangle!AJ64)),"-",triangle!AJ65-triangle!AJ64)</f>
        <v>0</v>
      </c>
      <c r="AK65" s="143">
        <f>IF(OR(ISBLANK(triangle!AK65),ISBLANK(triangle!AK64)),"-",triangle!AK65-triangle!AK64)</f>
        <v>0</v>
      </c>
      <c r="AL65" s="143">
        <f>IF(OR(ISBLANK(triangle!AL65),ISBLANK(triangle!AL64)),"-",triangle!AL65-triangle!AL64)</f>
        <v>0</v>
      </c>
      <c r="AM65" s="143">
        <f>IF(OR(ISBLANK(triangle!AM65),ISBLANK(triangle!AM64)),"-",triangle!AM65-triangle!AM64)</f>
        <v>0</v>
      </c>
      <c r="AN65" s="143">
        <f>IF(OR(ISBLANK(triangle!AN65),ISBLANK(triangle!AN64)),"-",triangle!AN65-triangle!AN64)</f>
        <v>0</v>
      </c>
      <c r="AO65" s="143">
        <f>IF(OR(ISBLANK(triangle!AO65),ISBLANK(triangle!AO64)),"-",triangle!AO65-triangle!AO64)</f>
        <v>0</v>
      </c>
      <c r="AP65" s="143">
        <f>IF(OR(ISBLANK(triangle!AP65),ISBLANK(triangle!AP64)),"-",triangle!AP65-triangle!AP64)</f>
        <v>0</v>
      </c>
      <c r="AQ65" s="143">
        <f>IF(OR(ISBLANK(triangle!AQ65),ISBLANK(triangle!AQ64)),"-",triangle!AQ65-triangle!AQ64)</f>
        <v>0</v>
      </c>
      <c r="AR65" s="143">
        <f>IF(OR(ISBLANK(triangle!AR65),ISBLANK(triangle!AR64)),"-",triangle!AR65-triangle!AR64)</f>
        <v>0</v>
      </c>
      <c r="AS65" s="143">
        <f>IF(OR(ISBLANK(triangle!AS65),ISBLANK(triangle!AS64)),"-",triangle!AS65-triangle!AS64)</f>
        <v>0</v>
      </c>
      <c r="AT65" s="143">
        <f>IF(OR(ISBLANK(triangle!AT65),ISBLANK(triangle!AT64)),"-",triangle!AT65-triangle!AT64)</f>
        <v>0</v>
      </c>
      <c r="AU65" s="143">
        <f>IF(OR(ISBLANK(triangle!AU65),ISBLANK(triangle!AU64)),"-",triangle!AU65-triangle!AU64)</f>
        <v>0</v>
      </c>
      <c r="AV65" s="143">
        <f>IF(OR(ISBLANK(triangle!AV65),ISBLANK(triangle!AV64)),"-",triangle!AV65-triangle!AV64)</f>
        <v>0</v>
      </c>
      <c r="AW65" s="143">
        <f>IF(OR(ISBLANK(triangle!AW65),ISBLANK(triangle!AW64)),"-",triangle!AW65-triangle!AW64)</f>
        <v>0</v>
      </c>
      <c r="AX65" s="143">
        <f>IF(OR(ISBLANK(triangle!AX65),ISBLANK(triangle!AX64)),"-",triangle!AX65-triangle!AX64)</f>
        <v>0</v>
      </c>
      <c r="AY65" s="143">
        <f>IF(OR(ISBLANK(triangle!AY65),ISBLANK(triangle!AY64)),"-",triangle!AY65-triangle!AY64)</f>
        <v>0</v>
      </c>
      <c r="AZ65" s="143">
        <f>IF(OR(ISBLANK(triangle!AZ65),ISBLANK(triangle!AZ64)),"-",triangle!AZ65-triangle!AZ64)</f>
        <v>0</v>
      </c>
      <c r="BA65" s="143">
        <f>IF(OR(ISBLANK(triangle!BA65),ISBLANK(triangle!BA64)),"-",triangle!BA65-triangle!BA64)</f>
        <v>170</v>
      </c>
      <c r="BB65" s="143">
        <f>IF(OR(ISBLANK(triangle!BB65),ISBLANK(triangle!BB64)),"-",triangle!BB65-triangle!BB64)</f>
        <v>190</v>
      </c>
      <c r="BC65" s="143">
        <f>IF(OR(ISBLANK(triangle!BC65),ISBLANK(triangle!BC64)),"-",triangle!BC65-triangle!BC64)</f>
        <v>290</v>
      </c>
      <c r="BD65" s="143" t="str">
        <f>IF(OR(ISBLANK(triangle!BD65),ISBLANK(triangle!BD64)),"-",triangle!BD65-triangle!BD64)</f>
        <v>-</v>
      </c>
      <c r="BE65" s="143" t="str">
        <f>IF(OR(ISBLANK(triangle!#REF!),ISBLANK(triangle!BE64)),"-",triangle!#REF!-triangle!BE64)</f>
        <v>-</v>
      </c>
      <c r="BF65" s="143" t="str">
        <f>IF(OR(ISBLANK(triangle!BF65),ISBLANK(triangle!BF64)),"-",triangle!BF65-triangle!BF64)</f>
        <v>-</v>
      </c>
      <c r="BG65" s="143" t="str">
        <f>IF(OR(ISBLANK(triangle!BG65),ISBLANK(triangle!BG64)),"-",triangle!BG65-triangle!BG64)</f>
        <v>-</v>
      </c>
      <c r="BH65" s="143" t="str">
        <f>IF(OR(ISBLANK(triangle!BH65),ISBLANK(triangle!BH64)),"-",triangle!BH65-triangle!BH64)</f>
        <v>-</v>
      </c>
      <c r="BI65" s="143" t="str">
        <f>IF(OR(ISBLANK(triangle!BI65),ISBLANK(triangle!BI64)),"-",triangle!BI65-triangle!BI64)</f>
        <v>-</v>
      </c>
      <c r="BJ65" s="143" t="str">
        <f>IF(OR(ISBLANK(triangle!BJ65),ISBLANK(triangle!BJ64)),"-",triangle!BJ65-triangle!BJ64)</f>
        <v>-</v>
      </c>
      <c r="BK65" s="143" t="str">
        <f>IF(OR(ISBLANK(triangle!BK65),ISBLANK(triangle!BK64)),"-",triangle!BK65-triangle!BK64)</f>
        <v>-</v>
      </c>
      <c r="BL65" s="143" t="str">
        <f>IF(OR(ISBLANK(triangle!BL65),ISBLANK(triangle!BL64)),"-",triangle!BL65-triangle!BL64)</f>
        <v>-</v>
      </c>
      <c r="BM65" s="143" t="str">
        <f>IF(OR(ISBLANK(triangle!BM65),ISBLANK(triangle!BM64)),"-",triangle!BM65-triangle!BM64)</f>
        <v>-</v>
      </c>
      <c r="BN65" s="143" t="str">
        <f>IF(OR(ISBLANK(triangle!BN65),ISBLANK(triangle!BN64)),"-",triangle!BN65-triangle!BN64)</f>
        <v>-</v>
      </c>
      <c r="BO65" s="143" t="str">
        <f>IF(OR(ISBLANK(triangle!BO65),ISBLANK(triangle!BO64)),"-",triangle!BO65-triangle!BO64)</f>
        <v>-</v>
      </c>
      <c r="BP65" s="143" t="str">
        <f>IF(OR(ISBLANK(triangle!BP65),ISBLANK(triangle!BP64)),"-",triangle!BP65-triangle!BP64)</f>
        <v>-</v>
      </c>
      <c r="BQ65" s="143" t="str">
        <f>IF(OR(ISBLANK(triangle!BQ65),ISBLANK(triangle!BQ64)),"-",triangle!BQ65-triangle!BQ64)</f>
        <v>-</v>
      </c>
      <c r="BR65" s="143" t="str">
        <f>IF(OR(ISBLANK(triangle!BR65),ISBLANK(triangle!BR64)),"-",triangle!BR65-triangle!BR64)</f>
        <v>-</v>
      </c>
      <c r="BS65" s="143" t="str">
        <f>IF(OR(ISBLANK(triangle!BS65),ISBLANK(triangle!BS64)),"-",triangle!BS65-triangle!BS64)</f>
        <v>-</v>
      </c>
      <c r="BT65" s="143" t="str">
        <f>IF(OR(ISBLANK(triangle!BT65),ISBLANK(triangle!BT64)),"-",triangle!BT65-triangle!BT64)</f>
        <v>-</v>
      </c>
      <c r="BU65" s="143" t="str">
        <f>IF(OR(ISBLANK(triangle!BU65),ISBLANK(triangle!BU64)),"-",triangle!BU65-triangle!BU64)</f>
        <v>-</v>
      </c>
      <c r="BV65" s="143" t="str">
        <f>IF(OR(ISBLANK(triangle!BV65),ISBLANK(triangle!BV64)),"-",triangle!BV65-triangle!BV64)</f>
        <v>-</v>
      </c>
      <c r="BW65" s="143" t="str">
        <f>IF(OR(ISBLANK(triangle!BW65),ISBLANK(triangle!BW64)),"-",triangle!BW65-triangle!BW64)</f>
        <v>-</v>
      </c>
      <c r="BX65" s="143" t="str">
        <f>IF(OR(ISBLANK(triangle!BX65),ISBLANK(triangle!BX64)),"-",triangle!BX65-triangle!BX64)</f>
        <v>-</v>
      </c>
      <c r="BY65" s="143" t="str">
        <f>IF(OR(ISBLANK(triangle!BY65),ISBLANK(triangle!BY64)),"-",triangle!BY65-triangle!BY64)</f>
        <v>-</v>
      </c>
      <c r="BZ65" s="143" t="str">
        <f>IF(OR(ISBLANK(triangle!BZ65),ISBLANK(triangle!BZ64)),"-",triangle!BZ65-triangle!BZ64)</f>
        <v>-</v>
      </c>
      <c r="CA65" s="143" t="str">
        <f>IF(OR(ISBLANK(triangle!CA65),ISBLANK(triangle!CA64)),"-",triangle!CA65-triangle!CA64)</f>
        <v>-</v>
      </c>
      <c r="CB65" s="143" t="str">
        <f>IF(OR(ISBLANK(triangle!CB65),ISBLANK(triangle!CB64)),"-",triangle!CB65-triangle!CB64)</f>
        <v>-</v>
      </c>
      <c r="CC65" s="143" t="str">
        <f>IF(OR(ISBLANK(triangle!CC65),ISBLANK(triangle!CC64)),"-",triangle!CC65-triangle!CC64)</f>
        <v>-</v>
      </c>
      <c r="CD65" s="143" t="str">
        <f>IF(OR(ISBLANK(triangle!CD65),ISBLANK(triangle!CD64)),"-",triangle!CD65-triangle!CD64)</f>
        <v>-</v>
      </c>
      <c r="CE65" s="143" t="str">
        <f>IF(OR(ISBLANK(triangle!CE65),ISBLANK(triangle!CE64)),"-",triangle!CE65-triangle!CE64)</f>
        <v>-</v>
      </c>
      <c r="CF65" s="143" t="str">
        <f>IF(OR(ISBLANK(triangle!CF65),ISBLANK(triangle!CF64)),"-",triangle!CF65-triangle!CF64)</f>
        <v>-</v>
      </c>
      <c r="CG65" s="143" t="str">
        <f>IF(OR(ISBLANK(triangle!CG65),ISBLANK(triangle!CG64)),"-",triangle!CG65-triangle!CG64)</f>
        <v>-</v>
      </c>
      <c r="CH65" s="143" t="str">
        <f>IF(OR(ISBLANK(triangle!CH65),ISBLANK(triangle!CH64)),"-",triangle!CH65-triangle!CH64)</f>
        <v>-</v>
      </c>
      <c r="CI65" s="143" t="str">
        <f>IF(OR(ISBLANK(triangle!CI65),ISBLANK(triangle!CI64)),"-",triangle!CI65-triangle!CI64)</f>
        <v>-</v>
      </c>
      <c r="CJ65" s="143" t="str">
        <f>IF(OR(ISBLANK(triangle!CJ65),ISBLANK(triangle!CJ64)),"-",triangle!CJ65-triangle!CJ64)</f>
        <v>-</v>
      </c>
      <c r="CK65" s="143" t="str">
        <f>IF(OR(ISBLANK(triangle!CK65),ISBLANK(triangle!CK64)),"-",triangle!CK65-triangle!CK64)</f>
        <v>-</v>
      </c>
      <c r="CL65" s="143" t="str">
        <f>IF(OR(ISBLANK(triangle!CL65),ISBLANK(triangle!CL64)),"-",triangle!CL65-triangle!CL64)</f>
        <v>-</v>
      </c>
      <c r="CM65" s="143" t="str">
        <f>IF(OR(ISBLANK(triangle!CM65),ISBLANK(triangle!CM64)),"-",triangle!CM65-triangle!CM64)</f>
        <v>-</v>
      </c>
      <c r="CN65" s="143" t="str">
        <f>IF(OR(ISBLANK(triangle!CN65),ISBLANK(triangle!CN64)),"-",triangle!CN65-triangle!CN64)</f>
        <v>-</v>
      </c>
      <c r="CO65" s="143" t="str">
        <f>IF(OR(ISBLANK(triangle!CO65),ISBLANK(triangle!CO64)),"-",triangle!CO65-triangle!CO64)</f>
        <v>-</v>
      </c>
      <c r="CP65" s="104" t="str">
        <f>IF(OR(ISBLANK(triangle!CP65),ISBLANK(triangle!CP64)),"-",triangle!CP65-triangle!CP64)</f>
        <v>-</v>
      </c>
    </row>
    <row r="66" spans="1:94" s="81" customFormat="1" x14ac:dyDescent="0.25">
      <c r="A66"/>
      <c r="B66" s="68">
        <v>42156</v>
      </c>
      <c r="C66" s="143">
        <f>IF(OR(ISBLANK(triangle!C66),ISBLANK(triangle!C65)),"-",triangle!C66-triangle!C65)</f>
        <v>0</v>
      </c>
      <c r="D66" s="143">
        <f>IF(OR(ISBLANK(triangle!D66),ISBLANK(triangle!D65)),"-",triangle!D66-triangle!D65)</f>
        <v>0</v>
      </c>
      <c r="E66" s="143">
        <f>IF(OR(ISBLANK(triangle!E66),ISBLANK(triangle!E65)),"-",triangle!E66-triangle!E65)</f>
        <v>0</v>
      </c>
      <c r="F66" s="143">
        <f>IF(OR(ISBLANK(triangle!F66),ISBLANK(triangle!F65)),"-",triangle!F66-triangle!F65)</f>
        <v>0</v>
      </c>
      <c r="G66" s="143">
        <f>IF(OR(ISBLANK(triangle!G66),ISBLANK(triangle!G65)),"-",triangle!G66-triangle!G65)</f>
        <v>0</v>
      </c>
      <c r="H66" s="143">
        <f>IF(OR(ISBLANK(triangle!H66),ISBLANK(triangle!H65)),"-",triangle!H66-triangle!H65)</f>
        <v>0</v>
      </c>
      <c r="I66" s="143">
        <f>IF(OR(ISBLANK(triangle!I66),ISBLANK(triangle!I65)),"-",triangle!I66-triangle!I65)</f>
        <v>0</v>
      </c>
      <c r="J66" s="143">
        <f>IF(OR(ISBLANK(triangle!J66),ISBLANK(triangle!J65)),"-",triangle!J66-triangle!J65)</f>
        <v>0</v>
      </c>
      <c r="K66" s="143">
        <f>IF(OR(ISBLANK(triangle!K66),ISBLANK(triangle!K65)),"-",triangle!K66-triangle!K65)</f>
        <v>0</v>
      </c>
      <c r="L66" s="143">
        <f>IF(OR(ISBLANK(triangle!L66),ISBLANK(triangle!L65)),"-",triangle!L66-triangle!L65)</f>
        <v>0</v>
      </c>
      <c r="M66" s="143">
        <f>IF(OR(ISBLANK(triangle!M66),ISBLANK(triangle!M65)),"-",triangle!M66-triangle!M65)</f>
        <v>0</v>
      </c>
      <c r="N66" s="143">
        <f>IF(OR(ISBLANK(triangle!N66),ISBLANK(triangle!N65)),"-",triangle!N66-triangle!N65)</f>
        <v>0</v>
      </c>
      <c r="O66" s="143">
        <f>IF(OR(ISBLANK(triangle!O66),ISBLANK(triangle!O65)),"-",triangle!O66-triangle!O65)</f>
        <v>0</v>
      </c>
      <c r="P66" s="143">
        <f>IF(OR(ISBLANK(triangle!P66),ISBLANK(triangle!P65)),"-",triangle!P66-triangle!P65)</f>
        <v>0</v>
      </c>
      <c r="Q66" s="143">
        <f>IF(OR(ISBLANK(triangle!Q66),ISBLANK(triangle!Q65)),"-",triangle!Q66-triangle!Q65)</f>
        <v>0</v>
      </c>
      <c r="R66" s="143">
        <f>IF(OR(ISBLANK(triangle!R66),ISBLANK(triangle!R65)),"-",triangle!R66-triangle!R65)</f>
        <v>0</v>
      </c>
      <c r="S66" s="143">
        <f>IF(OR(ISBLANK(triangle!S66),ISBLANK(triangle!S65)),"-",triangle!S66-triangle!S65)</f>
        <v>0</v>
      </c>
      <c r="T66" s="143">
        <f>IF(OR(ISBLANK(triangle!T66),ISBLANK(triangle!T65)),"-",triangle!T66-triangle!T65)</f>
        <v>0</v>
      </c>
      <c r="U66" s="143">
        <f>IF(OR(ISBLANK(triangle!U66),ISBLANK(triangle!U65)),"-",triangle!U66-triangle!U65)</f>
        <v>0</v>
      </c>
      <c r="V66" s="143">
        <f>IF(OR(ISBLANK(triangle!V66),ISBLANK(triangle!V65)),"-",triangle!V66-triangle!V65)</f>
        <v>0</v>
      </c>
      <c r="W66" s="143">
        <f>IF(OR(ISBLANK(triangle!W66),ISBLANK(triangle!W65)),"-",triangle!W66-triangle!W65)</f>
        <v>0</v>
      </c>
      <c r="X66" s="143">
        <f>IF(OR(ISBLANK(triangle!X66),ISBLANK(triangle!X65)),"-",triangle!X66-triangle!X65)</f>
        <v>0</v>
      </c>
      <c r="Y66" s="143">
        <f>IF(OR(ISBLANK(triangle!Y66),ISBLANK(triangle!Y65)),"-",triangle!Y66-triangle!Y65)</f>
        <v>0</v>
      </c>
      <c r="Z66" s="143">
        <f>IF(OR(ISBLANK(triangle!Z66),ISBLANK(triangle!Z65)),"-",triangle!Z66-triangle!Z65)</f>
        <v>0</v>
      </c>
      <c r="AA66" s="143">
        <f>IF(OR(ISBLANK(triangle!AA66),ISBLANK(triangle!AA65)),"-",triangle!AA66-triangle!AA65)</f>
        <v>0</v>
      </c>
      <c r="AB66" s="143">
        <f>IF(OR(ISBLANK(triangle!AB66),ISBLANK(triangle!AB65)),"-",triangle!AB66-triangle!AB65)</f>
        <v>0</v>
      </c>
      <c r="AC66" s="143">
        <f>IF(OR(ISBLANK(triangle!AC66),ISBLANK(triangle!AC65)),"-",triangle!AC66-triangle!AC65)</f>
        <v>0</v>
      </c>
      <c r="AD66" s="143">
        <f>IF(OR(ISBLANK(triangle!AD66),ISBLANK(triangle!AD65)),"-",triangle!AD66-triangle!AD65)</f>
        <v>0</v>
      </c>
      <c r="AE66" s="143">
        <f>IF(OR(ISBLANK(triangle!AE66),ISBLANK(triangle!AE65)),"-",triangle!AE66-triangle!AE65)</f>
        <v>0</v>
      </c>
      <c r="AF66" s="143">
        <f>IF(OR(ISBLANK(triangle!AF66),ISBLANK(triangle!AF65)),"-",triangle!AF66-triangle!AF65)</f>
        <v>0</v>
      </c>
      <c r="AG66" s="143">
        <f>IF(OR(ISBLANK(triangle!AG66),ISBLANK(triangle!AG65)),"-",triangle!AG66-triangle!AG65)</f>
        <v>0</v>
      </c>
      <c r="AH66" s="143">
        <f>IF(OR(ISBLANK(triangle!AH66),ISBLANK(triangle!AH65)),"-",triangle!AH66-triangle!AH65)</f>
        <v>0</v>
      </c>
      <c r="AI66" s="143">
        <f>IF(OR(ISBLANK(triangle!AI66),ISBLANK(triangle!AI65)),"-",triangle!AI66-triangle!AI65)</f>
        <v>0</v>
      </c>
      <c r="AJ66" s="143">
        <f>IF(OR(ISBLANK(triangle!AJ66),ISBLANK(triangle!AJ65)),"-",triangle!AJ66-triangle!AJ65)</f>
        <v>0</v>
      </c>
      <c r="AK66" s="143">
        <f>IF(OR(ISBLANK(triangle!AK66),ISBLANK(triangle!AK65)),"-",triangle!AK66-triangle!AK65)</f>
        <v>0</v>
      </c>
      <c r="AL66" s="143">
        <f>IF(OR(ISBLANK(triangle!AL66),ISBLANK(triangle!AL65)),"-",triangle!AL66-triangle!AL65)</f>
        <v>0</v>
      </c>
      <c r="AM66" s="143">
        <f>IF(OR(ISBLANK(triangle!AM66),ISBLANK(triangle!AM65)),"-",triangle!AM66-triangle!AM65)</f>
        <v>0</v>
      </c>
      <c r="AN66" s="143">
        <f>IF(OR(ISBLANK(triangle!AN66),ISBLANK(triangle!AN65)),"-",triangle!AN66-triangle!AN65)</f>
        <v>0</v>
      </c>
      <c r="AO66" s="143">
        <f>IF(OR(ISBLANK(triangle!AO66),ISBLANK(triangle!AO65)),"-",triangle!AO66-triangle!AO65)</f>
        <v>0</v>
      </c>
      <c r="AP66" s="143">
        <f>IF(OR(ISBLANK(triangle!AP66),ISBLANK(triangle!AP65)),"-",triangle!AP66-triangle!AP65)</f>
        <v>0</v>
      </c>
      <c r="AQ66" s="143">
        <f>IF(OR(ISBLANK(triangle!AQ66),ISBLANK(triangle!AQ65)),"-",triangle!AQ66-triangle!AQ65)</f>
        <v>0</v>
      </c>
      <c r="AR66" s="143">
        <f>IF(OR(ISBLANK(triangle!AR66),ISBLANK(triangle!AR65)),"-",triangle!AR66-triangle!AR65)</f>
        <v>0</v>
      </c>
      <c r="AS66" s="143">
        <f>IF(OR(ISBLANK(triangle!AS66),ISBLANK(triangle!AS65)),"-",triangle!AS66-triangle!AS65)</f>
        <v>0</v>
      </c>
      <c r="AT66" s="143">
        <f>IF(OR(ISBLANK(triangle!AT66),ISBLANK(triangle!AT65)),"-",triangle!AT66-triangle!AT65)</f>
        <v>0</v>
      </c>
      <c r="AU66" s="143">
        <f>IF(OR(ISBLANK(triangle!AU66),ISBLANK(triangle!AU65)),"-",triangle!AU66-triangle!AU65)</f>
        <v>0</v>
      </c>
      <c r="AV66" s="143">
        <f>IF(OR(ISBLANK(triangle!AV66),ISBLANK(triangle!AV65)),"-",triangle!AV66-triangle!AV65)</f>
        <v>0</v>
      </c>
      <c r="AW66" s="143">
        <f>IF(OR(ISBLANK(triangle!AW66),ISBLANK(triangle!AW65)),"-",triangle!AW66-triangle!AW65)</f>
        <v>0</v>
      </c>
      <c r="AX66" s="143">
        <f>IF(OR(ISBLANK(triangle!AX66),ISBLANK(triangle!AX65)),"-",triangle!AX66-triangle!AX65)</f>
        <v>0</v>
      </c>
      <c r="AY66" s="143">
        <f>IF(OR(ISBLANK(triangle!AY66),ISBLANK(triangle!AY65)),"-",triangle!AY66-triangle!AY65)</f>
        <v>0</v>
      </c>
      <c r="AZ66" s="143">
        <f>IF(OR(ISBLANK(triangle!AZ66),ISBLANK(triangle!AZ65)),"-",triangle!AZ66-triangle!AZ65)</f>
        <v>-940</v>
      </c>
      <c r="BA66" s="143">
        <f>IF(OR(ISBLANK(triangle!BA66),ISBLANK(triangle!BA65)),"-",triangle!BA66-triangle!BA65)</f>
        <v>730</v>
      </c>
      <c r="BB66" s="143">
        <f>IF(OR(ISBLANK(triangle!BB66),ISBLANK(triangle!BB65)),"-",triangle!BB66-triangle!BB65)</f>
        <v>-1240</v>
      </c>
      <c r="BC66" s="143">
        <f>IF(OR(ISBLANK(triangle!BC66),ISBLANK(triangle!BC65)),"-",triangle!BC66-triangle!BC65)</f>
        <v>870</v>
      </c>
      <c r="BD66" s="143">
        <f>IF(OR(ISBLANK(triangle!BD66),ISBLANK(triangle!BD65)),"-",triangle!BD66-triangle!BD65)</f>
        <v>-1720</v>
      </c>
      <c r="BE66" s="143" t="str">
        <f>IF(OR(ISBLANK(triangle!BE66),ISBLANK(triangle!BE65)),"-",triangle!BE66-triangle!BE65)</f>
        <v>-</v>
      </c>
      <c r="BF66" s="143" t="str">
        <f>IF(OR(ISBLANK(triangle!BF66),ISBLANK(triangle!BF65)),"-",triangle!BF66-triangle!BF65)</f>
        <v>-</v>
      </c>
      <c r="BG66" s="143" t="str">
        <f>IF(OR(ISBLANK(triangle!BG66),ISBLANK(triangle!BG65)),"-",triangle!BG66-triangle!BG65)</f>
        <v>-</v>
      </c>
      <c r="BH66" s="143" t="str">
        <f>IF(OR(ISBLANK(triangle!BH66),ISBLANK(triangle!BH65)),"-",triangle!BH66-triangle!BH65)</f>
        <v>-</v>
      </c>
      <c r="BI66" s="143" t="str">
        <f>IF(OR(ISBLANK(triangle!BI66),ISBLANK(triangle!BI65)),"-",triangle!BI66-triangle!BI65)</f>
        <v>-</v>
      </c>
      <c r="BJ66" s="143" t="str">
        <f>IF(OR(ISBLANK(triangle!BJ66),ISBLANK(triangle!BJ65)),"-",triangle!BJ66-triangle!BJ65)</f>
        <v>-</v>
      </c>
      <c r="BK66" s="143" t="str">
        <f>IF(OR(ISBLANK(triangle!BK66),ISBLANK(triangle!BK65)),"-",triangle!BK66-triangle!BK65)</f>
        <v>-</v>
      </c>
      <c r="BL66" s="143" t="str">
        <f>IF(OR(ISBLANK(triangle!BL66),ISBLANK(triangle!BL65)),"-",triangle!BL66-triangle!BL65)</f>
        <v>-</v>
      </c>
      <c r="BM66" s="143" t="str">
        <f>IF(OR(ISBLANK(triangle!BM66),ISBLANK(triangle!BM65)),"-",triangle!BM66-triangle!BM65)</f>
        <v>-</v>
      </c>
      <c r="BN66" s="143" t="str">
        <f>IF(OR(ISBLANK(triangle!BN66),ISBLANK(triangle!BN65)),"-",triangle!BN66-triangle!BN65)</f>
        <v>-</v>
      </c>
      <c r="BO66" s="143" t="str">
        <f>IF(OR(ISBLANK(triangle!BO66),ISBLANK(triangle!BO65)),"-",triangle!BO66-triangle!BO65)</f>
        <v>-</v>
      </c>
      <c r="BP66" s="143" t="str">
        <f>IF(OR(ISBLANK(triangle!BP66),ISBLANK(triangle!BP65)),"-",triangle!BP66-triangle!BP65)</f>
        <v>-</v>
      </c>
      <c r="BQ66" s="143" t="str">
        <f>IF(OR(ISBLANK(triangle!BQ66),ISBLANK(triangle!BQ65)),"-",triangle!BQ66-triangle!BQ65)</f>
        <v>-</v>
      </c>
      <c r="BR66" s="143" t="str">
        <f>IF(OR(ISBLANK(triangle!BR66),ISBLANK(triangle!BR65)),"-",triangle!BR66-triangle!BR65)</f>
        <v>-</v>
      </c>
      <c r="BS66" s="143" t="str">
        <f>IF(OR(ISBLANK(triangle!BS66),ISBLANK(triangle!BS65)),"-",triangle!BS66-triangle!BS65)</f>
        <v>-</v>
      </c>
      <c r="BT66" s="143" t="str">
        <f>IF(OR(ISBLANK(triangle!BT66),ISBLANK(triangle!BT65)),"-",triangle!BT66-triangle!BT65)</f>
        <v>-</v>
      </c>
      <c r="BU66" s="143" t="str">
        <f>IF(OR(ISBLANK(triangle!BU66),ISBLANK(triangle!BU65)),"-",triangle!BU66-triangle!BU65)</f>
        <v>-</v>
      </c>
      <c r="BV66" s="143" t="str">
        <f>IF(OR(ISBLANK(triangle!BV66),ISBLANK(triangle!BV65)),"-",triangle!BV66-triangle!BV65)</f>
        <v>-</v>
      </c>
      <c r="BW66" s="143" t="str">
        <f>IF(OR(ISBLANK(triangle!BW66),ISBLANK(triangle!BW65)),"-",triangle!BW66-triangle!BW65)</f>
        <v>-</v>
      </c>
      <c r="BX66" s="143" t="str">
        <f>IF(OR(ISBLANK(triangle!BX66),ISBLANK(triangle!BX65)),"-",triangle!BX66-triangle!BX65)</f>
        <v>-</v>
      </c>
      <c r="BY66" s="143" t="str">
        <f>IF(OR(ISBLANK(triangle!BY66),ISBLANK(triangle!BY65)),"-",triangle!BY66-triangle!BY65)</f>
        <v>-</v>
      </c>
      <c r="BZ66" s="143" t="str">
        <f>IF(OR(ISBLANK(triangle!BZ66),ISBLANK(triangle!BZ65)),"-",triangle!BZ66-triangle!BZ65)</f>
        <v>-</v>
      </c>
      <c r="CA66" s="143" t="str">
        <f>IF(OR(ISBLANK(triangle!CA66),ISBLANK(triangle!CA65)),"-",triangle!CA66-triangle!CA65)</f>
        <v>-</v>
      </c>
      <c r="CB66" s="143" t="str">
        <f>IF(OR(ISBLANK(triangle!CB66),ISBLANK(triangle!CB65)),"-",triangle!CB66-triangle!CB65)</f>
        <v>-</v>
      </c>
      <c r="CC66" s="143" t="str">
        <f>IF(OR(ISBLANK(triangle!CC66),ISBLANK(triangle!CC65)),"-",triangle!CC66-triangle!CC65)</f>
        <v>-</v>
      </c>
      <c r="CD66" s="143" t="str">
        <f>IF(OR(ISBLANK(triangle!CD66),ISBLANK(triangle!CD65)),"-",triangle!CD66-triangle!CD65)</f>
        <v>-</v>
      </c>
      <c r="CE66" s="143" t="str">
        <f>IF(OR(ISBLANK(triangle!CE66),ISBLANK(triangle!CE65)),"-",triangle!CE66-triangle!CE65)</f>
        <v>-</v>
      </c>
      <c r="CF66" s="143" t="str">
        <f>IF(OR(ISBLANK(triangle!CF66),ISBLANK(triangle!CF65)),"-",triangle!CF66-triangle!CF65)</f>
        <v>-</v>
      </c>
      <c r="CG66" s="143" t="str">
        <f>IF(OR(ISBLANK(triangle!CG66),ISBLANK(triangle!CG65)),"-",triangle!CG66-triangle!CG65)</f>
        <v>-</v>
      </c>
      <c r="CH66" s="143" t="str">
        <f>IF(OR(ISBLANK(triangle!CH66),ISBLANK(triangle!CH65)),"-",triangle!CH66-triangle!CH65)</f>
        <v>-</v>
      </c>
      <c r="CI66" s="143" t="str">
        <f>IF(OR(ISBLANK(triangle!CI66),ISBLANK(triangle!CI65)),"-",triangle!CI66-triangle!CI65)</f>
        <v>-</v>
      </c>
      <c r="CJ66" s="143" t="str">
        <f>IF(OR(ISBLANK(triangle!CJ66),ISBLANK(triangle!CJ65)),"-",triangle!CJ66-triangle!CJ65)</f>
        <v>-</v>
      </c>
      <c r="CK66" s="143" t="str">
        <f>IF(OR(ISBLANK(triangle!CK66),ISBLANK(triangle!CK65)),"-",triangle!CK66-triangle!CK65)</f>
        <v>-</v>
      </c>
      <c r="CL66" s="143" t="str">
        <f>IF(OR(ISBLANK(triangle!CL66),ISBLANK(triangle!CL65)),"-",triangle!CL66-triangle!CL65)</f>
        <v>-</v>
      </c>
      <c r="CM66" s="143" t="str">
        <f>IF(OR(ISBLANK(triangle!CM66),ISBLANK(triangle!CM65)),"-",triangle!CM66-triangle!CM65)</f>
        <v>-</v>
      </c>
      <c r="CN66" s="143" t="str">
        <f>IF(OR(ISBLANK(triangle!CN66),ISBLANK(triangle!CN65)),"-",triangle!CN66-triangle!CN65)</f>
        <v>-</v>
      </c>
      <c r="CO66" s="143" t="str">
        <f>IF(OR(ISBLANK(triangle!CO66),ISBLANK(triangle!CO65)),"-",triangle!CO66-triangle!CO65)</f>
        <v>-</v>
      </c>
      <c r="CP66" s="104" t="str">
        <f>IF(OR(ISBLANK(triangle!CP66),ISBLANK(triangle!CP65)),"-",triangle!CP66-triangle!CP65)</f>
        <v>-</v>
      </c>
    </row>
    <row r="67" spans="1:94" s="81" customFormat="1" x14ac:dyDescent="0.25">
      <c r="A67"/>
      <c r="B67" s="68">
        <v>42248</v>
      </c>
      <c r="C67" s="143">
        <f>IF(OR(ISBLANK(triangle!C67),ISBLANK(triangle!C66)),"-",triangle!C67-triangle!C66)</f>
        <v>0</v>
      </c>
      <c r="D67" s="143">
        <f>IF(OR(ISBLANK(triangle!D67),ISBLANK(triangle!D66)),"-",triangle!D67-triangle!D66)</f>
        <v>0</v>
      </c>
      <c r="E67" s="143">
        <f>IF(OR(ISBLANK(triangle!E67),ISBLANK(triangle!E66)),"-",triangle!E67-triangle!E66)</f>
        <v>0</v>
      </c>
      <c r="F67" s="143">
        <f>IF(OR(ISBLANK(triangle!F67),ISBLANK(triangle!F66)),"-",triangle!F67-triangle!F66)</f>
        <v>0</v>
      </c>
      <c r="G67" s="143">
        <f>IF(OR(ISBLANK(triangle!G67),ISBLANK(triangle!G66)),"-",triangle!G67-triangle!G66)</f>
        <v>0</v>
      </c>
      <c r="H67" s="143">
        <f>IF(OR(ISBLANK(triangle!H67),ISBLANK(triangle!H66)),"-",triangle!H67-triangle!H66)</f>
        <v>0</v>
      </c>
      <c r="I67" s="143">
        <f>IF(OR(ISBLANK(triangle!I67),ISBLANK(triangle!I66)),"-",triangle!I67-triangle!I66)</f>
        <v>0</v>
      </c>
      <c r="J67" s="143">
        <f>IF(OR(ISBLANK(triangle!J67),ISBLANK(triangle!J66)),"-",triangle!J67-triangle!J66)</f>
        <v>0</v>
      </c>
      <c r="K67" s="143">
        <f>IF(OR(ISBLANK(triangle!K67),ISBLANK(triangle!K66)),"-",triangle!K67-triangle!K66)</f>
        <v>0</v>
      </c>
      <c r="L67" s="143">
        <f>IF(OR(ISBLANK(triangle!L67),ISBLANK(triangle!L66)),"-",triangle!L67-triangle!L66)</f>
        <v>0</v>
      </c>
      <c r="M67" s="143">
        <f>IF(OR(ISBLANK(triangle!M67),ISBLANK(triangle!M66)),"-",triangle!M67-triangle!M66)</f>
        <v>0</v>
      </c>
      <c r="N67" s="143">
        <f>IF(OR(ISBLANK(triangle!N67),ISBLANK(triangle!N66)),"-",triangle!N67-triangle!N66)</f>
        <v>0</v>
      </c>
      <c r="O67" s="143">
        <f>IF(OR(ISBLANK(triangle!O67),ISBLANK(triangle!O66)),"-",triangle!O67-triangle!O66)</f>
        <v>0</v>
      </c>
      <c r="P67" s="143">
        <f>IF(OR(ISBLANK(triangle!P67),ISBLANK(triangle!P66)),"-",triangle!P67-triangle!P66)</f>
        <v>0</v>
      </c>
      <c r="Q67" s="143">
        <f>IF(OR(ISBLANK(triangle!Q67),ISBLANK(triangle!Q66)),"-",triangle!Q67-triangle!Q66)</f>
        <v>0</v>
      </c>
      <c r="R67" s="143">
        <f>IF(OR(ISBLANK(triangle!R67),ISBLANK(triangle!R66)),"-",triangle!R67-triangle!R66)</f>
        <v>0</v>
      </c>
      <c r="S67" s="143">
        <f>IF(OR(ISBLANK(triangle!S67),ISBLANK(triangle!S66)),"-",triangle!S67-triangle!S66)</f>
        <v>0</v>
      </c>
      <c r="T67" s="143">
        <f>IF(OR(ISBLANK(triangle!T67),ISBLANK(triangle!T66)),"-",triangle!T67-triangle!T66)</f>
        <v>0</v>
      </c>
      <c r="U67" s="143">
        <f>IF(OR(ISBLANK(triangle!U67),ISBLANK(triangle!U66)),"-",triangle!U67-triangle!U66)</f>
        <v>0</v>
      </c>
      <c r="V67" s="143">
        <f>IF(OR(ISBLANK(triangle!V67),ISBLANK(triangle!V66)),"-",triangle!V67-triangle!V66)</f>
        <v>0</v>
      </c>
      <c r="W67" s="143">
        <f>IF(OR(ISBLANK(triangle!W67),ISBLANK(triangle!W66)),"-",triangle!W67-triangle!W66)</f>
        <v>0</v>
      </c>
      <c r="X67" s="143">
        <f>IF(OR(ISBLANK(triangle!X67),ISBLANK(triangle!X66)),"-",triangle!X67-triangle!X66)</f>
        <v>0</v>
      </c>
      <c r="Y67" s="143">
        <f>IF(OR(ISBLANK(triangle!Y67),ISBLANK(triangle!Y66)),"-",triangle!Y67-triangle!Y66)</f>
        <v>0</v>
      </c>
      <c r="Z67" s="143">
        <f>IF(OR(ISBLANK(triangle!Z67),ISBLANK(triangle!Z66)),"-",triangle!Z67-triangle!Z66)</f>
        <v>0</v>
      </c>
      <c r="AA67" s="143">
        <f>IF(OR(ISBLANK(triangle!AA67),ISBLANK(triangle!AA66)),"-",triangle!AA67-triangle!AA66)</f>
        <v>0</v>
      </c>
      <c r="AB67" s="143">
        <f>IF(OR(ISBLANK(triangle!AB67),ISBLANK(triangle!AB66)),"-",triangle!AB67-triangle!AB66)</f>
        <v>0</v>
      </c>
      <c r="AC67" s="143">
        <f>IF(OR(ISBLANK(triangle!AC67),ISBLANK(triangle!AC66)),"-",triangle!AC67-triangle!AC66)</f>
        <v>0</v>
      </c>
      <c r="AD67" s="143">
        <f>IF(OR(ISBLANK(triangle!AD67),ISBLANK(triangle!AD66)),"-",triangle!AD67-triangle!AD66)</f>
        <v>0</v>
      </c>
      <c r="AE67" s="143">
        <f>IF(OR(ISBLANK(triangle!AE67),ISBLANK(triangle!AE66)),"-",triangle!AE67-triangle!AE66)</f>
        <v>0</v>
      </c>
      <c r="AF67" s="143">
        <f>IF(OR(ISBLANK(triangle!AF67),ISBLANK(triangle!AF66)),"-",triangle!AF67-triangle!AF66)</f>
        <v>0</v>
      </c>
      <c r="AG67" s="143">
        <f>IF(OR(ISBLANK(triangle!AG67),ISBLANK(triangle!AG66)),"-",triangle!AG67-triangle!AG66)</f>
        <v>0</v>
      </c>
      <c r="AH67" s="143">
        <f>IF(OR(ISBLANK(triangle!AH67),ISBLANK(triangle!AH66)),"-",triangle!AH67-triangle!AH66)</f>
        <v>0</v>
      </c>
      <c r="AI67" s="143">
        <f>IF(OR(ISBLANK(triangle!AI67),ISBLANK(triangle!AI66)),"-",triangle!AI67-triangle!AI66)</f>
        <v>0</v>
      </c>
      <c r="AJ67" s="143">
        <f>IF(OR(ISBLANK(triangle!AJ67),ISBLANK(triangle!AJ66)),"-",triangle!AJ67-triangle!AJ66)</f>
        <v>0</v>
      </c>
      <c r="AK67" s="143">
        <f>IF(OR(ISBLANK(triangle!AK67),ISBLANK(triangle!AK66)),"-",triangle!AK67-triangle!AK66)</f>
        <v>0</v>
      </c>
      <c r="AL67" s="143">
        <f>IF(OR(ISBLANK(triangle!AL67),ISBLANK(triangle!AL66)),"-",triangle!AL67-triangle!AL66)</f>
        <v>0</v>
      </c>
      <c r="AM67" s="143">
        <f>IF(OR(ISBLANK(triangle!AM67),ISBLANK(triangle!AM66)),"-",triangle!AM67-triangle!AM66)</f>
        <v>0</v>
      </c>
      <c r="AN67" s="143">
        <f>IF(OR(ISBLANK(triangle!AN67),ISBLANK(triangle!AN66)),"-",triangle!AN67-triangle!AN66)</f>
        <v>0</v>
      </c>
      <c r="AO67" s="143">
        <f>IF(OR(ISBLANK(triangle!AO67),ISBLANK(triangle!AO66)),"-",triangle!AO67-triangle!AO66)</f>
        <v>0</v>
      </c>
      <c r="AP67" s="143">
        <f>IF(OR(ISBLANK(triangle!AP67),ISBLANK(triangle!AP66)),"-",triangle!AP67-triangle!AP66)</f>
        <v>0</v>
      </c>
      <c r="AQ67" s="143">
        <f>IF(OR(ISBLANK(triangle!AQ67),ISBLANK(triangle!AQ66)),"-",triangle!AQ67-triangle!AQ66)</f>
        <v>0</v>
      </c>
      <c r="AR67" s="143">
        <f>IF(OR(ISBLANK(triangle!AR67),ISBLANK(triangle!AR66)),"-",triangle!AR67-triangle!AR66)</f>
        <v>0</v>
      </c>
      <c r="AS67" s="143">
        <f>IF(OR(ISBLANK(triangle!AS67),ISBLANK(triangle!AS66)),"-",triangle!AS67-triangle!AS66)</f>
        <v>0</v>
      </c>
      <c r="AT67" s="143">
        <f>IF(OR(ISBLANK(triangle!AT67),ISBLANK(triangle!AT66)),"-",triangle!AT67-triangle!AT66)</f>
        <v>0</v>
      </c>
      <c r="AU67" s="143">
        <f>IF(OR(ISBLANK(triangle!AU67),ISBLANK(triangle!AU66)),"-",triangle!AU67-triangle!AU66)</f>
        <v>0</v>
      </c>
      <c r="AV67" s="143">
        <f>IF(OR(ISBLANK(triangle!AV67),ISBLANK(triangle!AV66)),"-",triangle!AV67-triangle!AV66)</f>
        <v>0</v>
      </c>
      <c r="AW67" s="143">
        <f>IF(OR(ISBLANK(triangle!AW67),ISBLANK(triangle!AW66)),"-",triangle!AW67-triangle!AW66)</f>
        <v>0</v>
      </c>
      <c r="AX67" s="143">
        <f>IF(OR(ISBLANK(triangle!AX67),ISBLANK(triangle!AX66)),"-",triangle!AX67-triangle!AX66)</f>
        <v>0</v>
      </c>
      <c r="AY67" s="143">
        <f>IF(OR(ISBLANK(triangle!AY67),ISBLANK(triangle!AY66)),"-",triangle!AY67-triangle!AY66)</f>
        <v>0</v>
      </c>
      <c r="AZ67" s="143">
        <f>IF(OR(ISBLANK(triangle!AZ67),ISBLANK(triangle!AZ66)),"-",triangle!AZ67-triangle!AZ66)</f>
        <v>0</v>
      </c>
      <c r="BA67" s="143">
        <f>IF(OR(ISBLANK(triangle!BA67),ISBLANK(triangle!BA66)),"-",triangle!BA67-triangle!BA66)</f>
        <v>250</v>
      </c>
      <c r="BB67" s="143">
        <f>IF(OR(ISBLANK(triangle!BB67),ISBLANK(triangle!BB66)),"-",triangle!BB67-triangle!BB66)</f>
        <v>-530</v>
      </c>
      <c r="BC67" s="143">
        <f>IF(OR(ISBLANK(triangle!BC67),ISBLANK(triangle!BC66)),"-",triangle!BC67-triangle!BC66)</f>
        <v>810</v>
      </c>
      <c r="BD67" s="143">
        <f>IF(OR(ISBLANK(triangle!BD67),ISBLANK(triangle!BD66)),"-",triangle!BD67-triangle!BD66)</f>
        <v>6530</v>
      </c>
      <c r="BE67" s="143">
        <f>IF(OR(ISBLANK(triangle!BE67),ISBLANK(triangle!BE66)),"-",triangle!BE67-triangle!BE66)</f>
        <v>8500</v>
      </c>
      <c r="BF67" s="143" t="str">
        <f>IF(OR(ISBLANK(triangle!BF67),ISBLANK(triangle!BF66)),"-",triangle!BF67-triangle!BF66)</f>
        <v>-</v>
      </c>
      <c r="BG67" s="143" t="str">
        <f>IF(OR(ISBLANK(triangle!BG67),ISBLANK(triangle!BG66)),"-",triangle!BG67-triangle!BG66)</f>
        <v>-</v>
      </c>
      <c r="BH67" s="143" t="str">
        <f>IF(OR(ISBLANK(triangle!BH67),ISBLANK(triangle!BH66)),"-",triangle!BH67-triangle!BH66)</f>
        <v>-</v>
      </c>
      <c r="BI67" s="143" t="str">
        <f>IF(OR(ISBLANK(triangle!BI67),ISBLANK(triangle!BI66)),"-",triangle!BI67-triangle!BI66)</f>
        <v>-</v>
      </c>
      <c r="BJ67" s="143" t="str">
        <f>IF(OR(ISBLANK(triangle!BJ67),ISBLANK(triangle!BJ66)),"-",triangle!BJ67-triangle!BJ66)</f>
        <v>-</v>
      </c>
      <c r="BK67" s="143" t="str">
        <f>IF(OR(ISBLANK(triangle!BK67),ISBLANK(triangle!BK66)),"-",triangle!BK67-triangle!BK66)</f>
        <v>-</v>
      </c>
      <c r="BL67" s="143" t="str">
        <f>IF(OR(ISBLANK(triangle!BL67),ISBLANK(triangle!BL66)),"-",triangle!BL67-triangle!BL66)</f>
        <v>-</v>
      </c>
      <c r="BM67" s="143" t="str">
        <f>IF(OR(ISBLANK(triangle!BM67),ISBLANK(triangle!BM66)),"-",triangle!BM67-triangle!BM66)</f>
        <v>-</v>
      </c>
      <c r="BN67" s="143" t="str">
        <f>IF(OR(ISBLANK(triangle!BN67),ISBLANK(triangle!BN66)),"-",triangle!BN67-triangle!BN66)</f>
        <v>-</v>
      </c>
      <c r="BO67" s="143" t="str">
        <f>IF(OR(ISBLANK(triangle!BO67),ISBLANK(triangle!BO66)),"-",triangle!BO67-triangle!BO66)</f>
        <v>-</v>
      </c>
      <c r="BP67" s="143" t="str">
        <f>IF(OR(ISBLANK(triangle!BP67),ISBLANK(triangle!BP66)),"-",triangle!BP67-triangle!BP66)</f>
        <v>-</v>
      </c>
      <c r="BQ67" s="143" t="str">
        <f>IF(OR(ISBLANK(triangle!BQ67),ISBLANK(triangle!BQ66)),"-",triangle!BQ67-triangle!BQ66)</f>
        <v>-</v>
      </c>
      <c r="BR67" s="143" t="str">
        <f>IF(OR(ISBLANK(triangle!BR67),ISBLANK(triangle!BR66)),"-",triangle!BR67-triangle!BR66)</f>
        <v>-</v>
      </c>
      <c r="BS67" s="143" t="str">
        <f>IF(OR(ISBLANK(triangle!BS67),ISBLANK(triangle!BS66)),"-",triangle!BS67-triangle!BS66)</f>
        <v>-</v>
      </c>
      <c r="BT67" s="143" t="str">
        <f>IF(OR(ISBLANK(triangle!BT67),ISBLANK(triangle!BT66)),"-",triangle!BT67-triangle!BT66)</f>
        <v>-</v>
      </c>
      <c r="BU67" s="143" t="str">
        <f>IF(OR(ISBLANK(triangle!BU67),ISBLANK(triangle!BU66)),"-",triangle!BU67-triangle!BU66)</f>
        <v>-</v>
      </c>
      <c r="BV67" s="143" t="str">
        <f>IF(OR(ISBLANK(triangle!BV67),ISBLANK(triangle!BV66)),"-",triangle!BV67-triangle!BV66)</f>
        <v>-</v>
      </c>
      <c r="BW67" s="143" t="str">
        <f>IF(OR(ISBLANK(triangle!BW67),ISBLANK(triangle!BW66)),"-",triangle!BW67-triangle!BW66)</f>
        <v>-</v>
      </c>
      <c r="BX67" s="143" t="str">
        <f>IF(OR(ISBLANK(triangle!BX67),ISBLANK(triangle!BX66)),"-",triangle!BX67-triangle!BX66)</f>
        <v>-</v>
      </c>
      <c r="BY67" s="143" t="str">
        <f>IF(OR(ISBLANK(triangle!BY67),ISBLANK(triangle!BY66)),"-",triangle!BY67-triangle!BY66)</f>
        <v>-</v>
      </c>
      <c r="BZ67" s="143" t="str">
        <f>IF(OR(ISBLANK(triangle!BZ67),ISBLANK(triangle!BZ66)),"-",triangle!BZ67-triangle!BZ66)</f>
        <v>-</v>
      </c>
      <c r="CA67" s="143" t="str">
        <f>IF(OR(ISBLANK(triangle!CA67),ISBLANK(triangle!CA66)),"-",triangle!CA67-triangle!CA66)</f>
        <v>-</v>
      </c>
      <c r="CB67" s="143" t="str">
        <f>IF(OR(ISBLANK(triangle!CB67),ISBLANK(triangle!CB66)),"-",triangle!CB67-triangle!CB66)</f>
        <v>-</v>
      </c>
      <c r="CC67" s="143" t="str">
        <f>IF(OR(ISBLANK(triangle!CC67),ISBLANK(triangle!CC66)),"-",triangle!CC67-triangle!CC66)</f>
        <v>-</v>
      </c>
      <c r="CD67" s="143" t="str">
        <f>IF(OR(ISBLANK(triangle!CD67),ISBLANK(triangle!CD66)),"-",triangle!CD67-triangle!CD66)</f>
        <v>-</v>
      </c>
      <c r="CE67" s="143" t="str">
        <f>IF(OR(ISBLANK(triangle!CE67),ISBLANK(triangle!CE66)),"-",triangle!CE67-triangle!CE66)</f>
        <v>-</v>
      </c>
      <c r="CF67" s="143" t="str">
        <f>IF(OR(ISBLANK(triangle!CF67),ISBLANK(triangle!CF66)),"-",triangle!CF67-triangle!CF66)</f>
        <v>-</v>
      </c>
      <c r="CG67" s="143" t="str">
        <f>IF(OR(ISBLANK(triangle!CG67),ISBLANK(triangle!CG66)),"-",triangle!CG67-triangle!CG66)</f>
        <v>-</v>
      </c>
      <c r="CH67" s="143" t="str">
        <f>IF(OR(ISBLANK(triangle!CH67),ISBLANK(triangle!CH66)),"-",triangle!CH67-triangle!CH66)</f>
        <v>-</v>
      </c>
      <c r="CI67" s="143" t="str">
        <f>IF(OR(ISBLANK(triangle!CI67),ISBLANK(triangle!CI66)),"-",triangle!CI67-triangle!CI66)</f>
        <v>-</v>
      </c>
      <c r="CJ67" s="143" t="str">
        <f>IF(OR(ISBLANK(triangle!CJ67),ISBLANK(triangle!CJ66)),"-",triangle!CJ67-triangle!CJ66)</f>
        <v>-</v>
      </c>
      <c r="CK67" s="143" t="str">
        <f>IF(OR(ISBLANK(triangle!CK67),ISBLANK(triangle!CK66)),"-",triangle!CK67-triangle!CK66)</f>
        <v>-</v>
      </c>
      <c r="CL67" s="143" t="str">
        <f>IF(OR(ISBLANK(triangle!CL67),ISBLANK(triangle!CL66)),"-",triangle!CL67-triangle!CL66)</f>
        <v>-</v>
      </c>
      <c r="CM67" s="143" t="str">
        <f>IF(OR(ISBLANK(triangle!CM67),ISBLANK(triangle!CM66)),"-",triangle!CM67-triangle!CM66)</f>
        <v>-</v>
      </c>
      <c r="CN67" s="143" t="str">
        <f>IF(OR(ISBLANK(triangle!CN67),ISBLANK(triangle!CN66)),"-",triangle!CN67-triangle!CN66)</f>
        <v>-</v>
      </c>
      <c r="CO67" s="143" t="str">
        <f>IF(OR(ISBLANK(triangle!CO67),ISBLANK(triangle!CO66)),"-",triangle!CO67-triangle!CO66)</f>
        <v>-</v>
      </c>
      <c r="CP67" s="104" t="str">
        <f>IF(OR(ISBLANK(triangle!CP67),ISBLANK(triangle!CP66)),"-",triangle!CP67-triangle!CP66)</f>
        <v>-</v>
      </c>
    </row>
    <row r="68" spans="1:94" s="81" customFormat="1" x14ac:dyDescent="0.25">
      <c r="A68"/>
      <c r="B68" s="68">
        <v>42339</v>
      </c>
      <c r="C68" s="143">
        <f>IF(OR(ISBLANK(triangle!C68),ISBLANK(triangle!C67)),"-",triangle!C68-triangle!C67)</f>
        <v>0</v>
      </c>
      <c r="D68" s="143">
        <f>IF(OR(ISBLANK(triangle!D68),ISBLANK(triangle!D67)),"-",triangle!D68-triangle!D67)</f>
        <v>0</v>
      </c>
      <c r="E68" s="143">
        <f>IF(OR(ISBLANK(triangle!E68),ISBLANK(triangle!E67)),"-",triangle!E68-triangle!E67)</f>
        <v>0</v>
      </c>
      <c r="F68" s="143">
        <f>IF(OR(ISBLANK(triangle!F68),ISBLANK(triangle!F67)),"-",triangle!F68-triangle!F67)</f>
        <v>0</v>
      </c>
      <c r="G68" s="143">
        <f>IF(OR(ISBLANK(triangle!G68),ISBLANK(triangle!G67)),"-",triangle!G68-triangle!G67)</f>
        <v>0</v>
      </c>
      <c r="H68" s="143">
        <f>IF(OR(ISBLANK(triangle!H68),ISBLANK(triangle!H67)),"-",triangle!H68-triangle!H67)</f>
        <v>0</v>
      </c>
      <c r="I68" s="143">
        <f>IF(OR(ISBLANK(triangle!I68),ISBLANK(triangle!I67)),"-",triangle!I68-triangle!I67)</f>
        <v>0</v>
      </c>
      <c r="J68" s="143">
        <f>IF(OR(ISBLANK(triangle!J68),ISBLANK(triangle!J67)),"-",triangle!J68-triangle!J67)</f>
        <v>0</v>
      </c>
      <c r="K68" s="143">
        <f>IF(OR(ISBLANK(triangle!K68),ISBLANK(triangle!K67)),"-",triangle!K68-triangle!K67)</f>
        <v>0</v>
      </c>
      <c r="L68" s="143">
        <f>IF(OR(ISBLANK(triangle!L68),ISBLANK(triangle!L67)),"-",triangle!L68-triangle!L67)</f>
        <v>0</v>
      </c>
      <c r="M68" s="143">
        <f>IF(OR(ISBLANK(triangle!M68),ISBLANK(triangle!M67)),"-",triangle!M68-triangle!M67)</f>
        <v>0</v>
      </c>
      <c r="N68" s="143">
        <f>IF(OR(ISBLANK(triangle!N68),ISBLANK(triangle!N67)),"-",triangle!N68-triangle!N67)</f>
        <v>0</v>
      </c>
      <c r="O68" s="143">
        <f>IF(OR(ISBLANK(triangle!O68),ISBLANK(triangle!O67)),"-",triangle!O68-triangle!O67)</f>
        <v>0</v>
      </c>
      <c r="P68" s="143">
        <f>IF(OR(ISBLANK(triangle!P68),ISBLANK(triangle!P67)),"-",triangle!P68-triangle!P67)</f>
        <v>0</v>
      </c>
      <c r="Q68" s="143">
        <f>IF(OR(ISBLANK(triangle!Q68),ISBLANK(triangle!Q67)),"-",triangle!Q68-triangle!Q67)</f>
        <v>0</v>
      </c>
      <c r="R68" s="143">
        <f>IF(OR(ISBLANK(triangle!R68),ISBLANK(triangle!R67)),"-",triangle!R68-triangle!R67)</f>
        <v>0</v>
      </c>
      <c r="S68" s="143">
        <f>IF(OR(ISBLANK(triangle!S68),ISBLANK(triangle!S67)),"-",triangle!S68-triangle!S67)</f>
        <v>0</v>
      </c>
      <c r="T68" s="143">
        <f>IF(OR(ISBLANK(triangle!T68),ISBLANK(triangle!T67)),"-",triangle!T68-triangle!T67)</f>
        <v>0</v>
      </c>
      <c r="U68" s="143">
        <f>IF(OR(ISBLANK(triangle!U68),ISBLANK(triangle!U67)),"-",triangle!U68-triangle!U67)</f>
        <v>0</v>
      </c>
      <c r="V68" s="143">
        <f>IF(OR(ISBLANK(triangle!V68),ISBLANK(triangle!V67)),"-",triangle!V68-triangle!V67)</f>
        <v>0</v>
      </c>
      <c r="W68" s="143">
        <f>IF(OR(ISBLANK(triangle!W68),ISBLANK(triangle!W67)),"-",triangle!W68-triangle!W67)</f>
        <v>0</v>
      </c>
      <c r="X68" s="143">
        <f>IF(OR(ISBLANK(triangle!X68),ISBLANK(triangle!X67)),"-",triangle!X68-triangle!X67)</f>
        <v>0</v>
      </c>
      <c r="Y68" s="143">
        <f>IF(OR(ISBLANK(triangle!Y68),ISBLANK(triangle!Y67)),"-",triangle!Y68-triangle!Y67)</f>
        <v>0</v>
      </c>
      <c r="Z68" s="143">
        <f>IF(OR(ISBLANK(triangle!Z68),ISBLANK(triangle!Z67)),"-",triangle!Z68-triangle!Z67)</f>
        <v>0</v>
      </c>
      <c r="AA68" s="143">
        <f>IF(OR(ISBLANK(triangle!AA68),ISBLANK(triangle!AA67)),"-",triangle!AA68-triangle!AA67)</f>
        <v>0</v>
      </c>
      <c r="AB68" s="143">
        <f>IF(OR(ISBLANK(triangle!AB68),ISBLANK(triangle!AB67)),"-",triangle!AB68-triangle!AB67)</f>
        <v>0</v>
      </c>
      <c r="AC68" s="143">
        <f>IF(OR(ISBLANK(triangle!AC68),ISBLANK(triangle!AC67)),"-",triangle!AC68-triangle!AC67)</f>
        <v>0</v>
      </c>
      <c r="AD68" s="143">
        <f>IF(OR(ISBLANK(triangle!AD68),ISBLANK(triangle!AD67)),"-",triangle!AD68-triangle!AD67)</f>
        <v>0</v>
      </c>
      <c r="AE68" s="143">
        <f>IF(OR(ISBLANK(triangle!AE68),ISBLANK(triangle!AE67)),"-",triangle!AE68-triangle!AE67)</f>
        <v>0</v>
      </c>
      <c r="AF68" s="143">
        <f>IF(OR(ISBLANK(triangle!AF68),ISBLANK(triangle!AF67)),"-",triangle!AF68-triangle!AF67)</f>
        <v>0</v>
      </c>
      <c r="AG68" s="143">
        <f>IF(OR(ISBLANK(triangle!AG68),ISBLANK(triangle!AG67)),"-",triangle!AG68-triangle!AG67)</f>
        <v>0</v>
      </c>
      <c r="AH68" s="143">
        <f>IF(OR(ISBLANK(triangle!AH68),ISBLANK(triangle!AH67)),"-",triangle!AH68-triangle!AH67)</f>
        <v>0</v>
      </c>
      <c r="AI68" s="143">
        <f>IF(OR(ISBLANK(triangle!AI68),ISBLANK(triangle!AI67)),"-",triangle!AI68-triangle!AI67)</f>
        <v>0</v>
      </c>
      <c r="AJ68" s="143">
        <f>IF(OR(ISBLANK(triangle!AJ68),ISBLANK(triangle!AJ67)),"-",triangle!AJ68-triangle!AJ67)</f>
        <v>0</v>
      </c>
      <c r="AK68" s="143">
        <f>IF(OR(ISBLANK(triangle!AK68),ISBLANK(triangle!AK67)),"-",triangle!AK68-triangle!AK67)</f>
        <v>0</v>
      </c>
      <c r="AL68" s="143">
        <f>IF(OR(ISBLANK(triangle!AL68),ISBLANK(triangle!AL67)),"-",triangle!AL68-triangle!AL67)</f>
        <v>0</v>
      </c>
      <c r="AM68" s="143">
        <f>IF(OR(ISBLANK(triangle!AM68),ISBLANK(triangle!AM67)),"-",triangle!AM68-triangle!AM67)</f>
        <v>0</v>
      </c>
      <c r="AN68" s="143">
        <f>IF(OR(ISBLANK(triangle!AN68),ISBLANK(triangle!AN67)),"-",triangle!AN68-triangle!AN67)</f>
        <v>0</v>
      </c>
      <c r="AO68" s="143">
        <f>IF(OR(ISBLANK(triangle!AO68),ISBLANK(triangle!AO67)),"-",triangle!AO68-triangle!AO67)</f>
        <v>0</v>
      </c>
      <c r="AP68" s="143">
        <f>IF(OR(ISBLANK(triangle!AP68),ISBLANK(triangle!AP67)),"-",triangle!AP68-triangle!AP67)</f>
        <v>0</v>
      </c>
      <c r="AQ68" s="143">
        <f>IF(OR(ISBLANK(triangle!AQ68),ISBLANK(triangle!AQ67)),"-",triangle!AQ68-triangle!AQ67)</f>
        <v>0</v>
      </c>
      <c r="AR68" s="143">
        <f>IF(OR(ISBLANK(triangle!AR68),ISBLANK(triangle!AR67)),"-",triangle!AR68-triangle!AR67)</f>
        <v>0</v>
      </c>
      <c r="AS68" s="143">
        <f>IF(OR(ISBLANK(triangle!AS68),ISBLANK(triangle!AS67)),"-",triangle!AS68-triangle!AS67)</f>
        <v>0</v>
      </c>
      <c r="AT68" s="143">
        <f>IF(OR(ISBLANK(triangle!AT68),ISBLANK(triangle!AT67)),"-",triangle!AT68-triangle!AT67)</f>
        <v>0</v>
      </c>
      <c r="AU68" s="143">
        <f>IF(OR(ISBLANK(triangle!AU68),ISBLANK(triangle!AU67)),"-",triangle!AU68-triangle!AU67)</f>
        <v>0</v>
      </c>
      <c r="AV68" s="143">
        <f>IF(OR(ISBLANK(triangle!AV68),ISBLANK(triangle!AV67)),"-",triangle!AV68-triangle!AV67)</f>
        <v>0</v>
      </c>
      <c r="AW68" s="143">
        <f>IF(OR(ISBLANK(triangle!AW68),ISBLANK(triangle!AW67)),"-",triangle!AW68-triangle!AW67)</f>
        <v>0</v>
      </c>
      <c r="AX68" s="143">
        <f>IF(OR(ISBLANK(triangle!AX68),ISBLANK(triangle!AX67)),"-",triangle!AX68-triangle!AX67)</f>
        <v>0</v>
      </c>
      <c r="AY68" s="143">
        <f>IF(OR(ISBLANK(triangle!AY68),ISBLANK(triangle!AY67)),"-",triangle!AY68-triangle!AY67)</f>
        <v>0</v>
      </c>
      <c r="AZ68" s="143">
        <f>IF(OR(ISBLANK(triangle!AZ68),ISBLANK(triangle!AZ67)),"-",triangle!AZ68-triangle!AZ67)</f>
        <v>-860</v>
      </c>
      <c r="BA68" s="143">
        <f>IF(OR(ISBLANK(triangle!BA68),ISBLANK(triangle!BA67)),"-",triangle!BA68-triangle!BA67)</f>
        <v>-1600</v>
      </c>
      <c r="BB68" s="143">
        <f>IF(OR(ISBLANK(triangle!BB68),ISBLANK(triangle!BB67)),"-",triangle!BB68-triangle!BB67)</f>
        <v>-1930</v>
      </c>
      <c r="BC68" s="143">
        <f>IF(OR(ISBLANK(triangle!BC68),ISBLANK(triangle!BC67)),"-",triangle!BC68-triangle!BC67)</f>
        <v>-1400</v>
      </c>
      <c r="BD68" s="143">
        <f>IF(OR(ISBLANK(triangle!BD68),ISBLANK(triangle!BD67)),"-",triangle!BD68-triangle!BD67)</f>
        <v>-3890</v>
      </c>
      <c r="BE68" s="143">
        <f>IF(OR(ISBLANK(triangle!BE68),ISBLANK(triangle!BE67)),"-",triangle!BE68-triangle!BE67)</f>
        <v>-6950</v>
      </c>
      <c r="BF68" s="143">
        <f>IF(OR(ISBLANK(triangle!BF68),ISBLANK(triangle!BF67)),"-",triangle!BF68-triangle!BF67)</f>
        <v>-7770</v>
      </c>
      <c r="BG68" s="143" t="str">
        <f>IF(OR(ISBLANK(triangle!BG68),ISBLANK(triangle!BG67)),"-",triangle!BG68-triangle!BG67)</f>
        <v>-</v>
      </c>
      <c r="BH68" s="143" t="str">
        <f>IF(OR(ISBLANK(triangle!BH68),ISBLANK(triangle!BH67)),"-",triangle!BH68-triangle!BH67)</f>
        <v>-</v>
      </c>
      <c r="BI68" s="143" t="str">
        <f>IF(OR(ISBLANK(triangle!BI68),ISBLANK(triangle!BI67)),"-",triangle!BI68-triangle!BI67)</f>
        <v>-</v>
      </c>
      <c r="BJ68" s="143" t="str">
        <f>IF(OR(ISBLANK(triangle!BJ68),ISBLANK(triangle!BJ67)),"-",triangle!BJ68-triangle!BJ67)</f>
        <v>-</v>
      </c>
      <c r="BK68" s="143" t="str">
        <f>IF(OR(ISBLANK(triangle!BK68),ISBLANK(triangle!BK67)),"-",triangle!BK68-triangle!BK67)</f>
        <v>-</v>
      </c>
      <c r="BL68" s="143" t="str">
        <f>IF(OR(ISBLANK(triangle!BL68),ISBLANK(triangle!BL67)),"-",triangle!BL68-triangle!BL67)</f>
        <v>-</v>
      </c>
      <c r="BM68" s="143" t="str">
        <f>IF(OR(ISBLANK(triangle!BM68),ISBLANK(triangle!BM67)),"-",triangle!BM68-triangle!BM67)</f>
        <v>-</v>
      </c>
      <c r="BN68" s="143" t="str">
        <f>IF(OR(ISBLANK(triangle!BN68),ISBLANK(triangle!BN67)),"-",triangle!BN68-triangle!BN67)</f>
        <v>-</v>
      </c>
      <c r="BO68" s="143" t="str">
        <f>IF(OR(ISBLANK(triangle!BO68),ISBLANK(triangle!BO67)),"-",triangle!BO68-triangle!BO67)</f>
        <v>-</v>
      </c>
      <c r="BP68" s="143" t="str">
        <f>IF(OR(ISBLANK(triangle!BP68),ISBLANK(triangle!BP67)),"-",triangle!BP68-triangle!BP67)</f>
        <v>-</v>
      </c>
      <c r="BQ68" s="143" t="str">
        <f>IF(OR(ISBLANK(triangle!BQ68),ISBLANK(triangle!BQ67)),"-",triangle!BQ68-triangle!BQ67)</f>
        <v>-</v>
      </c>
      <c r="BR68" s="143" t="str">
        <f>IF(OR(ISBLANK(triangle!BR68),ISBLANK(triangle!BR67)),"-",triangle!BR68-triangle!BR67)</f>
        <v>-</v>
      </c>
      <c r="BS68" s="143" t="str">
        <f>IF(OR(ISBLANK(triangle!BS68),ISBLANK(triangle!BS67)),"-",triangle!BS68-triangle!BS67)</f>
        <v>-</v>
      </c>
      <c r="BT68" s="143" t="str">
        <f>IF(OR(ISBLANK(triangle!BT68),ISBLANK(triangle!BT67)),"-",triangle!BT68-triangle!BT67)</f>
        <v>-</v>
      </c>
      <c r="BU68" s="143" t="str">
        <f>IF(OR(ISBLANK(triangle!BU68),ISBLANK(triangle!BU67)),"-",triangle!BU68-triangle!BU67)</f>
        <v>-</v>
      </c>
      <c r="BV68" s="143" t="str">
        <f>IF(OR(ISBLANK(triangle!BV68),ISBLANK(triangle!BV67)),"-",triangle!BV68-triangle!BV67)</f>
        <v>-</v>
      </c>
      <c r="BW68" s="143" t="str">
        <f>IF(OR(ISBLANK(triangle!BW68),ISBLANK(triangle!BW67)),"-",triangle!BW68-triangle!BW67)</f>
        <v>-</v>
      </c>
      <c r="BX68" s="143" t="str">
        <f>IF(OR(ISBLANK(triangle!BX68),ISBLANK(triangle!BX67)),"-",triangle!BX68-triangle!BX67)</f>
        <v>-</v>
      </c>
      <c r="BY68" s="143" t="str">
        <f>IF(OR(ISBLANK(triangle!BY68),ISBLANK(triangle!BY67)),"-",triangle!BY68-triangle!BY67)</f>
        <v>-</v>
      </c>
      <c r="BZ68" s="143" t="str">
        <f>IF(OR(ISBLANK(triangle!BZ68),ISBLANK(triangle!BZ67)),"-",triangle!BZ68-triangle!BZ67)</f>
        <v>-</v>
      </c>
      <c r="CA68" s="143" t="str">
        <f>IF(OR(ISBLANK(triangle!CA68),ISBLANK(triangle!CA67)),"-",triangle!CA68-triangle!CA67)</f>
        <v>-</v>
      </c>
      <c r="CB68" s="143" t="str">
        <f>IF(OR(ISBLANK(triangle!CB68),ISBLANK(triangle!CB67)),"-",triangle!CB68-triangle!CB67)</f>
        <v>-</v>
      </c>
      <c r="CC68" s="143" t="str">
        <f>IF(OR(ISBLANK(triangle!CC68),ISBLANK(triangle!CC67)),"-",triangle!CC68-triangle!CC67)</f>
        <v>-</v>
      </c>
      <c r="CD68" s="143" t="str">
        <f>IF(OR(ISBLANK(triangle!CD68),ISBLANK(triangle!CD67)),"-",triangle!CD68-triangle!CD67)</f>
        <v>-</v>
      </c>
      <c r="CE68" s="143" t="str">
        <f>IF(OR(ISBLANK(triangle!CE68),ISBLANK(triangle!CE67)),"-",triangle!CE68-triangle!CE67)</f>
        <v>-</v>
      </c>
      <c r="CF68" s="143" t="str">
        <f>IF(OR(ISBLANK(triangle!CF68),ISBLANK(triangle!CF67)),"-",triangle!CF68-triangle!CF67)</f>
        <v>-</v>
      </c>
      <c r="CG68" s="143" t="str">
        <f>IF(OR(ISBLANK(triangle!CG68),ISBLANK(triangle!CG67)),"-",triangle!CG68-triangle!CG67)</f>
        <v>-</v>
      </c>
      <c r="CH68" s="143" t="str">
        <f>IF(OR(ISBLANK(triangle!CH68),ISBLANK(triangle!CH67)),"-",triangle!CH68-triangle!CH67)</f>
        <v>-</v>
      </c>
      <c r="CI68" s="143" t="str">
        <f>IF(OR(ISBLANK(triangle!CI68),ISBLANK(triangle!CI67)),"-",triangle!CI68-triangle!CI67)</f>
        <v>-</v>
      </c>
      <c r="CJ68" s="143" t="str">
        <f>IF(OR(ISBLANK(triangle!CJ68),ISBLANK(triangle!CJ67)),"-",triangle!CJ68-triangle!CJ67)</f>
        <v>-</v>
      </c>
      <c r="CK68" s="143" t="str">
        <f>IF(OR(ISBLANK(triangle!CK68),ISBLANK(triangle!CK67)),"-",triangle!CK68-triangle!CK67)</f>
        <v>-</v>
      </c>
      <c r="CL68" s="143" t="str">
        <f>IF(OR(ISBLANK(triangle!CL68),ISBLANK(triangle!CL67)),"-",triangle!CL68-triangle!CL67)</f>
        <v>-</v>
      </c>
      <c r="CM68" s="143" t="str">
        <f>IF(OR(ISBLANK(triangle!CM68),ISBLANK(triangle!CM67)),"-",triangle!CM68-triangle!CM67)</f>
        <v>-</v>
      </c>
      <c r="CN68" s="143" t="str">
        <f>IF(OR(ISBLANK(triangle!CN68),ISBLANK(triangle!CN67)),"-",triangle!CN68-triangle!CN67)</f>
        <v>-</v>
      </c>
      <c r="CO68" s="143" t="str">
        <f>IF(OR(ISBLANK(triangle!CO68),ISBLANK(triangle!CO67)),"-",triangle!CO68-triangle!CO67)</f>
        <v>-</v>
      </c>
      <c r="CP68" s="104" t="str">
        <f>IF(OR(ISBLANK(triangle!CP68),ISBLANK(triangle!CP67)),"-",triangle!CP68-triangle!CP67)</f>
        <v>-</v>
      </c>
    </row>
    <row r="69" spans="1:94" s="81" customFormat="1" x14ac:dyDescent="0.25">
      <c r="A69"/>
      <c r="B69" s="68">
        <v>42430</v>
      </c>
      <c r="C69" s="143">
        <f>IF(OR(ISBLANK(triangle!C69),ISBLANK(triangle!C68)),"-",triangle!C69-triangle!C68)</f>
        <v>0</v>
      </c>
      <c r="D69" s="143">
        <f>IF(OR(ISBLANK(triangle!D69),ISBLANK(triangle!D68)),"-",triangle!D69-triangle!D68)</f>
        <v>0</v>
      </c>
      <c r="E69" s="143">
        <f>IF(OR(ISBLANK(triangle!E69),ISBLANK(triangle!E68)),"-",triangle!E69-triangle!E68)</f>
        <v>0</v>
      </c>
      <c r="F69" s="143">
        <f>IF(OR(ISBLANK(triangle!F69),ISBLANK(triangle!F68)),"-",triangle!F69-triangle!F68)</f>
        <v>0</v>
      </c>
      <c r="G69" s="143">
        <f>IF(OR(ISBLANK(triangle!G69),ISBLANK(triangle!G68)),"-",triangle!G69-triangle!G68)</f>
        <v>0</v>
      </c>
      <c r="H69" s="143">
        <f>IF(OR(ISBLANK(triangle!H69),ISBLANK(triangle!H68)),"-",triangle!H69-triangle!H68)</f>
        <v>0</v>
      </c>
      <c r="I69" s="143">
        <f>IF(OR(ISBLANK(triangle!I69),ISBLANK(triangle!I68)),"-",triangle!I69-triangle!I68)</f>
        <v>0</v>
      </c>
      <c r="J69" s="143">
        <f>IF(OR(ISBLANK(triangle!J69),ISBLANK(triangle!J68)),"-",triangle!J69-triangle!J68)</f>
        <v>0</v>
      </c>
      <c r="K69" s="143">
        <f>IF(OR(ISBLANK(triangle!K69),ISBLANK(triangle!K68)),"-",triangle!K69-triangle!K68)</f>
        <v>0</v>
      </c>
      <c r="L69" s="143">
        <f>IF(OR(ISBLANK(triangle!L69),ISBLANK(triangle!L68)),"-",triangle!L69-triangle!L68)</f>
        <v>0</v>
      </c>
      <c r="M69" s="143">
        <f>IF(OR(ISBLANK(triangle!M69),ISBLANK(triangle!M68)),"-",triangle!M69-triangle!M68)</f>
        <v>0</v>
      </c>
      <c r="N69" s="143">
        <f>IF(OR(ISBLANK(triangle!N69),ISBLANK(triangle!N68)),"-",triangle!N69-triangle!N68)</f>
        <v>0</v>
      </c>
      <c r="O69" s="143">
        <f>IF(OR(ISBLANK(triangle!O69),ISBLANK(triangle!O68)),"-",triangle!O69-triangle!O68)</f>
        <v>0</v>
      </c>
      <c r="P69" s="143">
        <f>IF(OR(ISBLANK(triangle!P69),ISBLANK(triangle!P68)),"-",triangle!P69-triangle!P68)</f>
        <v>0</v>
      </c>
      <c r="Q69" s="143">
        <f>IF(OR(ISBLANK(triangle!Q69),ISBLANK(triangle!Q68)),"-",triangle!Q69-triangle!Q68)</f>
        <v>0</v>
      </c>
      <c r="R69" s="143">
        <f>IF(OR(ISBLANK(triangle!R69),ISBLANK(triangle!R68)),"-",triangle!R69-triangle!R68)</f>
        <v>0</v>
      </c>
      <c r="S69" s="143">
        <f>IF(OR(ISBLANK(triangle!S69),ISBLANK(triangle!S68)),"-",triangle!S69-triangle!S68)</f>
        <v>0</v>
      </c>
      <c r="T69" s="143">
        <f>IF(OR(ISBLANK(triangle!T69),ISBLANK(triangle!T68)),"-",triangle!T69-triangle!T68)</f>
        <v>0</v>
      </c>
      <c r="U69" s="143">
        <f>IF(OR(ISBLANK(triangle!U69),ISBLANK(triangle!U68)),"-",triangle!U69-triangle!U68)</f>
        <v>0</v>
      </c>
      <c r="V69" s="143">
        <f>IF(OR(ISBLANK(triangle!V69),ISBLANK(triangle!V68)),"-",triangle!V69-triangle!V68)</f>
        <v>0</v>
      </c>
      <c r="W69" s="143">
        <f>IF(OR(ISBLANK(triangle!W69),ISBLANK(triangle!W68)),"-",triangle!W69-triangle!W68)</f>
        <v>0</v>
      </c>
      <c r="X69" s="143">
        <f>IF(OR(ISBLANK(triangle!X69),ISBLANK(triangle!X68)),"-",triangle!X69-triangle!X68)</f>
        <v>0</v>
      </c>
      <c r="Y69" s="143">
        <f>IF(OR(ISBLANK(triangle!Y69),ISBLANK(triangle!Y68)),"-",triangle!Y69-triangle!Y68)</f>
        <v>0</v>
      </c>
      <c r="Z69" s="143">
        <f>IF(OR(ISBLANK(triangle!Z69),ISBLANK(triangle!Z68)),"-",triangle!Z69-triangle!Z68)</f>
        <v>0</v>
      </c>
      <c r="AA69" s="143">
        <f>IF(OR(ISBLANK(triangle!AA69),ISBLANK(triangle!AA68)),"-",triangle!AA69-triangle!AA68)</f>
        <v>0</v>
      </c>
      <c r="AB69" s="143">
        <f>IF(OR(ISBLANK(triangle!AB69),ISBLANK(triangle!AB68)),"-",triangle!AB69-triangle!AB68)</f>
        <v>0</v>
      </c>
      <c r="AC69" s="143">
        <f>IF(OR(ISBLANK(triangle!AC69),ISBLANK(triangle!AC68)),"-",triangle!AC69-triangle!AC68)</f>
        <v>0</v>
      </c>
      <c r="AD69" s="143">
        <f>IF(OR(ISBLANK(triangle!AD69),ISBLANK(triangle!AD68)),"-",triangle!AD69-triangle!AD68)</f>
        <v>0</v>
      </c>
      <c r="AE69" s="143">
        <f>IF(OR(ISBLANK(triangle!AE69),ISBLANK(triangle!AE68)),"-",triangle!AE69-triangle!AE68)</f>
        <v>0</v>
      </c>
      <c r="AF69" s="143">
        <f>IF(OR(ISBLANK(triangle!AF69),ISBLANK(triangle!AF68)),"-",triangle!AF69-triangle!AF68)</f>
        <v>0</v>
      </c>
      <c r="AG69" s="143">
        <f>IF(OR(ISBLANK(triangle!AG69),ISBLANK(triangle!AG68)),"-",triangle!AG69-triangle!AG68)</f>
        <v>0</v>
      </c>
      <c r="AH69" s="143">
        <f>IF(OR(ISBLANK(triangle!AH69),ISBLANK(triangle!AH68)),"-",triangle!AH69-triangle!AH68)</f>
        <v>0</v>
      </c>
      <c r="AI69" s="143">
        <f>IF(OR(ISBLANK(triangle!AI69),ISBLANK(triangle!AI68)),"-",triangle!AI69-triangle!AI68)</f>
        <v>0</v>
      </c>
      <c r="AJ69" s="143">
        <f>IF(OR(ISBLANK(triangle!AJ69),ISBLANK(triangle!AJ68)),"-",triangle!AJ69-triangle!AJ68)</f>
        <v>0</v>
      </c>
      <c r="AK69" s="143">
        <f>IF(OR(ISBLANK(triangle!AK69),ISBLANK(triangle!AK68)),"-",triangle!AK69-triangle!AK68)</f>
        <v>0</v>
      </c>
      <c r="AL69" s="143">
        <f>IF(OR(ISBLANK(triangle!AL69),ISBLANK(triangle!AL68)),"-",triangle!AL69-triangle!AL68)</f>
        <v>0</v>
      </c>
      <c r="AM69" s="143">
        <f>IF(OR(ISBLANK(triangle!AM69),ISBLANK(triangle!AM68)),"-",triangle!AM69-triangle!AM68)</f>
        <v>0</v>
      </c>
      <c r="AN69" s="143">
        <f>IF(OR(ISBLANK(triangle!AN69),ISBLANK(triangle!AN68)),"-",triangle!AN69-triangle!AN68)</f>
        <v>0</v>
      </c>
      <c r="AO69" s="143">
        <f>IF(OR(ISBLANK(triangle!AO69),ISBLANK(triangle!AO68)),"-",triangle!AO69-triangle!AO68)</f>
        <v>0</v>
      </c>
      <c r="AP69" s="143">
        <f>IF(OR(ISBLANK(triangle!AP69),ISBLANK(triangle!AP68)),"-",triangle!AP69-triangle!AP68)</f>
        <v>0</v>
      </c>
      <c r="AQ69" s="143">
        <f>IF(OR(ISBLANK(triangle!AQ69),ISBLANK(triangle!AQ68)),"-",triangle!AQ69-triangle!AQ68)</f>
        <v>0</v>
      </c>
      <c r="AR69" s="143">
        <f>IF(OR(ISBLANK(triangle!AR69),ISBLANK(triangle!AR68)),"-",triangle!AR69-triangle!AR68)</f>
        <v>0</v>
      </c>
      <c r="AS69" s="143">
        <f>IF(OR(ISBLANK(triangle!AS69),ISBLANK(triangle!AS68)),"-",triangle!AS69-triangle!AS68)</f>
        <v>0</v>
      </c>
      <c r="AT69" s="143">
        <f>IF(OR(ISBLANK(triangle!AT69),ISBLANK(triangle!AT68)),"-",triangle!AT69-triangle!AT68)</f>
        <v>0</v>
      </c>
      <c r="AU69" s="143">
        <f>IF(OR(ISBLANK(triangle!AU69),ISBLANK(triangle!AU68)),"-",triangle!AU69-triangle!AU68)</f>
        <v>0</v>
      </c>
      <c r="AV69" s="143">
        <f>IF(OR(ISBLANK(triangle!AV69),ISBLANK(triangle!AV68)),"-",triangle!AV69-triangle!AV68)</f>
        <v>0</v>
      </c>
      <c r="AW69" s="143">
        <f>IF(OR(ISBLANK(triangle!AW69),ISBLANK(triangle!AW68)),"-",triangle!AW69-triangle!AW68)</f>
        <v>0</v>
      </c>
      <c r="AX69" s="143">
        <f>IF(OR(ISBLANK(triangle!AX69),ISBLANK(triangle!AX68)),"-",triangle!AX69-triangle!AX68)</f>
        <v>0</v>
      </c>
      <c r="AY69" s="143">
        <f>IF(OR(ISBLANK(triangle!AY69),ISBLANK(triangle!AY68)),"-",triangle!AY69-triangle!AY68)</f>
        <v>0</v>
      </c>
      <c r="AZ69" s="143">
        <f>IF(OR(ISBLANK(triangle!AZ69),ISBLANK(triangle!AZ68)),"-",triangle!AZ69-triangle!AZ68)</f>
        <v>-330</v>
      </c>
      <c r="BA69" s="143">
        <f>IF(OR(ISBLANK(triangle!BA69),ISBLANK(triangle!BA68)),"-",triangle!BA69-triangle!BA68)</f>
        <v>-440</v>
      </c>
      <c r="BB69" s="143">
        <f>IF(OR(ISBLANK(triangle!BB69),ISBLANK(triangle!BB68)),"-",triangle!BB69-triangle!BB68)</f>
        <v>-450</v>
      </c>
      <c r="BC69" s="143">
        <f>IF(OR(ISBLANK(triangle!BC69),ISBLANK(triangle!BC68)),"-",triangle!BC69-triangle!BC68)</f>
        <v>-480</v>
      </c>
      <c r="BD69" s="143">
        <f>IF(OR(ISBLANK(triangle!BD69),ISBLANK(triangle!BD68)),"-",triangle!BD69-triangle!BD68)</f>
        <v>-1250</v>
      </c>
      <c r="BE69" s="143">
        <f>IF(OR(ISBLANK(triangle!BE69),ISBLANK(triangle!BE68)),"-",triangle!BE69-triangle!BE68)</f>
        <v>-630</v>
      </c>
      <c r="BF69" s="143">
        <f>IF(OR(ISBLANK(triangle!BF69),ISBLANK(triangle!BF68)),"-",triangle!BF69-triangle!BF68)</f>
        <v>-330</v>
      </c>
      <c r="BG69" s="143">
        <f>IF(OR(ISBLANK(triangle!BG69),ISBLANK(triangle!BG68)),"-",triangle!BG69-triangle!BG68)</f>
        <v>-1180</v>
      </c>
      <c r="BH69" s="143" t="str">
        <f>IF(OR(ISBLANK(triangle!BH69),ISBLANK(triangle!BH68)),"-",triangle!BH69-triangle!BH68)</f>
        <v>-</v>
      </c>
      <c r="BI69" s="143" t="str">
        <f>IF(OR(ISBLANK(triangle!BI69),ISBLANK(triangle!BI68)),"-",triangle!BI69-triangle!BI68)</f>
        <v>-</v>
      </c>
      <c r="BJ69" s="143" t="str">
        <f>IF(OR(ISBLANK(triangle!BJ69),ISBLANK(triangle!BJ68)),"-",triangle!BJ69-triangle!BJ68)</f>
        <v>-</v>
      </c>
      <c r="BK69" s="143" t="str">
        <f>IF(OR(ISBLANK(triangle!BK69),ISBLANK(triangle!BK68)),"-",triangle!BK69-triangle!BK68)</f>
        <v>-</v>
      </c>
      <c r="BL69" s="143" t="str">
        <f>IF(OR(ISBLANK(triangle!BL69),ISBLANK(triangle!BL68)),"-",triangle!BL69-triangle!BL68)</f>
        <v>-</v>
      </c>
      <c r="BM69" s="143" t="str">
        <f>IF(OR(ISBLANK(triangle!BM69),ISBLANK(triangle!BM68)),"-",triangle!BM69-triangle!BM68)</f>
        <v>-</v>
      </c>
      <c r="BN69" s="143" t="str">
        <f>IF(OR(ISBLANK(triangle!BN69),ISBLANK(triangle!BN68)),"-",triangle!BN69-triangle!BN68)</f>
        <v>-</v>
      </c>
      <c r="BO69" s="143" t="str">
        <f>IF(OR(ISBLANK(triangle!BO69),ISBLANK(triangle!BO68)),"-",triangle!BO69-triangle!BO68)</f>
        <v>-</v>
      </c>
      <c r="BP69" s="143" t="str">
        <f>IF(OR(ISBLANK(triangle!BP69),ISBLANK(triangle!BP68)),"-",triangle!BP69-triangle!BP68)</f>
        <v>-</v>
      </c>
      <c r="BQ69" s="143" t="str">
        <f>IF(OR(ISBLANK(triangle!BQ69),ISBLANK(triangle!BQ68)),"-",triangle!BQ69-triangle!BQ68)</f>
        <v>-</v>
      </c>
      <c r="BR69" s="143" t="str">
        <f>IF(OR(ISBLANK(triangle!BR69),ISBLANK(triangle!BR68)),"-",triangle!BR69-triangle!BR68)</f>
        <v>-</v>
      </c>
      <c r="BS69" s="143" t="str">
        <f>IF(OR(ISBLANK(triangle!BS69),ISBLANK(triangle!BS68)),"-",triangle!BS69-triangle!BS68)</f>
        <v>-</v>
      </c>
      <c r="BT69" s="143" t="str">
        <f>IF(OR(ISBLANK(triangle!BT69),ISBLANK(triangle!BT68)),"-",triangle!BT69-triangle!BT68)</f>
        <v>-</v>
      </c>
      <c r="BU69" s="143" t="str">
        <f>IF(OR(ISBLANK(triangle!BU69),ISBLANK(triangle!BU68)),"-",triangle!BU69-triangle!BU68)</f>
        <v>-</v>
      </c>
      <c r="BV69" s="143" t="str">
        <f>IF(OR(ISBLANK(triangle!BV69),ISBLANK(triangle!BV68)),"-",triangle!BV69-triangle!BV68)</f>
        <v>-</v>
      </c>
      <c r="BW69" s="143" t="str">
        <f>IF(OR(ISBLANK(triangle!BW69),ISBLANK(triangle!BW68)),"-",triangle!BW69-triangle!BW68)</f>
        <v>-</v>
      </c>
      <c r="BX69" s="143" t="str">
        <f>IF(OR(ISBLANK(triangle!BX69),ISBLANK(triangle!BX68)),"-",triangle!BX69-triangle!BX68)</f>
        <v>-</v>
      </c>
      <c r="BY69" s="143" t="str">
        <f>IF(OR(ISBLANK(triangle!BY69),ISBLANK(triangle!BY68)),"-",triangle!BY69-triangle!BY68)</f>
        <v>-</v>
      </c>
      <c r="BZ69" s="143" t="str">
        <f>IF(OR(ISBLANK(triangle!BZ69),ISBLANK(triangle!BZ68)),"-",triangle!BZ69-triangle!BZ68)</f>
        <v>-</v>
      </c>
      <c r="CA69" s="143" t="str">
        <f>IF(OR(ISBLANK(triangle!CA69),ISBLANK(triangle!CA68)),"-",triangle!CA69-triangle!CA68)</f>
        <v>-</v>
      </c>
      <c r="CB69" s="143" t="str">
        <f>IF(OR(ISBLANK(triangle!CB69),ISBLANK(triangle!CB68)),"-",triangle!CB69-triangle!CB68)</f>
        <v>-</v>
      </c>
      <c r="CC69" s="143" t="str">
        <f>IF(OR(ISBLANK(triangle!CC69),ISBLANK(triangle!CC68)),"-",triangle!CC69-triangle!CC68)</f>
        <v>-</v>
      </c>
      <c r="CD69" s="143" t="str">
        <f>IF(OR(ISBLANK(triangle!CD69),ISBLANK(triangle!CD68)),"-",triangle!CD69-triangle!CD68)</f>
        <v>-</v>
      </c>
      <c r="CE69" s="143" t="str">
        <f>IF(OR(ISBLANK(triangle!CE69),ISBLANK(triangle!CE68)),"-",triangle!CE69-triangle!CE68)</f>
        <v>-</v>
      </c>
      <c r="CF69" s="143" t="str">
        <f>IF(OR(ISBLANK(triangle!CF69),ISBLANK(triangle!CF68)),"-",triangle!CF69-triangle!CF68)</f>
        <v>-</v>
      </c>
      <c r="CG69" s="143" t="str">
        <f>IF(OR(ISBLANK(triangle!CG69),ISBLANK(triangle!CG68)),"-",triangle!CG69-triangle!CG68)</f>
        <v>-</v>
      </c>
      <c r="CH69" s="143" t="str">
        <f>IF(OR(ISBLANK(triangle!CH69),ISBLANK(triangle!CH68)),"-",triangle!CH69-triangle!CH68)</f>
        <v>-</v>
      </c>
      <c r="CI69" s="143" t="str">
        <f>IF(OR(ISBLANK(triangle!CI69),ISBLANK(triangle!CI68)),"-",triangle!CI69-triangle!CI68)</f>
        <v>-</v>
      </c>
      <c r="CJ69" s="143" t="str">
        <f>IF(OR(ISBLANK(triangle!CJ69),ISBLANK(triangle!CJ68)),"-",triangle!CJ69-triangle!CJ68)</f>
        <v>-</v>
      </c>
      <c r="CK69" s="143" t="str">
        <f>IF(OR(ISBLANK(triangle!CK69),ISBLANK(triangle!CK68)),"-",triangle!CK69-triangle!CK68)</f>
        <v>-</v>
      </c>
      <c r="CL69" s="143" t="str">
        <f>IF(OR(ISBLANK(triangle!CL69),ISBLANK(triangle!CL68)),"-",triangle!CL69-triangle!CL68)</f>
        <v>-</v>
      </c>
      <c r="CM69" s="143" t="str">
        <f>IF(OR(ISBLANK(triangle!CM69),ISBLANK(triangle!CM68)),"-",triangle!CM69-triangle!CM68)</f>
        <v>-</v>
      </c>
      <c r="CN69" s="143" t="str">
        <f>IF(OR(ISBLANK(triangle!CN69),ISBLANK(triangle!CN68)),"-",triangle!CN69-triangle!CN68)</f>
        <v>-</v>
      </c>
      <c r="CO69" s="143" t="str">
        <f>IF(OR(ISBLANK(triangle!CO69),ISBLANK(triangle!CO68)),"-",triangle!CO69-triangle!CO68)</f>
        <v>-</v>
      </c>
      <c r="CP69" s="104" t="str">
        <f>IF(OR(ISBLANK(triangle!CP69),ISBLANK(triangle!CP68)),"-",triangle!CP69-triangle!CP68)</f>
        <v>-</v>
      </c>
    </row>
    <row r="70" spans="1:94" s="81" customFormat="1" x14ac:dyDescent="0.25">
      <c r="A70"/>
      <c r="B70" s="68">
        <v>42522</v>
      </c>
      <c r="C70" s="143">
        <f>IF(OR(ISBLANK(triangle!C70),ISBLANK(triangle!C69)),"-",triangle!C70-triangle!C69)</f>
        <v>0</v>
      </c>
      <c r="D70" s="143">
        <f>IF(OR(ISBLANK(triangle!D70),ISBLANK(triangle!D69)),"-",triangle!D70-triangle!D69)</f>
        <v>0</v>
      </c>
      <c r="E70" s="143">
        <f>IF(OR(ISBLANK(triangle!E70),ISBLANK(triangle!E69)),"-",triangle!E70-triangle!E69)</f>
        <v>0</v>
      </c>
      <c r="F70" s="143">
        <f>IF(OR(ISBLANK(triangle!F70),ISBLANK(triangle!F69)),"-",triangle!F70-triangle!F69)</f>
        <v>0</v>
      </c>
      <c r="G70" s="143">
        <f>IF(OR(ISBLANK(triangle!G70),ISBLANK(triangle!G69)),"-",triangle!G70-triangle!G69)</f>
        <v>0</v>
      </c>
      <c r="H70" s="143">
        <f>IF(OR(ISBLANK(triangle!H70),ISBLANK(triangle!H69)),"-",triangle!H70-triangle!H69)</f>
        <v>0</v>
      </c>
      <c r="I70" s="143">
        <f>IF(OR(ISBLANK(triangle!I70),ISBLANK(triangle!I69)),"-",triangle!I70-triangle!I69)</f>
        <v>0</v>
      </c>
      <c r="J70" s="143">
        <f>IF(OR(ISBLANK(triangle!J70),ISBLANK(triangle!J69)),"-",triangle!J70-triangle!J69)</f>
        <v>0</v>
      </c>
      <c r="K70" s="143">
        <f>IF(OR(ISBLANK(triangle!K70),ISBLANK(triangle!K69)),"-",triangle!K70-triangle!K69)</f>
        <v>0</v>
      </c>
      <c r="L70" s="143">
        <f>IF(OR(ISBLANK(triangle!L70),ISBLANK(triangle!L69)),"-",triangle!L70-triangle!L69)</f>
        <v>0</v>
      </c>
      <c r="M70" s="143">
        <f>IF(OR(ISBLANK(triangle!M70),ISBLANK(triangle!M69)),"-",triangle!M70-triangle!M69)</f>
        <v>0</v>
      </c>
      <c r="N70" s="143">
        <f>IF(OR(ISBLANK(triangle!N70),ISBLANK(triangle!N69)),"-",triangle!N70-triangle!N69)</f>
        <v>0</v>
      </c>
      <c r="O70" s="143">
        <f>IF(OR(ISBLANK(triangle!O70),ISBLANK(triangle!O69)),"-",triangle!O70-triangle!O69)</f>
        <v>0</v>
      </c>
      <c r="P70" s="143">
        <f>IF(OR(ISBLANK(triangle!P70),ISBLANK(triangle!P69)),"-",triangle!P70-triangle!P69)</f>
        <v>0</v>
      </c>
      <c r="Q70" s="143">
        <f>IF(OR(ISBLANK(triangle!Q70),ISBLANK(triangle!Q69)),"-",triangle!Q70-triangle!Q69)</f>
        <v>0</v>
      </c>
      <c r="R70" s="143">
        <f>IF(OR(ISBLANK(triangle!R70),ISBLANK(triangle!R69)),"-",triangle!R70-triangle!R69)</f>
        <v>0</v>
      </c>
      <c r="S70" s="143">
        <f>IF(OR(ISBLANK(triangle!S70),ISBLANK(triangle!S69)),"-",triangle!S70-triangle!S69)</f>
        <v>0</v>
      </c>
      <c r="T70" s="143">
        <f>IF(OR(ISBLANK(triangle!T70),ISBLANK(triangle!T69)),"-",triangle!T70-triangle!T69)</f>
        <v>0</v>
      </c>
      <c r="U70" s="143">
        <f>IF(OR(ISBLANK(triangle!U70),ISBLANK(triangle!U69)),"-",triangle!U70-triangle!U69)</f>
        <v>0</v>
      </c>
      <c r="V70" s="143">
        <f>IF(OR(ISBLANK(triangle!V70),ISBLANK(triangle!V69)),"-",triangle!V70-triangle!V69)</f>
        <v>0</v>
      </c>
      <c r="W70" s="143">
        <f>IF(OR(ISBLANK(triangle!W70),ISBLANK(triangle!W69)),"-",triangle!W70-triangle!W69)</f>
        <v>0</v>
      </c>
      <c r="X70" s="143">
        <f>IF(OR(ISBLANK(triangle!X70),ISBLANK(triangle!X69)),"-",triangle!X70-triangle!X69)</f>
        <v>0</v>
      </c>
      <c r="Y70" s="143">
        <f>IF(OR(ISBLANK(triangle!Y70),ISBLANK(triangle!Y69)),"-",triangle!Y70-triangle!Y69)</f>
        <v>0</v>
      </c>
      <c r="Z70" s="143">
        <f>IF(OR(ISBLANK(triangle!Z70),ISBLANK(triangle!Z69)),"-",triangle!Z70-triangle!Z69)</f>
        <v>0</v>
      </c>
      <c r="AA70" s="143">
        <f>IF(OR(ISBLANK(triangle!AA70),ISBLANK(triangle!AA69)),"-",triangle!AA70-triangle!AA69)</f>
        <v>0</v>
      </c>
      <c r="AB70" s="143">
        <f>IF(OR(ISBLANK(triangle!AB70),ISBLANK(triangle!AB69)),"-",triangle!AB70-triangle!AB69)</f>
        <v>0</v>
      </c>
      <c r="AC70" s="143">
        <f>IF(OR(ISBLANK(triangle!AC70),ISBLANK(triangle!AC69)),"-",triangle!AC70-triangle!AC69)</f>
        <v>0</v>
      </c>
      <c r="AD70" s="143">
        <f>IF(OR(ISBLANK(triangle!AD70),ISBLANK(triangle!AD69)),"-",triangle!AD70-triangle!AD69)</f>
        <v>0</v>
      </c>
      <c r="AE70" s="143">
        <f>IF(OR(ISBLANK(triangle!AE70),ISBLANK(triangle!AE69)),"-",triangle!AE70-triangle!AE69)</f>
        <v>0</v>
      </c>
      <c r="AF70" s="143">
        <f>IF(OR(ISBLANK(triangle!AF70),ISBLANK(triangle!AF69)),"-",triangle!AF70-triangle!AF69)</f>
        <v>0</v>
      </c>
      <c r="AG70" s="143">
        <f>IF(OR(ISBLANK(triangle!AG70),ISBLANK(triangle!AG69)),"-",triangle!AG70-triangle!AG69)</f>
        <v>0</v>
      </c>
      <c r="AH70" s="143">
        <f>IF(OR(ISBLANK(triangle!AH70),ISBLANK(triangle!AH69)),"-",triangle!AH70-triangle!AH69)</f>
        <v>0</v>
      </c>
      <c r="AI70" s="143">
        <f>IF(OR(ISBLANK(triangle!AI70),ISBLANK(triangle!AI69)),"-",triangle!AI70-triangle!AI69)</f>
        <v>0</v>
      </c>
      <c r="AJ70" s="143">
        <f>IF(OR(ISBLANK(triangle!AJ70),ISBLANK(triangle!AJ69)),"-",triangle!AJ70-triangle!AJ69)</f>
        <v>0</v>
      </c>
      <c r="AK70" s="143">
        <f>IF(OR(ISBLANK(triangle!AK70),ISBLANK(triangle!AK69)),"-",triangle!AK70-triangle!AK69)</f>
        <v>0</v>
      </c>
      <c r="AL70" s="143">
        <f>IF(OR(ISBLANK(triangle!AL70),ISBLANK(triangle!AL69)),"-",triangle!AL70-triangle!AL69)</f>
        <v>0</v>
      </c>
      <c r="AM70" s="143">
        <f>IF(OR(ISBLANK(triangle!AM70),ISBLANK(triangle!AM69)),"-",triangle!AM70-triangle!AM69)</f>
        <v>0</v>
      </c>
      <c r="AN70" s="143">
        <f>IF(OR(ISBLANK(triangle!AN70),ISBLANK(triangle!AN69)),"-",triangle!AN70-triangle!AN69)</f>
        <v>0</v>
      </c>
      <c r="AO70" s="143">
        <f>IF(OR(ISBLANK(triangle!AO70),ISBLANK(triangle!AO69)),"-",triangle!AO70-triangle!AO69)</f>
        <v>0</v>
      </c>
      <c r="AP70" s="143">
        <f>IF(OR(ISBLANK(triangle!AP70),ISBLANK(triangle!AP69)),"-",triangle!AP70-triangle!AP69)</f>
        <v>0</v>
      </c>
      <c r="AQ70" s="143">
        <f>IF(OR(ISBLANK(triangle!AQ70),ISBLANK(triangle!AQ69)),"-",triangle!AQ70-triangle!AQ69)</f>
        <v>0</v>
      </c>
      <c r="AR70" s="143">
        <f>IF(OR(ISBLANK(triangle!AR70),ISBLANK(triangle!AR69)),"-",triangle!AR70-triangle!AR69)</f>
        <v>0</v>
      </c>
      <c r="AS70" s="143">
        <f>IF(OR(ISBLANK(triangle!AS70),ISBLANK(triangle!AS69)),"-",triangle!AS70-triangle!AS69)</f>
        <v>0</v>
      </c>
      <c r="AT70" s="143">
        <f>IF(OR(ISBLANK(triangle!AT70),ISBLANK(triangle!AT69)),"-",triangle!AT70-triangle!AT69)</f>
        <v>0</v>
      </c>
      <c r="AU70" s="143">
        <f>IF(OR(ISBLANK(triangle!AU70),ISBLANK(triangle!AU69)),"-",triangle!AU70-triangle!AU69)</f>
        <v>0</v>
      </c>
      <c r="AV70" s="143">
        <f>IF(OR(ISBLANK(triangle!AV70),ISBLANK(triangle!AV69)),"-",triangle!AV70-triangle!AV69)</f>
        <v>0</v>
      </c>
      <c r="AW70" s="143">
        <f>IF(OR(ISBLANK(triangle!AW70),ISBLANK(triangle!AW69)),"-",triangle!AW70-triangle!AW69)</f>
        <v>0</v>
      </c>
      <c r="AX70" s="143">
        <f>IF(OR(ISBLANK(triangle!AX70),ISBLANK(triangle!AX69)),"-",triangle!AX70-triangle!AX69)</f>
        <v>0</v>
      </c>
      <c r="AY70" s="143">
        <f>IF(OR(ISBLANK(triangle!AY70),ISBLANK(triangle!AY69)),"-",triangle!AY70-triangle!AY69)</f>
        <v>0</v>
      </c>
      <c r="AZ70" s="143">
        <f>IF(OR(ISBLANK(triangle!AZ70),ISBLANK(triangle!AZ69)),"-",triangle!AZ70-triangle!AZ69)</f>
        <v>-220</v>
      </c>
      <c r="BA70" s="143">
        <f>IF(OR(ISBLANK(triangle!BA70),ISBLANK(triangle!BA69)),"-",triangle!BA70-triangle!BA69)</f>
        <v>-10</v>
      </c>
      <c r="BB70" s="143">
        <f>IF(OR(ISBLANK(triangle!BB70),ISBLANK(triangle!BB69)),"-",triangle!BB70-triangle!BB69)</f>
        <v>100</v>
      </c>
      <c r="BC70" s="143">
        <f>IF(OR(ISBLANK(triangle!BC70),ISBLANK(triangle!BC69)),"-",triangle!BC70-triangle!BC69)</f>
        <v>330</v>
      </c>
      <c r="BD70" s="143">
        <f>IF(OR(ISBLANK(triangle!BD70),ISBLANK(triangle!BD69)),"-",triangle!BD70-triangle!BD69)</f>
        <v>230</v>
      </c>
      <c r="BE70" s="143">
        <f>IF(OR(ISBLANK(triangle!BE70),ISBLANK(triangle!BE69)),"-",triangle!BE70-triangle!BE69)</f>
        <v>-320</v>
      </c>
      <c r="BF70" s="143">
        <f>IF(OR(ISBLANK(triangle!BF70),ISBLANK(triangle!BF69)),"-",triangle!BF70-triangle!BF69)</f>
        <v>-690</v>
      </c>
      <c r="BG70" s="143">
        <f>IF(OR(ISBLANK(triangle!BG70),ISBLANK(triangle!BG69)),"-",triangle!BG70-triangle!BG69)</f>
        <v>1560</v>
      </c>
      <c r="BH70" s="143">
        <f>IF(OR(ISBLANK(triangle!BH70),ISBLANK(triangle!BH69)),"-",triangle!BH70-triangle!BH69)</f>
        <v>880</v>
      </c>
      <c r="BI70" s="143" t="str">
        <f>IF(OR(ISBLANK(triangle!BI70),ISBLANK(triangle!BI69)),"-",triangle!BI70-triangle!BI69)</f>
        <v>-</v>
      </c>
      <c r="BJ70" s="143" t="str">
        <f>IF(OR(ISBLANK(triangle!BJ70),ISBLANK(triangle!BJ69)),"-",triangle!BJ70-triangle!BJ69)</f>
        <v>-</v>
      </c>
      <c r="BK70" s="143" t="str">
        <f>IF(OR(ISBLANK(triangle!BK70),ISBLANK(triangle!BK69)),"-",triangle!BK70-triangle!BK69)</f>
        <v>-</v>
      </c>
      <c r="BL70" s="143" t="str">
        <f>IF(OR(ISBLANK(triangle!BL70),ISBLANK(triangle!BL69)),"-",triangle!BL70-triangle!BL69)</f>
        <v>-</v>
      </c>
      <c r="BM70" s="143" t="str">
        <f>IF(OR(ISBLANK(triangle!BM70),ISBLANK(triangle!BM69)),"-",triangle!BM70-triangle!BM69)</f>
        <v>-</v>
      </c>
      <c r="BN70" s="143" t="str">
        <f>IF(OR(ISBLANK(triangle!BN70),ISBLANK(triangle!BN69)),"-",triangle!BN70-triangle!BN69)</f>
        <v>-</v>
      </c>
      <c r="BO70" s="143" t="str">
        <f>IF(OR(ISBLANK(triangle!BO70),ISBLANK(triangle!BO69)),"-",triangle!BO70-triangle!BO69)</f>
        <v>-</v>
      </c>
      <c r="BP70" s="143" t="str">
        <f>IF(OR(ISBLANK(triangle!BP70),ISBLANK(triangle!BP69)),"-",triangle!BP70-triangle!BP69)</f>
        <v>-</v>
      </c>
      <c r="BQ70" s="143" t="str">
        <f>IF(OR(ISBLANK(triangle!BQ70),ISBLANK(triangle!BQ69)),"-",triangle!BQ70-triangle!BQ69)</f>
        <v>-</v>
      </c>
      <c r="BR70" s="143" t="str">
        <f>IF(OR(ISBLANK(triangle!BR70),ISBLANK(triangle!BR69)),"-",triangle!BR70-triangle!BR69)</f>
        <v>-</v>
      </c>
      <c r="BS70" s="143" t="str">
        <f>IF(OR(ISBLANK(triangle!BS70),ISBLANK(triangle!BS69)),"-",triangle!BS70-triangle!BS69)</f>
        <v>-</v>
      </c>
      <c r="BT70" s="143" t="str">
        <f>IF(OR(ISBLANK(triangle!BT70),ISBLANK(triangle!BT69)),"-",triangle!BT70-triangle!BT69)</f>
        <v>-</v>
      </c>
      <c r="BU70" s="143" t="str">
        <f>IF(OR(ISBLANK(triangle!BU70),ISBLANK(triangle!BU69)),"-",triangle!BU70-triangle!BU69)</f>
        <v>-</v>
      </c>
      <c r="BV70" s="143" t="str">
        <f>IF(OR(ISBLANK(triangle!BV70),ISBLANK(triangle!BV69)),"-",triangle!BV70-triangle!BV69)</f>
        <v>-</v>
      </c>
      <c r="BW70" s="143" t="str">
        <f>IF(OR(ISBLANK(triangle!BW70),ISBLANK(triangle!BW69)),"-",triangle!BW70-triangle!BW69)</f>
        <v>-</v>
      </c>
      <c r="BX70" s="143" t="str">
        <f>IF(OR(ISBLANK(triangle!BX70),ISBLANK(triangle!BX69)),"-",triangle!BX70-triangle!BX69)</f>
        <v>-</v>
      </c>
      <c r="BY70" s="143" t="str">
        <f>IF(OR(ISBLANK(triangle!BY70),ISBLANK(triangle!BY69)),"-",triangle!BY70-triangle!BY69)</f>
        <v>-</v>
      </c>
      <c r="BZ70" s="143" t="str">
        <f>IF(OR(ISBLANK(triangle!BZ70),ISBLANK(triangle!BZ69)),"-",triangle!BZ70-triangle!BZ69)</f>
        <v>-</v>
      </c>
      <c r="CA70" s="143" t="str">
        <f>IF(OR(ISBLANK(triangle!CA70),ISBLANK(triangle!CA69)),"-",triangle!CA70-triangle!CA69)</f>
        <v>-</v>
      </c>
      <c r="CB70" s="143" t="str">
        <f>IF(OR(ISBLANK(triangle!CB70),ISBLANK(triangle!CB69)),"-",triangle!CB70-triangle!CB69)</f>
        <v>-</v>
      </c>
      <c r="CC70" s="143" t="str">
        <f>IF(OR(ISBLANK(triangle!CC70),ISBLANK(triangle!CC69)),"-",triangle!CC70-triangle!CC69)</f>
        <v>-</v>
      </c>
      <c r="CD70" s="143" t="str">
        <f>IF(OR(ISBLANK(triangle!CD70),ISBLANK(triangle!CD69)),"-",triangle!CD70-triangle!CD69)</f>
        <v>-</v>
      </c>
      <c r="CE70" s="143" t="str">
        <f>IF(OR(ISBLANK(triangle!CE70),ISBLANK(triangle!CE69)),"-",triangle!CE70-triangle!CE69)</f>
        <v>-</v>
      </c>
      <c r="CF70" s="143" t="str">
        <f>IF(OR(ISBLANK(triangle!CF70),ISBLANK(triangle!CF69)),"-",triangle!CF70-triangle!CF69)</f>
        <v>-</v>
      </c>
      <c r="CG70" s="143" t="str">
        <f>IF(OR(ISBLANK(triangle!CG70),ISBLANK(triangle!CG69)),"-",triangle!CG70-triangle!CG69)</f>
        <v>-</v>
      </c>
      <c r="CH70" s="143" t="str">
        <f>IF(OR(ISBLANK(triangle!CH70),ISBLANK(triangle!CH69)),"-",triangle!CH70-triangle!CH69)</f>
        <v>-</v>
      </c>
      <c r="CI70" s="143" t="str">
        <f>IF(OR(ISBLANK(triangle!CI70),ISBLANK(triangle!CI69)),"-",triangle!CI70-triangle!CI69)</f>
        <v>-</v>
      </c>
      <c r="CJ70" s="143" t="str">
        <f>IF(OR(ISBLANK(triangle!CJ70),ISBLANK(triangle!CJ69)),"-",triangle!CJ70-triangle!CJ69)</f>
        <v>-</v>
      </c>
      <c r="CK70" s="143" t="str">
        <f>IF(OR(ISBLANK(triangle!CK70),ISBLANK(triangle!CK69)),"-",triangle!CK70-triangle!CK69)</f>
        <v>-</v>
      </c>
      <c r="CL70" s="143" t="str">
        <f>IF(OR(ISBLANK(triangle!CL70),ISBLANK(triangle!CL69)),"-",triangle!CL70-triangle!CL69)</f>
        <v>-</v>
      </c>
      <c r="CM70" s="143" t="str">
        <f>IF(OR(ISBLANK(triangle!CM70),ISBLANK(triangle!CM69)),"-",triangle!CM70-triangle!CM69)</f>
        <v>-</v>
      </c>
      <c r="CN70" s="143" t="str">
        <f>IF(OR(ISBLANK(triangle!CN70),ISBLANK(triangle!CN69)),"-",triangle!CN70-triangle!CN69)</f>
        <v>-</v>
      </c>
      <c r="CO70" s="143" t="str">
        <f>IF(OR(ISBLANK(triangle!CO70),ISBLANK(triangle!CO69)),"-",triangle!CO70-triangle!CO69)</f>
        <v>-</v>
      </c>
      <c r="CP70" s="104" t="str">
        <f>IF(OR(ISBLANK(triangle!CP70),ISBLANK(triangle!CP69)),"-",triangle!CP70-triangle!CP69)</f>
        <v>-</v>
      </c>
    </row>
    <row r="71" spans="1:94" s="81" customFormat="1" x14ac:dyDescent="0.25">
      <c r="A71"/>
      <c r="B71" s="68">
        <v>42614</v>
      </c>
      <c r="C71" s="143">
        <f>IF(OR(ISBLANK(triangle!C71),ISBLANK(triangle!C70)),"-",triangle!C71-triangle!C70)</f>
        <v>0</v>
      </c>
      <c r="D71" s="143">
        <f>IF(OR(ISBLANK(triangle!D71),ISBLANK(triangle!D70)),"-",triangle!D71-triangle!D70)</f>
        <v>0</v>
      </c>
      <c r="E71" s="143">
        <f>IF(OR(ISBLANK(triangle!E71),ISBLANK(triangle!E70)),"-",triangle!E71-triangle!E70)</f>
        <v>0</v>
      </c>
      <c r="F71" s="143">
        <f>IF(OR(ISBLANK(triangle!F71),ISBLANK(triangle!F70)),"-",triangle!F71-triangle!F70)</f>
        <v>0</v>
      </c>
      <c r="G71" s="143">
        <f>IF(OR(ISBLANK(triangle!G71),ISBLANK(triangle!G70)),"-",triangle!G71-triangle!G70)</f>
        <v>0</v>
      </c>
      <c r="H71" s="143">
        <f>IF(OR(ISBLANK(triangle!H71),ISBLANK(triangle!H70)),"-",triangle!H71-triangle!H70)</f>
        <v>0</v>
      </c>
      <c r="I71" s="143">
        <f>IF(OR(ISBLANK(triangle!I71),ISBLANK(triangle!I70)),"-",triangle!I71-triangle!I70)</f>
        <v>0</v>
      </c>
      <c r="J71" s="143">
        <f>IF(OR(ISBLANK(triangle!J71),ISBLANK(triangle!J70)),"-",triangle!J71-triangle!J70)</f>
        <v>0</v>
      </c>
      <c r="K71" s="143">
        <f>IF(OR(ISBLANK(triangle!K71),ISBLANK(triangle!K70)),"-",triangle!K71-triangle!K70)</f>
        <v>0</v>
      </c>
      <c r="L71" s="143">
        <f>IF(OR(ISBLANK(triangle!L71),ISBLANK(triangle!L70)),"-",triangle!L71-triangle!L70)</f>
        <v>0</v>
      </c>
      <c r="M71" s="143">
        <f>IF(OR(ISBLANK(triangle!M71),ISBLANK(triangle!M70)),"-",triangle!M71-triangle!M70)</f>
        <v>0</v>
      </c>
      <c r="N71" s="143">
        <f>IF(OR(ISBLANK(triangle!N71),ISBLANK(triangle!N70)),"-",triangle!N71-triangle!N70)</f>
        <v>0</v>
      </c>
      <c r="O71" s="143">
        <f>IF(OR(ISBLANK(triangle!O71),ISBLANK(triangle!O70)),"-",triangle!O71-triangle!O70)</f>
        <v>0</v>
      </c>
      <c r="P71" s="143">
        <f>IF(OR(ISBLANK(triangle!P71),ISBLANK(triangle!P70)),"-",triangle!P71-triangle!P70)</f>
        <v>0</v>
      </c>
      <c r="Q71" s="143">
        <f>IF(OR(ISBLANK(triangle!Q71),ISBLANK(triangle!Q70)),"-",triangle!Q71-triangle!Q70)</f>
        <v>0</v>
      </c>
      <c r="R71" s="143">
        <f>IF(OR(ISBLANK(triangle!R71),ISBLANK(triangle!R70)),"-",triangle!R71-triangle!R70)</f>
        <v>0</v>
      </c>
      <c r="S71" s="143">
        <f>IF(OR(ISBLANK(triangle!S71),ISBLANK(triangle!S70)),"-",triangle!S71-triangle!S70)</f>
        <v>0</v>
      </c>
      <c r="T71" s="143">
        <f>IF(OR(ISBLANK(triangle!T71),ISBLANK(triangle!T70)),"-",triangle!T71-triangle!T70)</f>
        <v>0</v>
      </c>
      <c r="U71" s="143">
        <f>IF(OR(ISBLANK(triangle!U71),ISBLANK(triangle!U70)),"-",triangle!U71-triangle!U70)</f>
        <v>0</v>
      </c>
      <c r="V71" s="143">
        <f>IF(OR(ISBLANK(triangle!V71),ISBLANK(triangle!V70)),"-",triangle!V71-triangle!V70)</f>
        <v>0</v>
      </c>
      <c r="W71" s="143">
        <f>IF(OR(ISBLANK(triangle!W71),ISBLANK(triangle!W70)),"-",triangle!W71-triangle!W70)</f>
        <v>0</v>
      </c>
      <c r="X71" s="143">
        <f>IF(OR(ISBLANK(triangle!X71),ISBLANK(triangle!X70)),"-",triangle!X71-triangle!X70)</f>
        <v>0</v>
      </c>
      <c r="Y71" s="143">
        <f>IF(OR(ISBLANK(triangle!Y71),ISBLANK(triangle!Y70)),"-",triangle!Y71-triangle!Y70)</f>
        <v>0</v>
      </c>
      <c r="Z71" s="143">
        <f>IF(OR(ISBLANK(triangle!Z71),ISBLANK(triangle!Z70)),"-",triangle!Z71-triangle!Z70)</f>
        <v>0</v>
      </c>
      <c r="AA71" s="143">
        <f>IF(OR(ISBLANK(triangle!AA71),ISBLANK(triangle!AA70)),"-",triangle!AA71-triangle!AA70)</f>
        <v>0</v>
      </c>
      <c r="AB71" s="143">
        <f>IF(OR(ISBLANK(triangle!AB71),ISBLANK(triangle!AB70)),"-",triangle!AB71-triangle!AB70)</f>
        <v>0</v>
      </c>
      <c r="AC71" s="143">
        <f>IF(OR(ISBLANK(triangle!AC71),ISBLANK(triangle!AC70)),"-",triangle!AC71-triangle!AC70)</f>
        <v>0</v>
      </c>
      <c r="AD71" s="143">
        <f>IF(OR(ISBLANK(triangle!AD71),ISBLANK(triangle!AD70)),"-",triangle!AD71-triangle!AD70)</f>
        <v>0</v>
      </c>
      <c r="AE71" s="143">
        <f>IF(OR(ISBLANK(triangle!AE71),ISBLANK(triangle!AE70)),"-",triangle!AE71-triangle!AE70)</f>
        <v>0</v>
      </c>
      <c r="AF71" s="143">
        <f>IF(OR(ISBLANK(triangle!AF71),ISBLANK(triangle!AF70)),"-",triangle!AF71-triangle!AF70)</f>
        <v>0</v>
      </c>
      <c r="AG71" s="143">
        <f>IF(OR(ISBLANK(triangle!AG71),ISBLANK(triangle!AG70)),"-",triangle!AG71-triangle!AG70)</f>
        <v>0</v>
      </c>
      <c r="AH71" s="143">
        <f>IF(OR(ISBLANK(triangle!AH71),ISBLANK(triangle!AH70)),"-",triangle!AH71-triangle!AH70)</f>
        <v>0</v>
      </c>
      <c r="AI71" s="143">
        <f>IF(OR(ISBLANK(triangle!AI71),ISBLANK(triangle!AI70)),"-",triangle!AI71-triangle!AI70)</f>
        <v>0</v>
      </c>
      <c r="AJ71" s="143">
        <f>IF(OR(ISBLANK(triangle!AJ71),ISBLANK(triangle!AJ70)),"-",triangle!AJ71-triangle!AJ70)</f>
        <v>0</v>
      </c>
      <c r="AK71" s="143">
        <f>IF(OR(ISBLANK(triangle!AK71),ISBLANK(triangle!AK70)),"-",triangle!AK71-triangle!AK70)</f>
        <v>0</v>
      </c>
      <c r="AL71" s="143">
        <f>IF(OR(ISBLANK(triangle!AL71),ISBLANK(triangle!AL70)),"-",triangle!AL71-triangle!AL70)</f>
        <v>0</v>
      </c>
      <c r="AM71" s="143">
        <f>IF(OR(ISBLANK(triangle!AM71),ISBLANK(triangle!AM70)),"-",triangle!AM71-triangle!AM70)</f>
        <v>0</v>
      </c>
      <c r="AN71" s="143">
        <f>IF(OR(ISBLANK(triangle!AN71),ISBLANK(triangle!AN70)),"-",triangle!AN71-triangle!AN70)</f>
        <v>0</v>
      </c>
      <c r="AO71" s="143">
        <f>IF(OR(ISBLANK(triangle!AO71),ISBLANK(triangle!AO70)),"-",triangle!AO71-triangle!AO70)</f>
        <v>0</v>
      </c>
      <c r="AP71" s="143">
        <f>IF(OR(ISBLANK(triangle!AP71),ISBLANK(triangle!AP70)),"-",triangle!AP71-triangle!AP70)</f>
        <v>0</v>
      </c>
      <c r="AQ71" s="143">
        <f>IF(OR(ISBLANK(triangle!AQ71),ISBLANK(triangle!AQ70)),"-",triangle!AQ71-triangle!AQ70)</f>
        <v>0</v>
      </c>
      <c r="AR71" s="143">
        <f>IF(OR(ISBLANK(triangle!AR71),ISBLANK(triangle!AR70)),"-",triangle!AR71-triangle!AR70)</f>
        <v>0</v>
      </c>
      <c r="AS71" s="143">
        <f>IF(OR(ISBLANK(triangle!AS71),ISBLANK(triangle!AS70)),"-",triangle!AS71-triangle!AS70)</f>
        <v>0</v>
      </c>
      <c r="AT71" s="143">
        <f>IF(OR(ISBLANK(triangle!AT71),ISBLANK(triangle!AT70)),"-",triangle!AT71-triangle!AT70)</f>
        <v>0</v>
      </c>
      <c r="AU71" s="143">
        <f>IF(OR(ISBLANK(triangle!AU71),ISBLANK(triangle!AU70)),"-",triangle!AU71-triangle!AU70)</f>
        <v>0</v>
      </c>
      <c r="AV71" s="143">
        <f>IF(OR(ISBLANK(triangle!AV71),ISBLANK(triangle!AV70)),"-",triangle!AV71-triangle!AV70)</f>
        <v>0</v>
      </c>
      <c r="AW71" s="143">
        <f>IF(OR(ISBLANK(triangle!AW71),ISBLANK(triangle!AW70)),"-",triangle!AW71-triangle!AW70)</f>
        <v>0</v>
      </c>
      <c r="AX71" s="143">
        <f>IF(OR(ISBLANK(triangle!AX71),ISBLANK(triangle!AX70)),"-",triangle!AX71-triangle!AX70)</f>
        <v>0</v>
      </c>
      <c r="AY71" s="143">
        <f>IF(OR(ISBLANK(triangle!AY71),ISBLANK(triangle!AY70)),"-",triangle!AY71-triangle!AY70)</f>
        <v>0</v>
      </c>
      <c r="AZ71" s="143">
        <f>IF(OR(ISBLANK(triangle!AZ71),ISBLANK(triangle!AZ70)),"-",triangle!AZ71-triangle!AZ70)</f>
        <v>-370</v>
      </c>
      <c r="BA71" s="143">
        <f>IF(OR(ISBLANK(triangle!BA71),ISBLANK(triangle!BA70)),"-",triangle!BA71-triangle!BA70)</f>
        <v>230</v>
      </c>
      <c r="BB71" s="143">
        <f>IF(OR(ISBLANK(triangle!BB71),ISBLANK(triangle!BB70)),"-",triangle!BB71-triangle!BB70)</f>
        <v>900</v>
      </c>
      <c r="BC71" s="143">
        <f>IF(OR(ISBLANK(triangle!BC71),ISBLANK(triangle!BC70)),"-",triangle!BC71-triangle!BC70)</f>
        <v>80</v>
      </c>
      <c r="BD71" s="143">
        <f>IF(OR(ISBLANK(triangle!BD71),ISBLANK(triangle!BD70)),"-",triangle!BD71-triangle!BD70)</f>
        <v>180</v>
      </c>
      <c r="BE71" s="143">
        <f>IF(OR(ISBLANK(triangle!BE71),ISBLANK(triangle!BE70)),"-",triangle!BE71-triangle!BE70)</f>
        <v>-320</v>
      </c>
      <c r="BF71" s="143">
        <f>IF(OR(ISBLANK(triangle!BF71),ISBLANK(triangle!BF70)),"-",triangle!BF71-triangle!BF70)</f>
        <v>-1120</v>
      </c>
      <c r="BG71" s="143">
        <f>IF(OR(ISBLANK(triangle!BG71),ISBLANK(triangle!BG70)),"-",triangle!BG71-triangle!BG70)</f>
        <v>-2240</v>
      </c>
      <c r="BH71" s="143">
        <f>IF(OR(ISBLANK(triangle!BH71),ISBLANK(triangle!BH70)),"-",triangle!BH71-triangle!BH70)</f>
        <v>-1160</v>
      </c>
      <c r="BI71" s="143">
        <f>IF(OR(ISBLANK(triangle!BI71),ISBLANK(triangle!BI70)),"-",triangle!BI71-triangle!BI70)</f>
        <v>-1960</v>
      </c>
      <c r="BJ71" s="143" t="str">
        <f>IF(OR(ISBLANK(triangle!BJ71),ISBLANK(triangle!BJ70)),"-",triangle!BJ71-triangle!BJ70)</f>
        <v>-</v>
      </c>
      <c r="BK71" s="143" t="str">
        <f>IF(OR(ISBLANK(triangle!BK71),ISBLANK(triangle!BK70)),"-",triangle!BK71-triangle!BK70)</f>
        <v>-</v>
      </c>
      <c r="BL71" s="143" t="str">
        <f>IF(OR(ISBLANK(triangle!BL71),ISBLANK(triangle!BL70)),"-",triangle!BL71-triangle!BL70)</f>
        <v>-</v>
      </c>
      <c r="BM71" s="143" t="str">
        <f>IF(OR(ISBLANK(triangle!BM71),ISBLANK(triangle!BM70)),"-",triangle!BM71-triangle!BM70)</f>
        <v>-</v>
      </c>
      <c r="BN71" s="143" t="str">
        <f>IF(OR(ISBLANK(triangle!BN71),ISBLANK(triangle!BN70)),"-",triangle!BN71-triangle!BN70)</f>
        <v>-</v>
      </c>
      <c r="BO71" s="143" t="str">
        <f>IF(OR(ISBLANK(triangle!BO71),ISBLANK(triangle!BO70)),"-",triangle!BO71-triangle!BO70)</f>
        <v>-</v>
      </c>
      <c r="BP71" s="143" t="str">
        <f>IF(OR(ISBLANK(triangle!BP71),ISBLANK(triangle!BP70)),"-",triangle!BP71-triangle!BP70)</f>
        <v>-</v>
      </c>
      <c r="BQ71" s="143" t="str">
        <f>IF(OR(ISBLANK(triangle!BQ71),ISBLANK(triangle!BQ70)),"-",triangle!BQ71-triangle!BQ70)</f>
        <v>-</v>
      </c>
      <c r="BR71" s="143" t="str">
        <f>IF(OR(ISBLANK(triangle!BR71),ISBLANK(triangle!BR70)),"-",triangle!BR71-triangle!BR70)</f>
        <v>-</v>
      </c>
      <c r="BS71" s="143" t="str">
        <f>IF(OR(ISBLANK(triangle!BS71),ISBLANK(triangle!BS70)),"-",triangle!BS71-triangle!BS70)</f>
        <v>-</v>
      </c>
      <c r="BT71" s="143" t="str">
        <f>IF(OR(ISBLANK(triangle!BT71),ISBLANK(triangle!BT70)),"-",triangle!BT71-triangle!BT70)</f>
        <v>-</v>
      </c>
      <c r="BU71" s="143" t="str">
        <f>IF(OR(ISBLANK(triangle!BU71),ISBLANK(triangle!BU70)),"-",triangle!BU71-triangle!BU70)</f>
        <v>-</v>
      </c>
      <c r="BV71" s="143" t="str">
        <f>IF(OR(ISBLANK(triangle!BV71),ISBLANK(triangle!BV70)),"-",triangle!BV71-triangle!BV70)</f>
        <v>-</v>
      </c>
      <c r="BW71" s="143" t="str">
        <f>IF(OR(ISBLANK(triangle!BW71),ISBLANK(triangle!BW70)),"-",triangle!BW71-triangle!BW70)</f>
        <v>-</v>
      </c>
      <c r="BX71" s="143" t="str">
        <f>IF(OR(ISBLANK(triangle!BX71),ISBLANK(triangle!BX70)),"-",triangle!BX71-triangle!BX70)</f>
        <v>-</v>
      </c>
      <c r="BY71" s="143" t="str">
        <f>IF(OR(ISBLANK(triangle!BY71),ISBLANK(triangle!BY70)),"-",triangle!BY71-triangle!BY70)</f>
        <v>-</v>
      </c>
      <c r="BZ71" s="143" t="str">
        <f>IF(OR(ISBLANK(triangle!BZ71),ISBLANK(triangle!BZ70)),"-",triangle!BZ71-triangle!BZ70)</f>
        <v>-</v>
      </c>
      <c r="CA71" s="143" t="str">
        <f>IF(OR(ISBLANK(triangle!CA71),ISBLANK(triangle!CA70)),"-",triangle!CA71-triangle!CA70)</f>
        <v>-</v>
      </c>
      <c r="CB71" s="143" t="str">
        <f>IF(OR(ISBLANK(triangle!CB71),ISBLANK(triangle!CB70)),"-",triangle!CB71-triangle!CB70)</f>
        <v>-</v>
      </c>
      <c r="CC71" s="143" t="str">
        <f>IF(OR(ISBLANK(triangle!CC71),ISBLANK(triangle!CC70)),"-",triangle!CC71-triangle!CC70)</f>
        <v>-</v>
      </c>
      <c r="CD71" s="143" t="str">
        <f>IF(OR(ISBLANK(triangle!CD71),ISBLANK(triangle!CD70)),"-",triangle!CD71-triangle!CD70)</f>
        <v>-</v>
      </c>
      <c r="CE71" s="143" t="str">
        <f>IF(OR(ISBLANK(triangle!CE71),ISBLANK(triangle!CE70)),"-",triangle!CE71-triangle!CE70)</f>
        <v>-</v>
      </c>
      <c r="CF71" s="143" t="str">
        <f>IF(OR(ISBLANK(triangle!CF71),ISBLANK(triangle!CF70)),"-",triangle!CF71-triangle!CF70)</f>
        <v>-</v>
      </c>
      <c r="CG71" s="143" t="str">
        <f>IF(OR(ISBLANK(triangle!CG71),ISBLANK(triangle!CG70)),"-",triangle!CG71-triangle!CG70)</f>
        <v>-</v>
      </c>
      <c r="CH71" s="143" t="str">
        <f>IF(OR(ISBLANK(triangle!CH71),ISBLANK(triangle!CH70)),"-",triangle!CH71-triangle!CH70)</f>
        <v>-</v>
      </c>
      <c r="CI71" s="143" t="str">
        <f>IF(OR(ISBLANK(triangle!CI71),ISBLANK(triangle!CI70)),"-",triangle!CI71-triangle!CI70)</f>
        <v>-</v>
      </c>
      <c r="CJ71" s="143" t="str">
        <f>IF(OR(ISBLANK(triangle!CJ71),ISBLANK(triangle!CJ70)),"-",triangle!CJ71-triangle!CJ70)</f>
        <v>-</v>
      </c>
      <c r="CK71" s="143" t="str">
        <f>IF(OR(ISBLANK(triangle!CK71),ISBLANK(triangle!CK70)),"-",triangle!CK71-triangle!CK70)</f>
        <v>-</v>
      </c>
      <c r="CL71" s="143" t="str">
        <f>IF(OR(ISBLANK(triangle!CL71),ISBLANK(triangle!CL70)),"-",triangle!CL71-triangle!CL70)</f>
        <v>-</v>
      </c>
      <c r="CM71" s="143" t="str">
        <f>IF(OR(ISBLANK(triangle!CM71),ISBLANK(triangle!CM70)),"-",triangle!CM71-triangle!CM70)</f>
        <v>-</v>
      </c>
      <c r="CN71" s="143" t="str">
        <f>IF(OR(ISBLANK(triangle!CN71),ISBLANK(triangle!CN70)),"-",triangle!CN71-triangle!CN70)</f>
        <v>-</v>
      </c>
      <c r="CO71" s="143" t="str">
        <f>IF(OR(ISBLANK(triangle!CO71),ISBLANK(triangle!CO70)),"-",triangle!CO71-triangle!CO70)</f>
        <v>-</v>
      </c>
      <c r="CP71" s="104" t="str">
        <f>IF(OR(ISBLANK(triangle!CP71),ISBLANK(triangle!CP70)),"-",triangle!CP71-triangle!CP70)</f>
        <v>-</v>
      </c>
    </row>
    <row r="72" spans="1:94" s="81" customFormat="1" x14ac:dyDescent="0.25">
      <c r="A72"/>
      <c r="B72" s="68">
        <v>42705</v>
      </c>
      <c r="C72" s="143">
        <f>IF(OR(ISBLANK(triangle!C72),ISBLANK(triangle!C71)),"-",triangle!C72-triangle!C71)</f>
        <v>0</v>
      </c>
      <c r="D72" s="143">
        <f>IF(OR(ISBLANK(triangle!D72),ISBLANK(triangle!D71)),"-",triangle!D72-triangle!D71)</f>
        <v>0</v>
      </c>
      <c r="E72" s="143">
        <f>IF(OR(ISBLANK(triangle!E72),ISBLANK(triangle!E71)),"-",triangle!E72-triangle!E71)</f>
        <v>0</v>
      </c>
      <c r="F72" s="143">
        <f>IF(OR(ISBLANK(triangle!F72),ISBLANK(triangle!F71)),"-",triangle!F72-triangle!F71)</f>
        <v>0</v>
      </c>
      <c r="G72" s="143">
        <f>IF(OR(ISBLANK(triangle!G72),ISBLANK(triangle!G71)),"-",triangle!G72-triangle!G71)</f>
        <v>0</v>
      </c>
      <c r="H72" s="143">
        <f>IF(OR(ISBLANK(triangle!H72),ISBLANK(triangle!H71)),"-",triangle!H72-triangle!H71)</f>
        <v>0</v>
      </c>
      <c r="I72" s="143">
        <f>IF(OR(ISBLANK(triangle!I72),ISBLANK(triangle!I71)),"-",triangle!I72-triangle!I71)</f>
        <v>0</v>
      </c>
      <c r="J72" s="143">
        <f>IF(OR(ISBLANK(triangle!J72),ISBLANK(triangle!J71)),"-",triangle!J72-triangle!J71)</f>
        <v>0</v>
      </c>
      <c r="K72" s="143">
        <f>IF(OR(ISBLANK(triangle!K72),ISBLANK(triangle!K71)),"-",triangle!K72-triangle!K71)</f>
        <v>0</v>
      </c>
      <c r="L72" s="143">
        <f>IF(OR(ISBLANK(triangle!L72),ISBLANK(triangle!L71)),"-",triangle!L72-triangle!L71)</f>
        <v>0</v>
      </c>
      <c r="M72" s="143">
        <f>IF(OR(ISBLANK(triangle!M72),ISBLANK(triangle!M71)),"-",triangle!M72-triangle!M71)</f>
        <v>0</v>
      </c>
      <c r="N72" s="143">
        <f>IF(OR(ISBLANK(triangle!N72),ISBLANK(triangle!N71)),"-",triangle!N72-triangle!N71)</f>
        <v>0</v>
      </c>
      <c r="O72" s="143">
        <f>IF(OR(ISBLANK(triangle!O72),ISBLANK(triangle!O71)),"-",triangle!O72-triangle!O71)</f>
        <v>0</v>
      </c>
      <c r="P72" s="143">
        <f>IF(OR(ISBLANK(triangle!P72),ISBLANK(triangle!P71)),"-",triangle!P72-triangle!P71)</f>
        <v>0</v>
      </c>
      <c r="Q72" s="143">
        <f>IF(OR(ISBLANK(triangle!Q72),ISBLANK(triangle!Q71)),"-",triangle!Q72-triangle!Q71)</f>
        <v>0</v>
      </c>
      <c r="R72" s="143">
        <f>IF(OR(ISBLANK(triangle!R72),ISBLANK(triangle!R71)),"-",triangle!R72-triangle!R71)</f>
        <v>0</v>
      </c>
      <c r="S72" s="143">
        <f>IF(OR(ISBLANK(triangle!S72),ISBLANK(triangle!S71)),"-",triangle!S72-triangle!S71)</f>
        <v>0</v>
      </c>
      <c r="T72" s="143">
        <f>IF(OR(ISBLANK(triangle!T72),ISBLANK(triangle!T71)),"-",triangle!T72-triangle!T71)</f>
        <v>0</v>
      </c>
      <c r="U72" s="143">
        <f>IF(OR(ISBLANK(triangle!U72),ISBLANK(triangle!U71)),"-",triangle!U72-triangle!U71)</f>
        <v>0</v>
      </c>
      <c r="V72" s="143">
        <f>IF(OR(ISBLANK(triangle!V72),ISBLANK(triangle!V71)),"-",triangle!V72-triangle!V71)</f>
        <v>0</v>
      </c>
      <c r="W72" s="143">
        <f>IF(OR(ISBLANK(triangle!W72),ISBLANK(triangle!W71)),"-",triangle!W72-triangle!W71)</f>
        <v>0</v>
      </c>
      <c r="X72" s="143">
        <f>IF(OR(ISBLANK(triangle!X72),ISBLANK(triangle!X71)),"-",triangle!X72-triangle!X71)</f>
        <v>0</v>
      </c>
      <c r="Y72" s="143">
        <f>IF(OR(ISBLANK(triangle!Y72),ISBLANK(triangle!Y71)),"-",triangle!Y72-triangle!Y71)</f>
        <v>0</v>
      </c>
      <c r="Z72" s="143">
        <f>IF(OR(ISBLANK(triangle!Z72),ISBLANK(triangle!Z71)),"-",triangle!Z72-triangle!Z71)</f>
        <v>0</v>
      </c>
      <c r="AA72" s="143">
        <f>IF(OR(ISBLANK(triangle!AA72),ISBLANK(triangle!AA71)),"-",triangle!AA72-triangle!AA71)</f>
        <v>0</v>
      </c>
      <c r="AB72" s="143">
        <f>IF(OR(ISBLANK(triangle!AB72),ISBLANK(triangle!AB71)),"-",triangle!AB72-triangle!AB71)</f>
        <v>0</v>
      </c>
      <c r="AC72" s="143">
        <f>IF(OR(ISBLANK(triangle!AC72),ISBLANK(triangle!AC71)),"-",triangle!AC72-triangle!AC71)</f>
        <v>0</v>
      </c>
      <c r="AD72" s="143">
        <f>IF(OR(ISBLANK(triangle!AD72),ISBLANK(triangle!AD71)),"-",triangle!AD72-triangle!AD71)</f>
        <v>0</v>
      </c>
      <c r="AE72" s="143">
        <f>IF(OR(ISBLANK(triangle!AE72),ISBLANK(triangle!AE71)),"-",triangle!AE72-triangle!AE71)</f>
        <v>0</v>
      </c>
      <c r="AF72" s="143">
        <f>IF(OR(ISBLANK(triangle!AF72),ISBLANK(triangle!AF71)),"-",triangle!AF72-triangle!AF71)</f>
        <v>0</v>
      </c>
      <c r="AG72" s="143">
        <f>IF(OR(ISBLANK(triangle!AG72),ISBLANK(triangle!AG71)),"-",triangle!AG72-triangle!AG71)</f>
        <v>0</v>
      </c>
      <c r="AH72" s="143">
        <f>IF(OR(ISBLANK(triangle!AH72),ISBLANK(triangle!AH71)),"-",triangle!AH72-triangle!AH71)</f>
        <v>0</v>
      </c>
      <c r="AI72" s="143">
        <f>IF(OR(ISBLANK(triangle!AI72),ISBLANK(triangle!AI71)),"-",triangle!AI72-triangle!AI71)</f>
        <v>0</v>
      </c>
      <c r="AJ72" s="143">
        <f>IF(OR(ISBLANK(triangle!AJ72),ISBLANK(triangle!AJ71)),"-",triangle!AJ72-triangle!AJ71)</f>
        <v>0</v>
      </c>
      <c r="AK72" s="143">
        <f>IF(OR(ISBLANK(triangle!AK72),ISBLANK(triangle!AK71)),"-",triangle!AK72-triangle!AK71)</f>
        <v>0</v>
      </c>
      <c r="AL72" s="143">
        <f>IF(OR(ISBLANK(triangle!AL72),ISBLANK(triangle!AL71)),"-",triangle!AL72-triangle!AL71)</f>
        <v>0</v>
      </c>
      <c r="AM72" s="143">
        <f>IF(OR(ISBLANK(triangle!AM72),ISBLANK(triangle!AM71)),"-",triangle!AM72-triangle!AM71)</f>
        <v>0</v>
      </c>
      <c r="AN72" s="143">
        <f>IF(OR(ISBLANK(triangle!AN72),ISBLANK(triangle!AN71)),"-",triangle!AN72-triangle!AN71)</f>
        <v>0</v>
      </c>
      <c r="AO72" s="143">
        <f>IF(OR(ISBLANK(triangle!AO72),ISBLANK(triangle!AO71)),"-",triangle!AO72-triangle!AO71)</f>
        <v>0</v>
      </c>
      <c r="AP72" s="143">
        <f>IF(OR(ISBLANK(triangle!AP72),ISBLANK(triangle!AP71)),"-",triangle!AP72-triangle!AP71)</f>
        <v>0</v>
      </c>
      <c r="AQ72" s="143">
        <f>IF(OR(ISBLANK(triangle!AQ72),ISBLANK(triangle!AQ71)),"-",triangle!AQ72-triangle!AQ71)</f>
        <v>0</v>
      </c>
      <c r="AR72" s="143">
        <f>IF(OR(ISBLANK(triangle!AR72),ISBLANK(triangle!AR71)),"-",triangle!AR72-triangle!AR71)</f>
        <v>0</v>
      </c>
      <c r="AS72" s="143">
        <f>IF(OR(ISBLANK(triangle!AS72),ISBLANK(triangle!AS71)),"-",triangle!AS72-triangle!AS71)</f>
        <v>0</v>
      </c>
      <c r="AT72" s="143">
        <f>IF(OR(ISBLANK(triangle!AT72),ISBLANK(triangle!AT71)),"-",triangle!AT72-triangle!AT71)</f>
        <v>0</v>
      </c>
      <c r="AU72" s="143">
        <f>IF(OR(ISBLANK(triangle!AU72),ISBLANK(triangle!AU71)),"-",triangle!AU72-triangle!AU71)</f>
        <v>0</v>
      </c>
      <c r="AV72" s="143">
        <f>IF(OR(ISBLANK(triangle!AV72),ISBLANK(triangle!AV71)),"-",triangle!AV72-triangle!AV71)</f>
        <v>0</v>
      </c>
      <c r="AW72" s="143">
        <f>IF(OR(ISBLANK(triangle!AW72),ISBLANK(triangle!AW71)),"-",triangle!AW72-triangle!AW71)</f>
        <v>0</v>
      </c>
      <c r="AX72" s="143">
        <f>IF(OR(ISBLANK(triangle!AX72),ISBLANK(triangle!AX71)),"-",triangle!AX72-triangle!AX71)</f>
        <v>0</v>
      </c>
      <c r="AY72" s="143">
        <f>IF(OR(ISBLANK(triangle!AY72),ISBLANK(triangle!AY71)),"-",triangle!AY72-triangle!AY71)</f>
        <v>0</v>
      </c>
      <c r="AZ72" s="143">
        <f>IF(OR(ISBLANK(triangle!AZ72),ISBLANK(triangle!AZ71)),"-",triangle!AZ72-triangle!AZ71)</f>
        <v>-670</v>
      </c>
      <c r="BA72" s="143">
        <f>IF(OR(ISBLANK(triangle!BA72),ISBLANK(triangle!BA71)),"-",triangle!BA72-triangle!BA71)</f>
        <v>-860</v>
      </c>
      <c r="BB72" s="143">
        <f>IF(OR(ISBLANK(triangle!BB72),ISBLANK(triangle!BB71)),"-",triangle!BB72-triangle!BB71)</f>
        <v>-830</v>
      </c>
      <c r="BC72" s="143">
        <f>IF(OR(ISBLANK(triangle!BC72),ISBLANK(triangle!BC71)),"-",triangle!BC72-triangle!BC71)</f>
        <v>-1050</v>
      </c>
      <c r="BD72" s="143">
        <f>IF(OR(ISBLANK(triangle!BD72),ISBLANK(triangle!BD71)),"-",triangle!BD72-triangle!BD71)</f>
        <v>-1010</v>
      </c>
      <c r="BE72" s="143">
        <f>IF(OR(ISBLANK(triangle!BE72),ISBLANK(triangle!BE71)),"-",triangle!BE72-triangle!BE71)</f>
        <v>-780</v>
      </c>
      <c r="BF72" s="143">
        <f>IF(OR(ISBLANK(triangle!BF72),ISBLANK(triangle!BF71)),"-",triangle!BF72-triangle!BF71)</f>
        <v>-560</v>
      </c>
      <c r="BG72" s="143">
        <f>IF(OR(ISBLANK(triangle!BG72),ISBLANK(triangle!BG71)),"-",triangle!BG72-triangle!BG71)</f>
        <v>-430</v>
      </c>
      <c r="BH72" s="143">
        <f>IF(OR(ISBLANK(triangle!BH72),ISBLANK(triangle!BH71)),"-",triangle!BH72-triangle!BH71)</f>
        <v>-830</v>
      </c>
      <c r="BI72" s="143">
        <f>IF(OR(ISBLANK(triangle!BI72),ISBLANK(triangle!BI71)),"-",triangle!BI72-triangle!BI71)</f>
        <v>-1500</v>
      </c>
      <c r="BJ72" s="143">
        <f>IF(OR(ISBLANK(triangle!BJ72),ISBLANK(triangle!BJ71)),"-",triangle!BJ72-triangle!BJ71)</f>
        <v>-580</v>
      </c>
      <c r="BK72" s="143" t="str">
        <f>IF(OR(ISBLANK(triangle!BK72),ISBLANK(triangle!BK71)),"-",triangle!BK72-triangle!BK71)</f>
        <v>-</v>
      </c>
      <c r="BL72" s="143" t="str">
        <f>IF(OR(ISBLANK(triangle!BL72),ISBLANK(triangle!BL71)),"-",triangle!BL72-triangle!BL71)</f>
        <v>-</v>
      </c>
      <c r="BM72" s="143" t="str">
        <f>IF(OR(ISBLANK(triangle!BM72),ISBLANK(triangle!BM71)),"-",triangle!BM72-triangle!BM71)</f>
        <v>-</v>
      </c>
      <c r="BN72" s="143" t="str">
        <f>IF(OR(ISBLANK(triangle!BN72),ISBLANK(triangle!BN71)),"-",triangle!BN72-triangle!BN71)</f>
        <v>-</v>
      </c>
      <c r="BO72" s="143" t="str">
        <f>IF(OR(ISBLANK(triangle!BO72),ISBLANK(triangle!BO71)),"-",triangle!BO72-triangle!BO71)</f>
        <v>-</v>
      </c>
      <c r="BP72" s="143" t="str">
        <f>IF(OR(ISBLANK(triangle!BP72),ISBLANK(triangle!BP71)),"-",triangle!BP72-triangle!BP71)</f>
        <v>-</v>
      </c>
      <c r="BQ72" s="143" t="str">
        <f>IF(OR(ISBLANK(triangle!BQ72),ISBLANK(triangle!BQ71)),"-",triangle!BQ72-triangle!BQ71)</f>
        <v>-</v>
      </c>
      <c r="BR72" s="143" t="str">
        <f>IF(OR(ISBLANK(triangle!BR72),ISBLANK(triangle!BR71)),"-",triangle!BR72-triangle!BR71)</f>
        <v>-</v>
      </c>
      <c r="BS72" s="143" t="str">
        <f>IF(OR(ISBLANK(triangle!BS72),ISBLANK(triangle!BS71)),"-",triangle!BS72-triangle!BS71)</f>
        <v>-</v>
      </c>
      <c r="BT72" s="143" t="str">
        <f>IF(OR(ISBLANK(triangle!BT72),ISBLANK(triangle!BT71)),"-",triangle!BT72-triangle!BT71)</f>
        <v>-</v>
      </c>
      <c r="BU72" s="143" t="str">
        <f>IF(OR(ISBLANK(triangle!BU72),ISBLANK(triangle!BU71)),"-",triangle!BU72-triangle!BU71)</f>
        <v>-</v>
      </c>
      <c r="BV72" s="143" t="str">
        <f>IF(OR(ISBLANK(triangle!BV72),ISBLANK(triangle!BV71)),"-",triangle!BV72-triangle!BV71)</f>
        <v>-</v>
      </c>
      <c r="BW72" s="143" t="str">
        <f>IF(OR(ISBLANK(triangle!BW72),ISBLANK(triangle!BW71)),"-",triangle!BW72-triangle!BW71)</f>
        <v>-</v>
      </c>
      <c r="BX72" s="143" t="str">
        <f>IF(OR(ISBLANK(triangle!BX72),ISBLANK(triangle!BX71)),"-",triangle!BX72-triangle!BX71)</f>
        <v>-</v>
      </c>
      <c r="BY72" s="143" t="str">
        <f>IF(OR(ISBLANK(triangle!BY72),ISBLANK(triangle!BY71)),"-",triangle!BY72-triangle!BY71)</f>
        <v>-</v>
      </c>
      <c r="BZ72" s="143" t="str">
        <f>IF(OR(ISBLANK(triangle!BZ72),ISBLANK(triangle!BZ71)),"-",triangle!BZ72-triangle!BZ71)</f>
        <v>-</v>
      </c>
      <c r="CA72" s="143" t="str">
        <f>IF(OR(ISBLANK(triangle!CA72),ISBLANK(triangle!CA71)),"-",triangle!CA72-triangle!CA71)</f>
        <v>-</v>
      </c>
      <c r="CB72" s="143" t="str">
        <f>IF(OR(ISBLANK(triangle!CB72),ISBLANK(triangle!CB71)),"-",triangle!CB72-triangle!CB71)</f>
        <v>-</v>
      </c>
      <c r="CC72" s="143" t="str">
        <f>IF(OR(ISBLANK(triangle!CC72),ISBLANK(triangle!CC71)),"-",triangle!CC72-triangle!CC71)</f>
        <v>-</v>
      </c>
      <c r="CD72" s="143" t="str">
        <f>IF(OR(ISBLANK(triangle!CD72),ISBLANK(triangle!CD71)),"-",triangle!CD72-triangle!CD71)</f>
        <v>-</v>
      </c>
      <c r="CE72" s="143" t="str">
        <f>IF(OR(ISBLANK(triangle!CE72),ISBLANK(triangle!CE71)),"-",triangle!CE72-triangle!CE71)</f>
        <v>-</v>
      </c>
      <c r="CF72" s="143" t="str">
        <f>IF(OR(ISBLANK(triangle!CF72),ISBLANK(triangle!CF71)),"-",triangle!CF72-triangle!CF71)</f>
        <v>-</v>
      </c>
      <c r="CG72" s="143" t="str">
        <f>IF(OR(ISBLANK(triangle!CG72),ISBLANK(triangle!CG71)),"-",triangle!CG72-triangle!CG71)</f>
        <v>-</v>
      </c>
      <c r="CH72" s="143" t="str">
        <f>IF(OR(ISBLANK(triangle!CH72),ISBLANK(triangle!CH71)),"-",triangle!CH72-triangle!CH71)</f>
        <v>-</v>
      </c>
      <c r="CI72" s="143" t="str">
        <f>IF(OR(ISBLANK(triangle!CI72),ISBLANK(triangle!CI71)),"-",triangle!CI72-triangle!CI71)</f>
        <v>-</v>
      </c>
      <c r="CJ72" s="143" t="str">
        <f>IF(OR(ISBLANK(triangle!CJ72),ISBLANK(triangle!CJ71)),"-",triangle!CJ72-triangle!CJ71)</f>
        <v>-</v>
      </c>
      <c r="CK72" s="143" t="str">
        <f>IF(OR(ISBLANK(triangle!CK72),ISBLANK(triangle!CK71)),"-",triangle!CK72-triangle!CK71)</f>
        <v>-</v>
      </c>
      <c r="CL72" s="143" t="str">
        <f>IF(OR(ISBLANK(triangle!CL72),ISBLANK(triangle!CL71)),"-",triangle!CL72-triangle!CL71)</f>
        <v>-</v>
      </c>
      <c r="CM72" s="143" t="str">
        <f>IF(OR(ISBLANK(triangle!CM72),ISBLANK(triangle!CM71)),"-",triangle!CM72-triangle!CM71)</f>
        <v>-</v>
      </c>
      <c r="CN72" s="143" t="str">
        <f>IF(OR(ISBLANK(triangle!CN72),ISBLANK(triangle!CN71)),"-",triangle!CN72-triangle!CN71)</f>
        <v>-</v>
      </c>
      <c r="CO72" s="143" t="str">
        <f>IF(OR(ISBLANK(triangle!CO72),ISBLANK(triangle!CO71)),"-",triangle!CO72-triangle!CO71)</f>
        <v>-</v>
      </c>
      <c r="CP72" s="104" t="str">
        <f>IF(OR(ISBLANK(triangle!CP72),ISBLANK(triangle!CP71)),"-",triangle!CP72-triangle!CP71)</f>
        <v>-</v>
      </c>
    </row>
    <row r="73" spans="1:94" s="81" customFormat="1" x14ac:dyDescent="0.25">
      <c r="A73"/>
      <c r="B73" s="68">
        <v>42795</v>
      </c>
      <c r="C73" s="143">
        <f>IF(OR(ISBLANK(triangle!C73),ISBLANK(triangle!C72)),"-",triangle!C73-triangle!C72)</f>
        <v>0</v>
      </c>
      <c r="D73" s="143">
        <f>IF(OR(ISBLANK(triangle!D73),ISBLANK(triangle!D72)),"-",triangle!D73-triangle!D72)</f>
        <v>0</v>
      </c>
      <c r="E73" s="143">
        <f>IF(OR(ISBLANK(triangle!E73),ISBLANK(triangle!E72)),"-",triangle!E73-triangle!E72)</f>
        <v>0</v>
      </c>
      <c r="F73" s="143">
        <f>IF(OR(ISBLANK(triangle!F73),ISBLANK(triangle!F72)),"-",triangle!F73-triangle!F72)</f>
        <v>0</v>
      </c>
      <c r="G73" s="143">
        <f>IF(OR(ISBLANK(triangle!G73),ISBLANK(triangle!G72)),"-",triangle!G73-triangle!G72)</f>
        <v>0</v>
      </c>
      <c r="H73" s="143">
        <f>IF(OR(ISBLANK(triangle!H73),ISBLANK(triangle!H72)),"-",triangle!H73-triangle!H72)</f>
        <v>0</v>
      </c>
      <c r="I73" s="143">
        <f>IF(OR(ISBLANK(triangle!I73),ISBLANK(triangle!I72)),"-",triangle!I73-triangle!I72)</f>
        <v>0</v>
      </c>
      <c r="J73" s="143">
        <f>IF(OR(ISBLANK(triangle!J73),ISBLANK(triangle!J72)),"-",triangle!J73-triangle!J72)</f>
        <v>0</v>
      </c>
      <c r="K73" s="143">
        <f>IF(OR(ISBLANK(triangle!K73),ISBLANK(triangle!K72)),"-",triangle!K73-triangle!K72)</f>
        <v>0</v>
      </c>
      <c r="L73" s="143">
        <f>IF(OR(ISBLANK(triangle!L73),ISBLANK(triangle!L72)),"-",triangle!L73-triangle!L72)</f>
        <v>0</v>
      </c>
      <c r="M73" s="143">
        <f>IF(OR(ISBLANK(triangle!M73),ISBLANK(triangle!M72)),"-",triangle!M73-triangle!M72)</f>
        <v>0</v>
      </c>
      <c r="N73" s="143">
        <f>IF(OR(ISBLANK(triangle!N73),ISBLANK(triangle!N72)),"-",triangle!N73-triangle!N72)</f>
        <v>0</v>
      </c>
      <c r="O73" s="143">
        <f>IF(OR(ISBLANK(triangle!O73),ISBLANK(triangle!O72)),"-",triangle!O73-triangle!O72)</f>
        <v>0</v>
      </c>
      <c r="P73" s="143">
        <f>IF(OR(ISBLANK(triangle!P73),ISBLANK(triangle!P72)),"-",triangle!P73-triangle!P72)</f>
        <v>0</v>
      </c>
      <c r="Q73" s="143">
        <f>IF(OR(ISBLANK(triangle!Q73),ISBLANK(triangle!Q72)),"-",triangle!Q73-triangle!Q72)</f>
        <v>0</v>
      </c>
      <c r="R73" s="143">
        <f>IF(OR(ISBLANK(triangle!R73),ISBLANK(triangle!R72)),"-",triangle!R73-triangle!R72)</f>
        <v>0</v>
      </c>
      <c r="S73" s="143">
        <f>IF(OR(ISBLANK(triangle!S73),ISBLANK(triangle!S72)),"-",triangle!S73-triangle!S72)</f>
        <v>0</v>
      </c>
      <c r="T73" s="143">
        <f>IF(OR(ISBLANK(triangle!T73),ISBLANK(triangle!T72)),"-",triangle!T73-triangle!T72)</f>
        <v>0</v>
      </c>
      <c r="U73" s="143">
        <f>IF(OR(ISBLANK(triangle!U73),ISBLANK(triangle!U72)),"-",triangle!U73-triangle!U72)</f>
        <v>0</v>
      </c>
      <c r="V73" s="143">
        <f>IF(OR(ISBLANK(triangle!V73),ISBLANK(triangle!V72)),"-",triangle!V73-triangle!V72)</f>
        <v>0</v>
      </c>
      <c r="W73" s="143">
        <f>IF(OR(ISBLANK(triangle!W73),ISBLANK(triangle!W72)),"-",triangle!W73-triangle!W72)</f>
        <v>0</v>
      </c>
      <c r="X73" s="143">
        <f>IF(OR(ISBLANK(triangle!X73),ISBLANK(triangle!X72)),"-",triangle!X73-triangle!X72)</f>
        <v>0</v>
      </c>
      <c r="Y73" s="143">
        <f>IF(OR(ISBLANK(triangle!Y73),ISBLANK(triangle!Y72)),"-",triangle!Y73-triangle!Y72)</f>
        <v>0</v>
      </c>
      <c r="Z73" s="143">
        <f>IF(OR(ISBLANK(triangle!Z73),ISBLANK(triangle!Z72)),"-",triangle!Z73-triangle!Z72)</f>
        <v>0</v>
      </c>
      <c r="AA73" s="143">
        <f>IF(OR(ISBLANK(triangle!AA73),ISBLANK(triangle!AA72)),"-",triangle!AA73-triangle!AA72)</f>
        <v>0</v>
      </c>
      <c r="AB73" s="143">
        <f>IF(OR(ISBLANK(triangle!AB73),ISBLANK(triangle!AB72)),"-",triangle!AB73-triangle!AB72)</f>
        <v>0</v>
      </c>
      <c r="AC73" s="143">
        <f>IF(OR(ISBLANK(triangle!AC73),ISBLANK(triangle!AC72)),"-",triangle!AC73-triangle!AC72)</f>
        <v>0</v>
      </c>
      <c r="AD73" s="143">
        <f>IF(OR(ISBLANK(triangle!AD73),ISBLANK(triangle!AD72)),"-",triangle!AD73-triangle!AD72)</f>
        <v>0</v>
      </c>
      <c r="AE73" s="143">
        <f>IF(OR(ISBLANK(triangle!AE73),ISBLANK(triangle!AE72)),"-",triangle!AE73-triangle!AE72)</f>
        <v>0</v>
      </c>
      <c r="AF73" s="143">
        <f>IF(OR(ISBLANK(triangle!AF73),ISBLANK(triangle!AF72)),"-",triangle!AF73-triangle!AF72)</f>
        <v>0</v>
      </c>
      <c r="AG73" s="143">
        <f>IF(OR(ISBLANK(triangle!AG73),ISBLANK(triangle!AG72)),"-",triangle!AG73-triangle!AG72)</f>
        <v>0</v>
      </c>
      <c r="AH73" s="143">
        <f>IF(OR(ISBLANK(triangle!AH73),ISBLANK(triangle!AH72)),"-",triangle!AH73-triangle!AH72)</f>
        <v>0</v>
      </c>
      <c r="AI73" s="143">
        <f>IF(OR(ISBLANK(triangle!AI73),ISBLANK(triangle!AI72)),"-",triangle!AI73-triangle!AI72)</f>
        <v>0</v>
      </c>
      <c r="AJ73" s="143">
        <f>IF(OR(ISBLANK(triangle!AJ73),ISBLANK(triangle!AJ72)),"-",triangle!AJ73-triangle!AJ72)</f>
        <v>0</v>
      </c>
      <c r="AK73" s="143">
        <f>IF(OR(ISBLANK(triangle!AK73),ISBLANK(triangle!AK72)),"-",triangle!AK73-triangle!AK72)</f>
        <v>0</v>
      </c>
      <c r="AL73" s="143">
        <f>IF(OR(ISBLANK(triangle!AL73),ISBLANK(triangle!AL72)),"-",triangle!AL73-triangle!AL72)</f>
        <v>0</v>
      </c>
      <c r="AM73" s="143">
        <f>IF(OR(ISBLANK(triangle!AM73),ISBLANK(triangle!AM72)),"-",triangle!AM73-triangle!AM72)</f>
        <v>0</v>
      </c>
      <c r="AN73" s="143">
        <f>IF(OR(ISBLANK(triangle!AN73),ISBLANK(triangle!AN72)),"-",triangle!AN73-triangle!AN72)</f>
        <v>0</v>
      </c>
      <c r="AO73" s="143">
        <f>IF(OR(ISBLANK(triangle!AO73),ISBLANK(triangle!AO72)),"-",triangle!AO73-triangle!AO72)</f>
        <v>0</v>
      </c>
      <c r="AP73" s="143">
        <f>IF(OR(ISBLANK(triangle!AP73),ISBLANK(triangle!AP72)),"-",triangle!AP73-triangle!AP72)</f>
        <v>0</v>
      </c>
      <c r="AQ73" s="143">
        <f>IF(OR(ISBLANK(triangle!AQ73),ISBLANK(triangle!AQ72)),"-",triangle!AQ73-triangle!AQ72)</f>
        <v>0</v>
      </c>
      <c r="AR73" s="143">
        <f>IF(OR(ISBLANK(triangle!AR73),ISBLANK(triangle!AR72)),"-",triangle!AR73-triangle!AR72)</f>
        <v>0</v>
      </c>
      <c r="AS73" s="143">
        <f>IF(OR(ISBLANK(triangle!AS73),ISBLANK(triangle!AS72)),"-",triangle!AS73-triangle!AS72)</f>
        <v>0</v>
      </c>
      <c r="AT73" s="143">
        <f>IF(OR(ISBLANK(triangle!AT73),ISBLANK(triangle!AT72)),"-",triangle!AT73-triangle!AT72)</f>
        <v>0</v>
      </c>
      <c r="AU73" s="143">
        <f>IF(OR(ISBLANK(triangle!AU73),ISBLANK(triangle!AU72)),"-",triangle!AU73-triangle!AU72)</f>
        <v>0</v>
      </c>
      <c r="AV73" s="143">
        <f>IF(OR(ISBLANK(triangle!AV73),ISBLANK(triangle!AV72)),"-",triangle!AV73-triangle!AV72)</f>
        <v>0</v>
      </c>
      <c r="AW73" s="143">
        <f>IF(OR(ISBLANK(triangle!AW73),ISBLANK(triangle!AW72)),"-",triangle!AW73-triangle!AW72)</f>
        <v>0</v>
      </c>
      <c r="AX73" s="143">
        <f>IF(OR(ISBLANK(triangle!AX73),ISBLANK(triangle!AX72)),"-",triangle!AX73-triangle!AX72)</f>
        <v>0</v>
      </c>
      <c r="AY73" s="143">
        <f>IF(OR(ISBLANK(triangle!AY73),ISBLANK(triangle!AY72)),"-",triangle!AY73-triangle!AY72)</f>
        <v>0</v>
      </c>
      <c r="AZ73" s="143">
        <f>IF(OR(ISBLANK(triangle!AZ73),ISBLANK(triangle!AZ72)),"-",triangle!AZ73-triangle!AZ72)</f>
        <v>570</v>
      </c>
      <c r="BA73" s="143">
        <f>IF(OR(ISBLANK(triangle!BA73),ISBLANK(triangle!BA72)),"-",triangle!BA73-triangle!BA72)</f>
        <v>1130</v>
      </c>
      <c r="BB73" s="143">
        <f>IF(OR(ISBLANK(triangle!BB73),ISBLANK(triangle!BB72)),"-",triangle!BB73-triangle!BB72)</f>
        <v>1760</v>
      </c>
      <c r="BC73" s="143">
        <f>IF(OR(ISBLANK(triangle!BC73),ISBLANK(triangle!BC72)),"-",triangle!BC73-triangle!BC72)</f>
        <v>2260</v>
      </c>
      <c r="BD73" s="143">
        <f>IF(OR(ISBLANK(triangle!BD73),ISBLANK(triangle!BD72)),"-",triangle!BD73-triangle!BD72)</f>
        <v>2820</v>
      </c>
      <c r="BE73" s="143">
        <f>IF(OR(ISBLANK(triangle!BE73),ISBLANK(triangle!BE72)),"-",triangle!BE73-triangle!BE72)</f>
        <v>3380</v>
      </c>
      <c r="BF73" s="143">
        <f>IF(OR(ISBLANK(triangle!BF73),ISBLANK(triangle!BF72)),"-",triangle!BF73-triangle!BF72)</f>
        <v>3890</v>
      </c>
      <c r="BG73" s="143">
        <f>IF(OR(ISBLANK(triangle!BG73),ISBLANK(triangle!BG72)),"-",triangle!BG73-triangle!BG72)</f>
        <v>4500</v>
      </c>
      <c r="BH73" s="143">
        <f>IF(OR(ISBLANK(triangle!BH73),ISBLANK(triangle!BH72)),"-",triangle!BH73-triangle!BH72)</f>
        <v>390</v>
      </c>
      <c r="BI73" s="143">
        <f>IF(OR(ISBLANK(triangle!BI73),ISBLANK(triangle!BI72)),"-",triangle!BI73-triangle!BI72)</f>
        <v>-950</v>
      </c>
      <c r="BJ73" s="143">
        <f>IF(OR(ISBLANK(triangle!BJ73),ISBLANK(triangle!BJ72)),"-",triangle!BJ73-triangle!BJ72)</f>
        <v>-1110</v>
      </c>
      <c r="BK73" s="143">
        <f>IF(OR(ISBLANK(triangle!BK73),ISBLANK(triangle!BK72)),"-",triangle!BK73-triangle!BK72)</f>
        <v>-2070</v>
      </c>
      <c r="BL73" s="143" t="str">
        <f>IF(OR(ISBLANK(triangle!BL73),ISBLANK(triangle!BL72)),"-",triangle!BL73-triangle!BL72)</f>
        <v>-</v>
      </c>
      <c r="BM73" s="143" t="str">
        <f>IF(OR(ISBLANK(triangle!BM73),ISBLANK(triangle!BM72)),"-",triangle!BM73-triangle!BM72)</f>
        <v>-</v>
      </c>
      <c r="BN73" s="143" t="str">
        <f>IF(OR(ISBLANK(triangle!BN73),ISBLANK(triangle!BN72)),"-",triangle!BN73-triangle!BN72)</f>
        <v>-</v>
      </c>
      <c r="BO73" s="143" t="str">
        <f>IF(OR(ISBLANK(triangle!BO73),ISBLANK(triangle!BO72)),"-",triangle!BO73-triangle!BO72)</f>
        <v>-</v>
      </c>
      <c r="BP73" s="143" t="str">
        <f>IF(OR(ISBLANK(triangle!BP73),ISBLANK(triangle!BP72)),"-",triangle!BP73-triangle!BP72)</f>
        <v>-</v>
      </c>
      <c r="BQ73" s="143" t="str">
        <f>IF(OR(ISBLANK(triangle!BQ73),ISBLANK(triangle!BQ72)),"-",triangle!BQ73-triangle!BQ72)</f>
        <v>-</v>
      </c>
      <c r="BR73" s="143" t="str">
        <f>IF(OR(ISBLANK(triangle!BR73),ISBLANK(triangle!BR72)),"-",triangle!BR73-triangle!BR72)</f>
        <v>-</v>
      </c>
      <c r="BS73" s="143" t="str">
        <f>IF(OR(ISBLANK(triangle!BS73),ISBLANK(triangle!BS72)),"-",triangle!BS73-triangle!BS72)</f>
        <v>-</v>
      </c>
      <c r="BT73" s="143" t="str">
        <f>IF(OR(ISBLANK(triangle!BT73),ISBLANK(triangle!BT72)),"-",triangle!BT73-triangle!BT72)</f>
        <v>-</v>
      </c>
      <c r="BU73" s="143" t="str">
        <f>IF(OR(ISBLANK(triangle!BU73),ISBLANK(triangle!BU72)),"-",triangle!BU73-triangle!BU72)</f>
        <v>-</v>
      </c>
      <c r="BV73" s="143" t="str">
        <f>IF(OR(ISBLANK(triangle!BV73),ISBLANK(triangle!BV72)),"-",triangle!BV73-triangle!BV72)</f>
        <v>-</v>
      </c>
      <c r="BW73" s="143" t="str">
        <f>IF(OR(ISBLANK(triangle!BW73),ISBLANK(triangle!BW72)),"-",triangle!BW73-triangle!BW72)</f>
        <v>-</v>
      </c>
      <c r="BX73" s="143" t="str">
        <f>IF(OR(ISBLANK(triangle!BX73),ISBLANK(triangle!BX72)),"-",triangle!BX73-triangle!BX72)</f>
        <v>-</v>
      </c>
      <c r="BY73" s="143" t="str">
        <f>IF(OR(ISBLANK(triangle!BY73),ISBLANK(triangle!BY72)),"-",triangle!BY73-triangle!BY72)</f>
        <v>-</v>
      </c>
      <c r="BZ73" s="143" t="str">
        <f>IF(OR(ISBLANK(triangle!BZ73),ISBLANK(triangle!BZ72)),"-",triangle!BZ73-triangle!BZ72)</f>
        <v>-</v>
      </c>
      <c r="CA73" s="143" t="str">
        <f>IF(OR(ISBLANK(triangle!CA73),ISBLANK(triangle!CA72)),"-",triangle!CA73-triangle!CA72)</f>
        <v>-</v>
      </c>
      <c r="CB73" s="143" t="str">
        <f>IF(OR(ISBLANK(triangle!CB73),ISBLANK(triangle!CB72)),"-",triangle!CB73-triangle!CB72)</f>
        <v>-</v>
      </c>
      <c r="CC73" s="143" t="str">
        <f>IF(OR(ISBLANK(triangle!CC73),ISBLANK(triangle!CC72)),"-",triangle!CC73-triangle!CC72)</f>
        <v>-</v>
      </c>
      <c r="CD73" s="143" t="str">
        <f>IF(OR(ISBLANK(triangle!CD73),ISBLANK(triangle!CD72)),"-",triangle!CD73-triangle!CD72)</f>
        <v>-</v>
      </c>
      <c r="CE73" s="143" t="str">
        <f>IF(OR(ISBLANK(triangle!CE73),ISBLANK(triangle!CE72)),"-",triangle!CE73-triangle!CE72)</f>
        <v>-</v>
      </c>
      <c r="CF73" s="143" t="str">
        <f>IF(OR(ISBLANK(triangle!CF73),ISBLANK(triangle!CF72)),"-",triangle!CF73-triangle!CF72)</f>
        <v>-</v>
      </c>
      <c r="CG73" s="143" t="str">
        <f>IF(OR(ISBLANK(triangle!CG73),ISBLANK(triangle!CG72)),"-",triangle!CG73-triangle!CG72)</f>
        <v>-</v>
      </c>
      <c r="CH73" s="143" t="str">
        <f>IF(OR(ISBLANK(triangle!CH73),ISBLANK(triangle!CH72)),"-",triangle!CH73-triangle!CH72)</f>
        <v>-</v>
      </c>
      <c r="CI73" s="143" t="str">
        <f>IF(OR(ISBLANK(triangle!CI73),ISBLANK(triangle!CI72)),"-",triangle!CI73-triangle!CI72)</f>
        <v>-</v>
      </c>
      <c r="CJ73" s="143" t="str">
        <f>IF(OR(ISBLANK(triangle!CJ73),ISBLANK(triangle!CJ72)),"-",triangle!CJ73-triangle!CJ72)</f>
        <v>-</v>
      </c>
      <c r="CK73" s="143" t="str">
        <f>IF(OR(ISBLANK(triangle!CK73),ISBLANK(triangle!CK72)),"-",triangle!CK73-triangle!CK72)</f>
        <v>-</v>
      </c>
      <c r="CL73" s="143" t="str">
        <f>IF(OR(ISBLANK(triangle!CL73),ISBLANK(triangle!CL72)),"-",triangle!CL73-triangle!CL72)</f>
        <v>-</v>
      </c>
      <c r="CM73" s="143" t="str">
        <f>IF(OR(ISBLANK(triangle!CM73),ISBLANK(triangle!CM72)),"-",triangle!CM73-triangle!CM72)</f>
        <v>-</v>
      </c>
      <c r="CN73" s="143" t="str">
        <f>IF(OR(ISBLANK(triangle!CN73),ISBLANK(triangle!CN72)),"-",triangle!CN73-triangle!CN72)</f>
        <v>-</v>
      </c>
      <c r="CO73" s="143" t="str">
        <f>IF(OR(ISBLANK(triangle!CO73),ISBLANK(triangle!CO72)),"-",triangle!CO73-triangle!CO72)</f>
        <v>-</v>
      </c>
      <c r="CP73" s="104" t="str">
        <f>IF(OR(ISBLANK(triangle!CP73),ISBLANK(triangle!CP72)),"-",triangle!CP73-triangle!CP72)</f>
        <v>-</v>
      </c>
    </row>
    <row r="74" spans="1:94" s="81" customFormat="1" x14ac:dyDescent="0.25">
      <c r="A74"/>
      <c r="B74" s="68">
        <v>42887</v>
      </c>
      <c r="C74" s="143">
        <f>IF(OR(ISBLANK(triangle!C74),ISBLANK(triangle!C73)),"-",triangle!C74-triangle!C73)</f>
        <v>0</v>
      </c>
      <c r="D74" s="143">
        <f>IF(OR(ISBLANK(triangle!D74),ISBLANK(triangle!D73)),"-",triangle!D74-triangle!D73)</f>
        <v>0</v>
      </c>
      <c r="E74" s="143">
        <f>IF(OR(ISBLANK(triangle!E74),ISBLANK(triangle!E73)),"-",triangle!E74-triangle!E73)</f>
        <v>0</v>
      </c>
      <c r="F74" s="143">
        <f>IF(OR(ISBLANK(triangle!F74),ISBLANK(triangle!F73)),"-",triangle!F74-triangle!F73)</f>
        <v>0</v>
      </c>
      <c r="G74" s="143">
        <f>IF(OR(ISBLANK(triangle!G74),ISBLANK(triangle!G73)),"-",triangle!G74-triangle!G73)</f>
        <v>0</v>
      </c>
      <c r="H74" s="143">
        <f>IF(OR(ISBLANK(triangle!H74),ISBLANK(triangle!H73)),"-",triangle!H74-triangle!H73)</f>
        <v>0</v>
      </c>
      <c r="I74" s="143">
        <f>IF(OR(ISBLANK(triangle!I74),ISBLANK(triangle!I73)),"-",triangle!I74-triangle!I73)</f>
        <v>0</v>
      </c>
      <c r="J74" s="143">
        <f>IF(OR(ISBLANK(triangle!J74),ISBLANK(triangle!J73)),"-",triangle!J74-triangle!J73)</f>
        <v>0</v>
      </c>
      <c r="K74" s="143">
        <f>IF(OR(ISBLANK(triangle!K74),ISBLANK(triangle!K73)),"-",triangle!K74-triangle!K73)</f>
        <v>0</v>
      </c>
      <c r="L74" s="143">
        <f>IF(OR(ISBLANK(triangle!L74),ISBLANK(triangle!L73)),"-",triangle!L74-triangle!L73)</f>
        <v>0</v>
      </c>
      <c r="M74" s="143">
        <f>IF(OR(ISBLANK(triangle!M74),ISBLANK(triangle!M73)),"-",triangle!M74-triangle!M73)</f>
        <v>0</v>
      </c>
      <c r="N74" s="143">
        <f>IF(OR(ISBLANK(triangle!N74),ISBLANK(triangle!N73)),"-",triangle!N74-triangle!N73)</f>
        <v>0</v>
      </c>
      <c r="O74" s="143">
        <f>IF(OR(ISBLANK(triangle!O74),ISBLANK(triangle!O73)),"-",triangle!O74-triangle!O73)</f>
        <v>0</v>
      </c>
      <c r="P74" s="143">
        <f>IF(OR(ISBLANK(triangle!P74),ISBLANK(triangle!P73)),"-",triangle!P74-triangle!P73)</f>
        <v>0</v>
      </c>
      <c r="Q74" s="143">
        <f>IF(OR(ISBLANK(triangle!Q74),ISBLANK(triangle!Q73)),"-",triangle!Q74-triangle!Q73)</f>
        <v>0</v>
      </c>
      <c r="R74" s="143">
        <f>IF(OR(ISBLANK(triangle!R74),ISBLANK(triangle!R73)),"-",triangle!R74-triangle!R73)</f>
        <v>0</v>
      </c>
      <c r="S74" s="143">
        <f>IF(OR(ISBLANK(triangle!S74),ISBLANK(triangle!S73)),"-",triangle!S74-triangle!S73)</f>
        <v>0</v>
      </c>
      <c r="T74" s="143">
        <f>IF(OR(ISBLANK(triangle!T74),ISBLANK(triangle!T73)),"-",triangle!T74-triangle!T73)</f>
        <v>0</v>
      </c>
      <c r="U74" s="143">
        <f>IF(OR(ISBLANK(triangle!U74),ISBLANK(triangle!U73)),"-",triangle!U74-triangle!U73)</f>
        <v>0</v>
      </c>
      <c r="V74" s="143">
        <f>IF(OR(ISBLANK(triangle!V74),ISBLANK(triangle!V73)),"-",triangle!V74-triangle!V73)</f>
        <v>0</v>
      </c>
      <c r="W74" s="143">
        <f>IF(OR(ISBLANK(triangle!W74),ISBLANK(triangle!W73)),"-",triangle!W74-triangle!W73)</f>
        <v>0</v>
      </c>
      <c r="X74" s="143">
        <f>IF(OR(ISBLANK(triangle!X74),ISBLANK(triangle!X73)),"-",triangle!X74-triangle!X73)</f>
        <v>0</v>
      </c>
      <c r="Y74" s="143">
        <f>IF(OR(ISBLANK(triangle!Y74),ISBLANK(triangle!Y73)),"-",triangle!Y74-triangle!Y73)</f>
        <v>0</v>
      </c>
      <c r="Z74" s="143">
        <f>IF(OR(ISBLANK(triangle!Z74),ISBLANK(triangle!Z73)),"-",triangle!Z74-triangle!Z73)</f>
        <v>0</v>
      </c>
      <c r="AA74" s="143">
        <f>IF(OR(ISBLANK(triangle!AA74),ISBLANK(triangle!AA73)),"-",triangle!AA74-triangle!AA73)</f>
        <v>0</v>
      </c>
      <c r="AB74" s="143">
        <f>IF(OR(ISBLANK(triangle!AB74),ISBLANK(triangle!AB73)),"-",triangle!AB74-triangle!AB73)</f>
        <v>0</v>
      </c>
      <c r="AC74" s="143">
        <f>IF(OR(ISBLANK(triangle!AC74),ISBLANK(triangle!AC73)),"-",triangle!AC74-triangle!AC73)</f>
        <v>0</v>
      </c>
      <c r="AD74" s="143">
        <f>IF(OR(ISBLANK(triangle!AD74),ISBLANK(triangle!AD73)),"-",triangle!AD74-triangle!AD73)</f>
        <v>0</v>
      </c>
      <c r="AE74" s="143">
        <f>IF(OR(ISBLANK(triangle!AE74),ISBLANK(triangle!AE73)),"-",triangle!AE74-triangle!AE73)</f>
        <v>0</v>
      </c>
      <c r="AF74" s="143">
        <f>IF(OR(ISBLANK(triangle!AF74),ISBLANK(triangle!AF73)),"-",triangle!AF74-triangle!AF73)</f>
        <v>0</v>
      </c>
      <c r="AG74" s="143">
        <f>IF(OR(ISBLANK(triangle!AG74),ISBLANK(triangle!AG73)),"-",triangle!AG74-triangle!AG73)</f>
        <v>0</v>
      </c>
      <c r="AH74" s="143">
        <f>IF(OR(ISBLANK(triangle!AH74),ISBLANK(triangle!AH73)),"-",triangle!AH74-triangle!AH73)</f>
        <v>0</v>
      </c>
      <c r="AI74" s="143">
        <f>IF(OR(ISBLANK(triangle!AI74),ISBLANK(triangle!AI73)),"-",triangle!AI74-triangle!AI73)</f>
        <v>0</v>
      </c>
      <c r="AJ74" s="143">
        <f>IF(OR(ISBLANK(triangle!AJ74),ISBLANK(triangle!AJ73)),"-",triangle!AJ74-triangle!AJ73)</f>
        <v>0</v>
      </c>
      <c r="AK74" s="143">
        <f>IF(OR(ISBLANK(triangle!AK74),ISBLANK(triangle!AK73)),"-",triangle!AK74-triangle!AK73)</f>
        <v>0</v>
      </c>
      <c r="AL74" s="143">
        <f>IF(OR(ISBLANK(triangle!AL74),ISBLANK(triangle!AL73)),"-",triangle!AL74-triangle!AL73)</f>
        <v>0</v>
      </c>
      <c r="AM74" s="143">
        <f>IF(OR(ISBLANK(triangle!AM74),ISBLANK(triangle!AM73)),"-",triangle!AM74-triangle!AM73)</f>
        <v>0</v>
      </c>
      <c r="AN74" s="143">
        <f>IF(OR(ISBLANK(triangle!AN74),ISBLANK(triangle!AN73)),"-",triangle!AN74-triangle!AN73)</f>
        <v>0</v>
      </c>
      <c r="AO74" s="143">
        <f>IF(OR(ISBLANK(triangle!AO74),ISBLANK(triangle!AO73)),"-",triangle!AO74-triangle!AO73)</f>
        <v>0</v>
      </c>
      <c r="AP74" s="143">
        <f>IF(OR(ISBLANK(triangle!AP74),ISBLANK(triangle!AP73)),"-",triangle!AP74-triangle!AP73)</f>
        <v>0</v>
      </c>
      <c r="AQ74" s="143">
        <f>IF(OR(ISBLANK(triangle!AQ74),ISBLANK(triangle!AQ73)),"-",triangle!AQ74-triangle!AQ73)</f>
        <v>0</v>
      </c>
      <c r="AR74" s="143">
        <f>IF(OR(ISBLANK(triangle!AR74),ISBLANK(triangle!AR73)),"-",triangle!AR74-triangle!AR73)</f>
        <v>0</v>
      </c>
      <c r="AS74" s="143">
        <f>IF(OR(ISBLANK(triangle!AS74),ISBLANK(triangle!AS73)),"-",triangle!AS74-triangle!AS73)</f>
        <v>0</v>
      </c>
      <c r="AT74" s="143">
        <f>IF(OR(ISBLANK(triangle!AT74),ISBLANK(triangle!AT73)),"-",triangle!AT74-triangle!AT73)</f>
        <v>0</v>
      </c>
      <c r="AU74" s="143">
        <f>IF(OR(ISBLANK(triangle!AU74),ISBLANK(triangle!AU73)),"-",triangle!AU74-triangle!AU73)</f>
        <v>0</v>
      </c>
      <c r="AV74" s="143">
        <f>IF(OR(ISBLANK(triangle!AV74),ISBLANK(triangle!AV73)),"-",triangle!AV74-triangle!AV73)</f>
        <v>0</v>
      </c>
      <c r="AW74" s="143">
        <f>IF(OR(ISBLANK(triangle!AW74),ISBLANK(triangle!AW73)),"-",triangle!AW74-triangle!AW73)</f>
        <v>0</v>
      </c>
      <c r="AX74" s="143">
        <f>IF(OR(ISBLANK(triangle!AX74),ISBLANK(triangle!AX73)),"-",triangle!AX74-triangle!AX73)</f>
        <v>0</v>
      </c>
      <c r="AY74" s="143">
        <f>IF(OR(ISBLANK(triangle!AY74),ISBLANK(triangle!AY73)),"-",triangle!AY74-triangle!AY73)</f>
        <v>0</v>
      </c>
      <c r="AZ74" s="143">
        <f>IF(OR(ISBLANK(triangle!AZ74),ISBLANK(triangle!AZ73)),"-",triangle!AZ74-triangle!AZ73)</f>
        <v>0</v>
      </c>
      <c r="BA74" s="143">
        <f>IF(OR(ISBLANK(triangle!BA74),ISBLANK(triangle!BA73)),"-",triangle!BA74-triangle!BA73)</f>
        <v>0</v>
      </c>
      <c r="BB74" s="143">
        <f>IF(OR(ISBLANK(triangle!BB74),ISBLANK(triangle!BB73)),"-",triangle!BB74-triangle!BB73)</f>
        <v>0</v>
      </c>
      <c r="BC74" s="143">
        <f>IF(OR(ISBLANK(triangle!BC74),ISBLANK(triangle!BC73)),"-",triangle!BC74-triangle!BC73)</f>
        <v>0</v>
      </c>
      <c r="BD74" s="143">
        <f>IF(OR(ISBLANK(triangle!BD74),ISBLANK(triangle!BD73)),"-",triangle!BD74-triangle!BD73)</f>
        <v>0</v>
      </c>
      <c r="BE74" s="143">
        <f>IF(OR(ISBLANK(triangle!BE74),ISBLANK(triangle!BE73)),"-",triangle!BE74-triangle!BE73)</f>
        <v>0</v>
      </c>
      <c r="BF74" s="143">
        <f>IF(OR(ISBLANK(triangle!BF74),ISBLANK(triangle!BF73)),"-",triangle!BF74-triangle!BF73)</f>
        <v>0</v>
      </c>
      <c r="BG74" s="143">
        <f>IF(OR(ISBLANK(triangle!BG74),ISBLANK(triangle!BG73)),"-",triangle!BG74-triangle!BG73)</f>
        <v>0</v>
      </c>
      <c r="BH74" s="143">
        <f>IF(OR(ISBLANK(triangle!BH74),ISBLANK(triangle!BH73)),"-",triangle!BH74-triangle!BH73)</f>
        <v>210</v>
      </c>
      <c r="BI74" s="143">
        <f>IF(OR(ISBLANK(triangle!BI74),ISBLANK(triangle!BI73)),"-",triangle!BI74-triangle!BI73)</f>
        <v>30</v>
      </c>
      <c r="BJ74" s="143">
        <f>IF(OR(ISBLANK(triangle!BJ74),ISBLANK(triangle!BJ73)),"-",triangle!BJ74-triangle!BJ73)</f>
        <v>250</v>
      </c>
      <c r="BK74" s="143">
        <f>IF(OR(ISBLANK(triangle!BK74),ISBLANK(triangle!BK73)),"-",triangle!BK74-triangle!BK73)</f>
        <v>-100</v>
      </c>
      <c r="BL74" s="143">
        <f>IF(OR(ISBLANK(triangle!BL74),ISBLANK(triangle!BL73)),"-",triangle!BL74-triangle!BL73)</f>
        <v>810</v>
      </c>
      <c r="BM74" s="143" t="str">
        <f>IF(OR(ISBLANK(triangle!BM74),ISBLANK(triangle!BM73)),"-",triangle!BM74-triangle!BM73)</f>
        <v>-</v>
      </c>
      <c r="BN74" s="143" t="str">
        <f>IF(OR(ISBLANK(triangle!BN74),ISBLANK(triangle!BN73)),"-",triangle!BN74-triangle!BN73)</f>
        <v>-</v>
      </c>
      <c r="BO74" s="143" t="str">
        <f>IF(OR(ISBLANK(triangle!BO74),ISBLANK(triangle!BO73)),"-",triangle!BO74-triangle!BO73)</f>
        <v>-</v>
      </c>
      <c r="BP74" s="143" t="str">
        <f>IF(OR(ISBLANK(triangle!BP74),ISBLANK(triangle!BP73)),"-",triangle!BP74-triangle!BP73)</f>
        <v>-</v>
      </c>
      <c r="BQ74" s="143" t="str">
        <f>IF(OR(ISBLANK(triangle!BQ74),ISBLANK(triangle!BQ73)),"-",triangle!BQ74-triangle!BQ73)</f>
        <v>-</v>
      </c>
      <c r="BR74" s="143" t="str">
        <f>IF(OR(ISBLANK(triangle!BR74),ISBLANK(triangle!BR73)),"-",triangle!BR74-triangle!BR73)</f>
        <v>-</v>
      </c>
      <c r="BS74" s="143" t="str">
        <f>IF(OR(ISBLANK(triangle!BS74),ISBLANK(triangle!BS73)),"-",triangle!BS74-triangle!BS73)</f>
        <v>-</v>
      </c>
      <c r="BT74" s="143" t="str">
        <f>IF(OR(ISBLANK(triangle!BT74),ISBLANK(triangle!BT73)),"-",triangle!BT74-triangle!BT73)</f>
        <v>-</v>
      </c>
      <c r="BU74" s="143" t="str">
        <f>IF(OR(ISBLANK(triangle!BU74),ISBLANK(triangle!BU73)),"-",triangle!BU74-triangle!BU73)</f>
        <v>-</v>
      </c>
      <c r="BV74" s="143" t="str">
        <f>IF(OR(ISBLANK(triangle!BV74),ISBLANK(triangle!BV73)),"-",triangle!BV74-triangle!BV73)</f>
        <v>-</v>
      </c>
      <c r="BW74" s="143" t="str">
        <f>IF(OR(ISBLANK(triangle!BW74),ISBLANK(triangle!BW73)),"-",triangle!BW74-triangle!BW73)</f>
        <v>-</v>
      </c>
      <c r="BX74" s="143" t="str">
        <f>IF(OR(ISBLANK(triangle!BX74),ISBLANK(triangle!BX73)),"-",triangle!BX74-triangle!BX73)</f>
        <v>-</v>
      </c>
      <c r="BY74" s="143" t="str">
        <f>IF(OR(ISBLANK(triangle!BY74),ISBLANK(triangle!BY73)),"-",triangle!BY74-triangle!BY73)</f>
        <v>-</v>
      </c>
      <c r="BZ74" s="143" t="str">
        <f>IF(OR(ISBLANK(triangle!BZ74),ISBLANK(triangle!BZ73)),"-",triangle!BZ74-triangle!BZ73)</f>
        <v>-</v>
      </c>
      <c r="CA74" s="143" t="str">
        <f>IF(OR(ISBLANK(triangle!CA74),ISBLANK(triangle!CA73)),"-",triangle!CA74-triangle!CA73)</f>
        <v>-</v>
      </c>
      <c r="CB74" s="143" t="str">
        <f>IF(OR(ISBLANK(triangle!CB74),ISBLANK(triangle!CB73)),"-",triangle!CB74-triangle!CB73)</f>
        <v>-</v>
      </c>
      <c r="CC74" s="143" t="str">
        <f>IF(OR(ISBLANK(triangle!CC74),ISBLANK(triangle!CC73)),"-",triangle!CC74-triangle!CC73)</f>
        <v>-</v>
      </c>
      <c r="CD74" s="143" t="str">
        <f>IF(OR(ISBLANK(triangle!CD74),ISBLANK(triangle!CD73)),"-",triangle!CD74-triangle!CD73)</f>
        <v>-</v>
      </c>
      <c r="CE74" s="143" t="str">
        <f>IF(OR(ISBLANK(triangle!CE74),ISBLANK(triangle!CE73)),"-",triangle!CE74-triangle!CE73)</f>
        <v>-</v>
      </c>
      <c r="CF74" s="143" t="str">
        <f>IF(OR(ISBLANK(triangle!CF74),ISBLANK(triangle!CF73)),"-",triangle!CF74-triangle!CF73)</f>
        <v>-</v>
      </c>
      <c r="CG74" s="143" t="str">
        <f>IF(OR(ISBLANK(triangle!CG74),ISBLANK(triangle!CG73)),"-",triangle!CG74-triangle!CG73)</f>
        <v>-</v>
      </c>
      <c r="CH74" s="143" t="str">
        <f>IF(OR(ISBLANK(triangle!CH74),ISBLANK(triangle!CH73)),"-",triangle!CH74-triangle!CH73)</f>
        <v>-</v>
      </c>
      <c r="CI74" s="143" t="str">
        <f>IF(OR(ISBLANK(triangle!CI74),ISBLANK(triangle!CI73)),"-",triangle!CI74-triangle!CI73)</f>
        <v>-</v>
      </c>
      <c r="CJ74" s="143" t="str">
        <f>IF(OR(ISBLANK(triangle!CJ74),ISBLANK(triangle!CJ73)),"-",triangle!CJ74-triangle!CJ73)</f>
        <v>-</v>
      </c>
      <c r="CK74" s="143" t="str">
        <f>IF(OR(ISBLANK(triangle!CK74),ISBLANK(triangle!CK73)),"-",triangle!CK74-triangle!CK73)</f>
        <v>-</v>
      </c>
      <c r="CL74" s="143" t="str">
        <f>IF(OR(ISBLANK(triangle!CL74),ISBLANK(triangle!CL73)),"-",triangle!CL74-triangle!CL73)</f>
        <v>-</v>
      </c>
      <c r="CM74" s="143" t="str">
        <f>IF(OR(ISBLANK(triangle!CM74),ISBLANK(triangle!CM73)),"-",triangle!CM74-triangle!CM73)</f>
        <v>-</v>
      </c>
      <c r="CN74" s="143" t="str">
        <f>IF(OR(ISBLANK(triangle!CN74),ISBLANK(triangle!CN73)),"-",triangle!CN74-triangle!CN73)</f>
        <v>-</v>
      </c>
      <c r="CO74" s="143" t="str">
        <f>IF(OR(ISBLANK(triangle!CO74),ISBLANK(triangle!CO73)),"-",triangle!CO74-triangle!CO73)</f>
        <v>-</v>
      </c>
      <c r="CP74" s="104" t="str">
        <f>IF(OR(ISBLANK(triangle!CP74),ISBLANK(triangle!CP73)),"-",triangle!CP74-triangle!CP73)</f>
        <v>-</v>
      </c>
    </row>
    <row r="75" spans="1:94" s="81" customFormat="1" x14ac:dyDescent="0.25">
      <c r="A75"/>
      <c r="B75" s="68">
        <v>42979</v>
      </c>
      <c r="C75" s="143">
        <f>IF(OR(ISBLANK(triangle!C75),ISBLANK(triangle!C74)),"-",triangle!C75-triangle!C74)</f>
        <v>0</v>
      </c>
      <c r="D75" s="143">
        <f>IF(OR(ISBLANK(triangle!D75),ISBLANK(triangle!D74)),"-",triangle!D75-triangle!D74)</f>
        <v>0</v>
      </c>
      <c r="E75" s="143">
        <f>IF(OR(ISBLANK(triangle!E75),ISBLANK(triangle!E74)),"-",triangle!E75-triangle!E74)</f>
        <v>0</v>
      </c>
      <c r="F75" s="143">
        <f>IF(OR(ISBLANK(triangle!F75),ISBLANK(triangle!F74)),"-",triangle!F75-triangle!F74)</f>
        <v>0</v>
      </c>
      <c r="G75" s="143">
        <f>IF(OR(ISBLANK(triangle!G75),ISBLANK(triangle!G74)),"-",triangle!G75-triangle!G74)</f>
        <v>0</v>
      </c>
      <c r="H75" s="143">
        <f>IF(OR(ISBLANK(triangle!H75),ISBLANK(triangle!H74)),"-",triangle!H75-triangle!H74)</f>
        <v>0</v>
      </c>
      <c r="I75" s="143">
        <f>IF(OR(ISBLANK(triangle!I75),ISBLANK(triangle!I74)),"-",triangle!I75-triangle!I74)</f>
        <v>0</v>
      </c>
      <c r="J75" s="143">
        <f>IF(OR(ISBLANK(triangle!J75),ISBLANK(triangle!J74)),"-",triangle!J75-triangle!J74)</f>
        <v>0</v>
      </c>
      <c r="K75" s="143">
        <f>IF(OR(ISBLANK(triangle!K75),ISBLANK(triangle!K74)),"-",triangle!K75-triangle!K74)</f>
        <v>0</v>
      </c>
      <c r="L75" s="143">
        <f>IF(OR(ISBLANK(triangle!L75),ISBLANK(triangle!L74)),"-",triangle!L75-triangle!L74)</f>
        <v>0</v>
      </c>
      <c r="M75" s="143">
        <f>IF(OR(ISBLANK(triangle!M75),ISBLANK(triangle!M74)),"-",triangle!M75-triangle!M74)</f>
        <v>0</v>
      </c>
      <c r="N75" s="143">
        <f>IF(OR(ISBLANK(triangle!N75),ISBLANK(triangle!N74)),"-",triangle!N75-triangle!N74)</f>
        <v>0</v>
      </c>
      <c r="O75" s="143">
        <f>IF(OR(ISBLANK(triangle!O75),ISBLANK(triangle!O74)),"-",triangle!O75-triangle!O74)</f>
        <v>0</v>
      </c>
      <c r="P75" s="143">
        <f>IF(OR(ISBLANK(triangle!P75),ISBLANK(triangle!P74)),"-",triangle!P75-triangle!P74)</f>
        <v>0</v>
      </c>
      <c r="Q75" s="143">
        <f>IF(OR(ISBLANK(triangle!Q75),ISBLANK(triangle!Q74)),"-",triangle!Q75-triangle!Q74)</f>
        <v>0</v>
      </c>
      <c r="R75" s="143">
        <f>IF(OR(ISBLANK(triangle!R75),ISBLANK(triangle!R74)),"-",triangle!R75-triangle!R74)</f>
        <v>0</v>
      </c>
      <c r="S75" s="143">
        <f>IF(OR(ISBLANK(triangle!S75),ISBLANK(triangle!S74)),"-",triangle!S75-triangle!S74)</f>
        <v>0</v>
      </c>
      <c r="T75" s="143">
        <f>IF(OR(ISBLANK(triangle!T75),ISBLANK(triangle!T74)),"-",triangle!T75-triangle!T74)</f>
        <v>0</v>
      </c>
      <c r="U75" s="143">
        <f>IF(OR(ISBLANK(triangle!U75),ISBLANK(triangle!U74)),"-",triangle!U75-triangle!U74)</f>
        <v>0</v>
      </c>
      <c r="V75" s="143">
        <f>IF(OR(ISBLANK(triangle!V75),ISBLANK(triangle!V74)),"-",triangle!V75-triangle!V74)</f>
        <v>0</v>
      </c>
      <c r="W75" s="143">
        <f>IF(OR(ISBLANK(triangle!W75),ISBLANK(triangle!W74)),"-",triangle!W75-triangle!W74)</f>
        <v>0</v>
      </c>
      <c r="X75" s="143">
        <f>IF(OR(ISBLANK(triangle!X75),ISBLANK(triangle!X74)),"-",triangle!X75-triangle!X74)</f>
        <v>0</v>
      </c>
      <c r="Y75" s="143">
        <f>IF(OR(ISBLANK(triangle!Y75),ISBLANK(triangle!Y74)),"-",triangle!Y75-triangle!Y74)</f>
        <v>0</v>
      </c>
      <c r="Z75" s="143">
        <f>IF(OR(ISBLANK(triangle!Z75),ISBLANK(triangle!Z74)),"-",triangle!Z75-triangle!Z74)</f>
        <v>0</v>
      </c>
      <c r="AA75" s="143">
        <f>IF(OR(ISBLANK(triangle!AA75),ISBLANK(triangle!AA74)),"-",triangle!AA75-triangle!AA74)</f>
        <v>0</v>
      </c>
      <c r="AB75" s="143">
        <f>IF(OR(ISBLANK(triangle!AB75),ISBLANK(triangle!AB74)),"-",triangle!AB75-triangle!AB74)</f>
        <v>0</v>
      </c>
      <c r="AC75" s="143">
        <f>IF(OR(ISBLANK(triangle!AC75),ISBLANK(triangle!AC74)),"-",triangle!AC75-triangle!AC74)</f>
        <v>0</v>
      </c>
      <c r="AD75" s="143">
        <f>IF(OR(ISBLANK(triangle!AD75),ISBLANK(triangle!AD74)),"-",triangle!AD75-triangle!AD74)</f>
        <v>0</v>
      </c>
      <c r="AE75" s="143">
        <f>IF(OR(ISBLANK(triangle!AE75),ISBLANK(triangle!AE74)),"-",triangle!AE75-triangle!AE74)</f>
        <v>0</v>
      </c>
      <c r="AF75" s="143">
        <f>IF(OR(ISBLANK(triangle!AF75),ISBLANK(triangle!AF74)),"-",triangle!AF75-triangle!AF74)</f>
        <v>0</v>
      </c>
      <c r="AG75" s="143">
        <f>IF(OR(ISBLANK(triangle!AG75),ISBLANK(triangle!AG74)),"-",triangle!AG75-triangle!AG74)</f>
        <v>0</v>
      </c>
      <c r="AH75" s="143">
        <f>IF(OR(ISBLANK(triangle!AH75),ISBLANK(triangle!AH74)),"-",triangle!AH75-triangle!AH74)</f>
        <v>0</v>
      </c>
      <c r="AI75" s="143">
        <f>IF(OR(ISBLANK(triangle!AI75),ISBLANK(triangle!AI74)),"-",triangle!AI75-triangle!AI74)</f>
        <v>0</v>
      </c>
      <c r="AJ75" s="143">
        <f>IF(OR(ISBLANK(triangle!AJ75),ISBLANK(triangle!AJ74)),"-",triangle!AJ75-triangle!AJ74)</f>
        <v>0</v>
      </c>
      <c r="AK75" s="143">
        <f>IF(OR(ISBLANK(triangle!AK75),ISBLANK(triangle!AK74)),"-",triangle!AK75-triangle!AK74)</f>
        <v>0</v>
      </c>
      <c r="AL75" s="143">
        <f>IF(OR(ISBLANK(triangle!AL75),ISBLANK(triangle!AL74)),"-",triangle!AL75-triangle!AL74)</f>
        <v>0</v>
      </c>
      <c r="AM75" s="143">
        <f>IF(OR(ISBLANK(triangle!AM75),ISBLANK(triangle!AM74)),"-",triangle!AM75-triangle!AM74)</f>
        <v>0</v>
      </c>
      <c r="AN75" s="143">
        <f>IF(OR(ISBLANK(triangle!AN75),ISBLANK(triangle!AN74)),"-",triangle!AN75-triangle!AN74)</f>
        <v>0</v>
      </c>
      <c r="AO75" s="143">
        <f>IF(OR(ISBLANK(triangle!AO75),ISBLANK(triangle!AO74)),"-",triangle!AO75-triangle!AO74)</f>
        <v>0</v>
      </c>
      <c r="AP75" s="143">
        <f>IF(OR(ISBLANK(triangle!AP75),ISBLANK(triangle!AP74)),"-",triangle!AP75-triangle!AP74)</f>
        <v>0</v>
      </c>
      <c r="AQ75" s="143">
        <f>IF(OR(ISBLANK(triangle!AQ75),ISBLANK(triangle!AQ74)),"-",triangle!AQ75-triangle!AQ74)</f>
        <v>0</v>
      </c>
      <c r="AR75" s="143">
        <f>IF(OR(ISBLANK(triangle!AR75),ISBLANK(triangle!AR74)),"-",triangle!AR75-triangle!AR74)</f>
        <v>0</v>
      </c>
      <c r="AS75" s="143">
        <f>IF(OR(ISBLANK(triangle!AS75),ISBLANK(triangle!AS74)),"-",triangle!AS75-triangle!AS74)</f>
        <v>0</v>
      </c>
      <c r="AT75" s="143">
        <f>IF(OR(ISBLANK(triangle!AT75),ISBLANK(triangle!AT74)),"-",triangle!AT75-triangle!AT74)</f>
        <v>0</v>
      </c>
      <c r="AU75" s="143">
        <f>IF(OR(ISBLANK(triangle!AU75),ISBLANK(triangle!AU74)),"-",triangle!AU75-triangle!AU74)</f>
        <v>0</v>
      </c>
      <c r="AV75" s="143">
        <f>IF(OR(ISBLANK(triangle!AV75),ISBLANK(triangle!AV74)),"-",triangle!AV75-triangle!AV74)</f>
        <v>0</v>
      </c>
      <c r="AW75" s="143">
        <f>IF(OR(ISBLANK(triangle!AW75),ISBLANK(triangle!AW74)),"-",triangle!AW75-triangle!AW74)</f>
        <v>0</v>
      </c>
      <c r="AX75" s="143">
        <f>IF(OR(ISBLANK(triangle!AX75),ISBLANK(triangle!AX74)),"-",triangle!AX75-triangle!AX74)</f>
        <v>0</v>
      </c>
      <c r="AY75" s="143">
        <f>IF(OR(ISBLANK(triangle!AY75),ISBLANK(triangle!AY74)),"-",triangle!AY75-triangle!AY74)</f>
        <v>0</v>
      </c>
      <c r="AZ75" s="143">
        <f>IF(OR(ISBLANK(triangle!AZ75),ISBLANK(triangle!AZ74)),"-",triangle!AZ75-triangle!AZ74)</f>
        <v>0</v>
      </c>
      <c r="BA75" s="143">
        <f>IF(OR(ISBLANK(triangle!BA75),ISBLANK(triangle!BA74)),"-",triangle!BA75-triangle!BA74)</f>
        <v>0</v>
      </c>
      <c r="BB75" s="143">
        <f>IF(OR(ISBLANK(triangle!BB75),ISBLANK(triangle!BB74)),"-",triangle!BB75-triangle!BB74)</f>
        <v>0</v>
      </c>
      <c r="BC75" s="143">
        <f>IF(OR(ISBLANK(triangle!BC75),ISBLANK(triangle!BC74)),"-",triangle!BC75-triangle!BC74)</f>
        <v>0</v>
      </c>
      <c r="BD75" s="143">
        <f>IF(OR(ISBLANK(triangle!BD75),ISBLANK(triangle!BD74)),"-",triangle!BD75-triangle!BD74)</f>
        <v>0</v>
      </c>
      <c r="BE75" s="143">
        <f>IF(OR(ISBLANK(triangle!BE75),ISBLANK(triangle!BE74)),"-",triangle!BE75-triangle!BE74)</f>
        <v>0</v>
      </c>
      <c r="BF75" s="143">
        <f>IF(OR(ISBLANK(triangle!BF75),ISBLANK(triangle!BF74)),"-",triangle!BF75-triangle!BF74)</f>
        <v>0</v>
      </c>
      <c r="BG75" s="143">
        <f>IF(OR(ISBLANK(triangle!BG75),ISBLANK(triangle!BG74)),"-",triangle!BG75-triangle!BG74)</f>
        <v>0</v>
      </c>
      <c r="BH75" s="143">
        <f>IF(OR(ISBLANK(triangle!BH75),ISBLANK(triangle!BH74)),"-",triangle!BH75-triangle!BH74)</f>
        <v>2800</v>
      </c>
      <c r="BI75" s="143">
        <f>IF(OR(ISBLANK(triangle!BI75),ISBLANK(triangle!BI74)),"-",triangle!BI75-triangle!BI74)</f>
        <v>5870</v>
      </c>
      <c r="BJ75" s="143">
        <f>IF(OR(ISBLANK(triangle!BJ75),ISBLANK(triangle!BJ74)),"-",triangle!BJ75-triangle!BJ74)</f>
        <v>7830</v>
      </c>
      <c r="BK75" s="143">
        <f>IF(OR(ISBLANK(triangle!BK75),ISBLANK(triangle!BK74)),"-",triangle!BK75-triangle!BK74)</f>
        <v>11650</v>
      </c>
      <c r="BL75" s="143">
        <f>IF(OR(ISBLANK(triangle!BL75),ISBLANK(triangle!BL74)),"-",triangle!BL75-triangle!BL74)</f>
        <v>11910</v>
      </c>
      <c r="BM75" s="143">
        <f>IF(OR(ISBLANK(triangle!BM75),ISBLANK(triangle!BM74)),"-",triangle!BM75-triangle!BM74)</f>
        <v>-770</v>
      </c>
      <c r="BN75" s="143" t="str">
        <f>IF(OR(ISBLANK(triangle!BN75),ISBLANK(triangle!BN74)),"-",triangle!BN75-triangle!BN74)</f>
        <v>-</v>
      </c>
      <c r="BO75" s="143" t="str">
        <f>IF(OR(ISBLANK(triangle!BO75),ISBLANK(triangle!BO74)),"-",triangle!BO75-triangle!BO74)</f>
        <v>-</v>
      </c>
      <c r="BP75" s="143" t="str">
        <f>IF(OR(ISBLANK(triangle!BP75),ISBLANK(triangle!BP74)),"-",triangle!BP75-triangle!BP74)</f>
        <v>-</v>
      </c>
      <c r="BQ75" s="143" t="str">
        <f>IF(OR(ISBLANK(triangle!BQ75),ISBLANK(triangle!BQ74)),"-",triangle!BQ75-triangle!BQ74)</f>
        <v>-</v>
      </c>
      <c r="BR75" s="143" t="str">
        <f>IF(OR(ISBLANK(triangle!BR75),ISBLANK(triangle!BR74)),"-",triangle!BR75-triangle!BR74)</f>
        <v>-</v>
      </c>
      <c r="BS75" s="143" t="str">
        <f>IF(OR(ISBLANK(triangle!BS75),ISBLANK(triangle!BS74)),"-",triangle!BS75-triangle!BS74)</f>
        <v>-</v>
      </c>
      <c r="BT75" s="143" t="str">
        <f>IF(OR(ISBLANK(triangle!BT75),ISBLANK(triangle!BT74)),"-",triangle!BT75-triangle!BT74)</f>
        <v>-</v>
      </c>
      <c r="BU75" s="143" t="str">
        <f>IF(OR(ISBLANK(triangle!BU75),ISBLANK(triangle!BU74)),"-",triangle!BU75-triangle!BU74)</f>
        <v>-</v>
      </c>
      <c r="BV75" s="143" t="str">
        <f>IF(OR(ISBLANK(triangle!BV75),ISBLANK(triangle!BV74)),"-",triangle!BV75-triangle!BV74)</f>
        <v>-</v>
      </c>
      <c r="BW75" s="143" t="str">
        <f>IF(OR(ISBLANK(triangle!BW75),ISBLANK(triangle!BW74)),"-",triangle!BW75-triangle!BW74)</f>
        <v>-</v>
      </c>
      <c r="BX75" s="143" t="str">
        <f>IF(OR(ISBLANK(triangle!BX75),ISBLANK(triangle!BX74)),"-",triangle!BX75-triangle!BX74)</f>
        <v>-</v>
      </c>
      <c r="BY75" s="143" t="str">
        <f>IF(OR(ISBLANK(triangle!BY75),ISBLANK(triangle!BY74)),"-",triangle!BY75-triangle!BY74)</f>
        <v>-</v>
      </c>
      <c r="BZ75" s="143" t="str">
        <f>IF(OR(ISBLANK(triangle!BZ75),ISBLANK(triangle!BZ74)),"-",triangle!BZ75-triangle!BZ74)</f>
        <v>-</v>
      </c>
      <c r="CA75" s="143" t="str">
        <f>IF(OR(ISBLANK(triangle!CA75),ISBLANK(triangle!CA74)),"-",triangle!CA75-triangle!CA74)</f>
        <v>-</v>
      </c>
      <c r="CB75" s="143" t="str">
        <f>IF(OR(ISBLANK(triangle!CB75),ISBLANK(triangle!CB74)),"-",triangle!CB75-triangle!CB74)</f>
        <v>-</v>
      </c>
      <c r="CC75" s="143" t="str">
        <f>IF(OR(ISBLANK(triangle!CC75),ISBLANK(triangle!CC74)),"-",triangle!CC75-triangle!CC74)</f>
        <v>-</v>
      </c>
      <c r="CD75" s="143" t="str">
        <f>IF(OR(ISBLANK(triangle!CD75),ISBLANK(triangle!CD74)),"-",triangle!CD75-triangle!CD74)</f>
        <v>-</v>
      </c>
      <c r="CE75" s="143" t="str">
        <f>IF(OR(ISBLANK(triangle!CE75),ISBLANK(triangle!CE74)),"-",triangle!CE75-triangle!CE74)</f>
        <v>-</v>
      </c>
      <c r="CF75" s="143" t="str">
        <f>IF(OR(ISBLANK(triangle!CF75),ISBLANK(triangle!CF74)),"-",triangle!CF75-triangle!CF74)</f>
        <v>-</v>
      </c>
      <c r="CG75" s="143" t="str">
        <f>IF(OR(ISBLANK(triangle!CG75),ISBLANK(triangle!CG74)),"-",triangle!CG75-triangle!CG74)</f>
        <v>-</v>
      </c>
      <c r="CH75" s="143" t="str">
        <f>IF(OR(ISBLANK(triangle!CH75),ISBLANK(triangle!CH74)),"-",triangle!CH75-triangle!CH74)</f>
        <v>-</v>
      </c>
      <c r="CI75" s="143" t="str">
        <f>IF(OR(ISBLANK(triangle!CI75),ISBLANK(triangle!CI74)),"-",triangle!CI75-triangle!CI74)</f>
        <v>-</v>
      </c>
      <c r="CJ75" s="143" t="str">
        <f>IF(OR(ISBLANK(triangle!CJ75),ISBLANK(triangle!CJ74)),"-",triangle!CJ75-triangle!CJ74)</f>
        <v>-</v>
      </c>
      <c r="CK75" s="143" t="str">
        <f>IF(OR(ISBLANK(triangle!CK75),ISBLANK(triangle!CK74)),"-",triangle!CK75-triangle!CK74)</f>
        <v>-</v>
      </c>
      <c r="CL75" s="143" t="str">
        <f>IF(OR(ISBLANK(triangle!CL75),ISBLANK(triangle!CL74)),"-",triangle!CL75-triangle!CL74)</f>
        <v>-</v>
      </c>
      <c r="CM75" s="143" t="str">
        <f>IF(OR(ISBLANK(triangle!CM75),ISBLANK(triangle!CM74)),"-",triangle!CM75-triangle!CM74)</f>
        <v>-</v>
      </c>
      <c r="CN75" s="143" t="str">
        <f>IF(OR(ISBLANK(triangle!CN75),ISBLANK(triangle!CN74)),"-",triangle!CN75-triangle!CN74)</f>
        <v>-</v>
      </c>
      <c r="CO75" s="143" t="str">
        <f>IF(OR(ISBLANK(triangle!CO75),ISBLANK(triangle!CO74)),"-",triangle!CO75-triangle!CO74)</f>
        <v>-</v>
      </c>
      <c r="CP75" s="104" t="str">
        <f>IF(OR(ISBLANK(triangle!CP75),ISBLANK(triangle!CP74)),"-",triangle!CP75-triangle!CP74)</f>
        <v>-</v>
      </c>
    </row>
    <row r="76" spans="1:94" s="81" customFormat="1" x14ac:dyDescent="0.25">
      <c r="A76"/>
      <c r="B76" s="68">
        <v>43070</v>
      </c>
      <c r="C76" s="143">
        <f>IF(OR(ISBLANK(triangle!C76),ISBLANK(triangle!C75)),"-",triangle!C76-triangle!C75)</f>
        <v>0</v>
      </c>
      <c r="D76" s="143">
        <f>IF(OR(ISBLANK(triangle!D76),ISBLANK(triangle!D75)),"-",triangle!D76-triangle!D75)</f>
        <v>0</v>
      </c>
      <c r="E76" s="143">
        <f>IF(OR(ISBLANK(triangle!E76),ISBLANK(triangle!E75)),"-",triangle!E76-triangle!E75)</f>
        <v>0</v>
      </c>
      <c r="F76" s="143">
        <f>IF(OR(ISBLANK(triangle!F76),ISBLANK(triangle!F75)),"-",triangle!F76-triangle!F75)</f>
        <v>0</v>
      </c>
      <c r="G76" s="143">
        <f>IF(OR(ISBLANK(triangle!G76),ISBLANK(triangle!G75)),"-",triangle!G76-triangle!G75)</f>
        <v>0</v>
      </c>
      <c r="H76" s="143">
        <f>IF(OR(ISBLANK(triangle!H76),ISBLANK(triangle!H75)),"-",triangle!H76-triangle!H75)</f>
        <v>0</v>
      </c>
      <c r="I76" s="143">
        <f>IF(OR(ISBLANK(triangle!I76),ISBLANK(triangle!I75)),"-",triangle!I76-triangle!I75)</f>
        <v>0</v>
      </c>
      <c r="J76" s="143">
        <f>IF(OR(ISBLANK(triangle!J76),ISBLANK(triangle!J75)),"-",triangle!J76-triangle!J75)</f>
        <v>0</v>
      </c>
      <c r="K76" s="143">
        <f>IF(OR(ISBLANK(triangle!K76),ISBLANK(triangle!K75)),"-",triangle!K76-triangle!K75)</f>
        <v>0</v>
      </c>
      <c r="L76" s="143">
        <f>IF(OR(ISBLANK(triangle!L76),ISBLANK(triangle!L75)),"-",triangle!L76-triangle!L75)</f>
        <v>0</v>
      </c>
      <c r="M76" s="143">
        <f>IF(OR(ISBLANK(triangle!M76),ISBLANK(triangle!M75)),"-",triangle!M76-triangle!M75)</f>
        <v>0</v>
      </c>
      <c r="N76" s="143">
        <f>IF(OR(ISBLANK(triangle!N76),ISBLANK(triangle!N75)),"-",triangle!N76-triangle!N75)</f>
        <v>0</v>
      </c>
      <c r="O76" s="143">
        <f>IF(OR(ISBLANK(triangle!O76),ISBLANK(triangle!O75)),"-",triangle!O76-triangle!O75)</f>
        <v>0</v>
      </c>
      <c r="P76" s="143">
        <f>IF(OR(ISBLANK(triangle!P76),ISBLANK(triangle!P75)),"-",triangle!P76-triangle!P75)</f>
        <v>0</v>
      </c>
      <c r="Q76" s="143">
        <f>IF(OR(ISBLANK(triangle!Q76),ISBLANK(triangle!Q75)),"-",triangle!Q76-triangle!Q75)</f>
        <v>0</v>
      </c>
      <c r="R76" s="143">
        <f>IF(OR(ISBLANK(triangle!R76),ISBLANK(triangle!R75)),"-",triangle!R76-triangle!R75)</f>
        <v>0</v>
      </c>
      <c r="S76" s="143">
        <f>IF(OR(ISBLANK(triangle!S76),ISBLANK(triangle!S75)),"-",triangle!S76-triangle!S75)</f>
        <v>0</v>
      </c>
      <c r="T76" s="143">
        <f>IF(OR(ISBLANK(triangle!T76),ISBLANK(triangle!T75)),"-",triangle!T76-triangle!T75)</f>
        <v>0</v>
      </c>
      <c r="U76" s="143">
        <f>IF(OR(ISBLANK(triangle!U76),ISBLANK(triangle!U75)),"-",triangle!U76-triangle!U75)</f>
        <v>0</v>
      </c>
      <c r="V76" s="143">
        <f>IF(OR(ISBLANK(triangle!V76),ISBLANK(triangle!V75)),"-",triangle!V76-triangle!V75)</f>
        <v>0</v>
      </c>
      <c r="W76" s="143">
        <f>IF(OR(ISBLANK(triangle!W76),ISBLANK(triangle!W75)),"-",triangle!W76-triangle!W75)</f>
        <v>0</v>
      </c>
      <c r="X76" s="143">
        <f>IF(OR(ISBLANK(triangle!X76),ISBLANK(triangle!X75)),"-",triangle!X76-triangle!X75)</f>
        <v>0</v>
      </c>
      <c r="Y76" s="143">
        <f>IF(OR(ISBLANK(triangle!Y76),ISBLANK(triangle!Y75)),"-",triangle!Y76-triangle!Y75)</f>
        <v>0</v>
      </c>
      <c r="Z76" s="143">
        <f>IF(OR(ISBLANK(triangle!Z76),ISBLANK(triangle!Z75)),"-",triangle!Z76-triangle!Z75)</f>
        <v>0</v>
      </c>
      <c r="AA76" s="143">
        <f>IF(OR(ISBLANK(triangle!AA76),ISBLANK(triangle!AA75)),"-",triangle!AA76-triangle!AA75)</f>
        <v>0</v>
      </c>
      <c r="AB76" s="143">
        <f>IF(OR(ISBLANK(triangle!AB76),ISBLANK(triangle!AB75)),"-",triangle!AB76-triangle!AB75)</f>
        <v>0</v>
      </c>
      <c r="AC76" s="143">
        <f>IF(OR(ISBLANK(triangle!AC76),ISBLANK(triangle!AC75)),"-",triangle!AC76-triangle!AC75)</f>
        <v>0</v>
      </c>
      <c r="AD76" s="143">
        <f>IF(OR(ISBLANK(triangle!AD76),ISBLANK(triangle!AD75)),"-",triangle!AD76-triangle!AD75)</f>
        <v>0</v>
      </c>
      <c r="AE76" s="143">
        <f>IF(OR(ISBLANK(triangle!AE76),ISBLANK(triangle!AE75)),"-",triangle!AE76-triangle!AE75)</f>
        <v>0</v>
      </c>
      <c r="AF76" s="143">
        <f>IF(OR(ISBLANK(triangle!AF76),ISBLANK(triangle!AF75)),"-",triangle!AF76-triangle!AF75)</f>
        <v>0</v>
      </c>
      <c r="AG76" s="143">
        <f>IF(OR(ISBLANK(triangle!AG76),ISBLANK(triangle!AG75)),"-",triangle!AG76-triangle!AG75)</f>
        <v>0</v>
      </c>
      <c r="AH76" s="143">
        <f>IF(OR(ISBLANK(triangle!AH76),ISBLANK(triangle!AH75)),"-",triangle!AH76-triangle!AH75)</f>
        <v>0</v>
      </c>
      <c r="AI76" s="143">
        <f>IF(OR(ISBLANK(triangle!AI76),ISBLANK(triangle!AI75)),"-",triangle!AI76-triangle!AI75)</f>
        <v>0</v>
      </c>
      <c r="AJ76" s="143">
        <f>IF(OR(ISBLANK(triangle!AJ76),ISBLANK(triangle!AJ75)),"-",triangle!AJ76-triangle!AJ75)</f>
        <v>0</v>
      </c>
      <c r="AK76" s="143">
        <f>IF(OR(ISBLANK(triangle!AK76),ISBLANK(triangle!AK75)),"-",triangle!AK76-triangle!AK75)</f>
        <v>0</v>
      </c>
      <c r="AL76" s="143">
        <f>IF(OR(ISBLANK(triangle!AL76),ISBLANK(triangle!AL75)),"-",triangle!AL76-triangle!AL75)</f>
        <v>0</v>
      </c>
      <c r="AM76" s="143">
        <f>IF(OR(ISBLANK(triangle!AM76),ISBLANK(triangle!AM75)),"-",triangle!AM76-triangle!AM75)</f>
        <v>0</v>
      </c>
      <c r="AN76" s="143">
        <f>IF(OR(ISBLANK(triangle!AN76),ISBLANK(triangle!AN75)),"-",triangle!AN76-triangle!AN75)</f>
        <v>0</v>
      </c>
      <c r="AO76" s="143">
        <f>IF(OR(ISBLANK(triangle!AO76),ISBLANK(triangle!AO75)),"-",triangle!AO76-triangle!AO75)</f>
        <v>0</v>
      </c>
      <c r="AP76" s="143">
        <f>IF(OR(ISBLANK(triangle!AP76),ISBLANK(triangle!AP75)),"-",triangle!AP76-triangle!AP75)</f>
        <v>0</v>
      </c>
      <c r="AQ76" s="143">
        <f>IF(OR(ISBLANK(triangle!AQ76),ISBLANK(triangle!AQ75)),"-",triangle!AQ76-triangle!AQ75)</f>
        <v>0</v>
      </c>
      <c r="AR76" s="143">
        <f>IF(OR(ISBLANK(triangle!AR76),ISBLANK(triangle!AR75)),"-",triangle!AR76-triangle!AR75)</f>
        <v>0</v>
      </c>
      <c r="AS76" s="143">
        <f>IF(OR(ISBLANK(triangle!AS76),ISBLANK(triangle!AS75)),"-",triangle!AS76-triangle!AS75)</f>
        <v>0</v>
      </c>
      <c r="AT76" s="143">
        <f>IF(OR(ISBLANK(triangle!AT76),ISBLANK(triangle!AT75)),"-",triangle!AT76-triangle!AT75)</f>
        <v>0</v>
      </c>
      <c r="AU76" s="143">
        <f>IF(OR(ISBLANK(triangle!AU76),ISBLANK(triangle!AU75)),"-",triangle!AU76-triangle!AU75)</f>
        <v>0</v>
      </c>
      <c r="AV76" s="143">
        <f>IF(OR(ISBLANK(triangle!AV76),ISBLANK(triangle!AV75)),"-",triangle!AV76-triangle!AV75)</f>
        <v>0</v>
      </c>
      <c r="AW76" s="143">
        <f>IF(OR(ISBLANK(triangle!AW76),ISBLANK(triangle!AW75)),"-",triangle!AW76-triangle!AW75)</f>
        <v>0</v>
      </c>
      <c r="AX76" s="143">
        <f>IF(OR(ISBLANK(triangle!AX76),ISBLANK(triangle!AX75)),"-",triangle!AX76-triangle!AX75)</f>
        <v>0</v>
      </c>
      <c r="AY76" s="143">
        <f>IF(OR(ISBLANK(triangle!AY76),ISBLANK(triangle!AY75)),"-",triangle!AY76-triangle!AY75)</f>
        <v>0</v>
      </c>
      <c r="AZ76" s="143">
        <f>IF(OR(ISBLANK(triangle!AZ76),ISBLANK(triangle!AZ75)),"-",triangle!AZ76-triangle!AZ75)</f>
        <v>0</v>
      </c>
      <c r="BA76" s="143">
        <f>IF(OR(ISBLANK(triangle!BA76),ISBLANK(triangle!BA75)),"-",triangle!BA76-triangle!BA75)</f>
        <v>0</v>
      </c>
      <c r="BB76" s="143">
        <f>IF(OR(ISBLANK(triangle!BB76),ISBLANK(triangle!BB75)),"-",triangle!BB76-triangle!BB75)</f>
        <v>0</v>
      </c>
      <c r="BC76" s="143">
        <f>IF(OR(ISBLANK(triangle!BC76),ISBLANK(triangle!BC75)),"-",triangle!BC76-triangle!BC75)</f>
        <v>0</v>
      </c>
      <c r="BD76" s="143">
        <f>IF(OR(ISBLANK(triangle!BD76),ISBLANK(triangle!BD75)),"-",triangle!BD76-triangle!BD75)</f>
        <v>0</v>
      </c>
      <c r="BE76" s="143">
        <f>IF(OR(ISBLANK(triangle!BE76),ISBLANK(triangle!BE75)),"-",triangle!BE76-triangle!BE75)</f>
        <v>0</v>
      </c>
      <c r="BF76" s="143">
        <f>IF(OR(ISBLANK(triangle!BF76),ISBLANK(triangle!BF75)),"-",triangle!BF76-triangle!BF75)</f>
        <v>0</v>
      </c>
      <c r="BG76" s="143">
        <f>IF(OR(ISBLANK(triangle!BG76),ISBLANK(triangle!BG75)),"-",triangle!BG76-triangle!BG75)</f>
        <v>0</v>
      </c>
      <c r="BH76" s="143">
        <f>IF(OR(ISBLANK(triangle!BH76),ISBLANK(triangle!BH75)),"-",triangle!BH76-triangle!BH75)</f>
        <v>-640</v>
      </c>
      <c r="BI76" s="143">
        <f>IF(OR(ISBLANK(triangle!BI76),ISBLANK(triangle!BI75)),"-",triangle!BI76-triangle!BI75)</f>
        <v>-570</v>
      </c>
      <c r="BJ76" s="143">
        <f>IF(OR(ISBLANK(triangle!BJ76),ISBLANK(triangle!BJ75)),"-",triangle!BJ76-triangle!BJ75)</f>
        <v>-2020</v>
      </c>
      <c r="BK76" s="143">
        <f>IF(OR(ISBLANK(triangle!BK76),ISBLANK(triangle!BK75)),"-",triangle!BK76-triangle!BK75)</f>
        <v>-1810</v>
      </c>
      <c r="BL76" s="143">
        <f>IF(OR(ISBLANK(triangle!BL76),ISBLANK(triangle!BL75)),"-",triangle!BL76-triangle!BL75)</f>
        <v>-830</v>
      </c>
      <c r="BM76" s="143">
        <f>IF(OR(ISBLANK(triangle!BM76),ISBLANK(triangle!BM75)),"-",triangle!BM76-triangle!BM75)</f>
        <v>-1630</v>
      </c>
      <c r="BN76" s="143">
        <f>IF(OR(ISBLANK(triangle!BN76),ISBLANK(triangle!BN75)),"-",triangle!BN76-triangle!BN75)</f>
        <v>80</v>
      </c>
      <c r="BO76" s="143" t="str">
        <f>IF(OR(ISBLANK(triangle!BO76),ISBLANK(triangle!BO75)),"-",triangle!BO76-triangle!BO75)</f>
        <v>-</v>
      </c>
      <c r="BP76" s="143" t="str">
        <f>IF(OR(ISBLANK(triangle!BP76),ISBLANK(triangle!BP75)),"-",triangle!BP76-triangle!BP75)</f>
        <v>-</v>
      </c>
      <c r="BQ76" s="143" t="str">
        <f>IF(OR(ISBLANK(triangle!BQ76),ISBLANK(triangle!BQ75)),"-",triangle!BQ76-triangle!BQ75)</f>
        <v>-</v>
      </c>
      <c r="BR76" s="143" t="str">
        <f>IF(OR(ISBLANK(triangle!BR76),ISBLANK(triangle!BR75)),"-",triangle!BR76-triangle!BR75)</f>
        <v>-</v>
      </c>
      <c r="BS76" s="143" t="str">
        <f>IF(OR(ISBLANK(triangle!BS76),ISBLANK(triangle!BS75)),"-",triangle!BS76-triangle!BS75)</f>
        <v>-</v>
      </c>
      <c r="BT76" s="143" t="str">
        <f>IF(OR(ISBLANK(triangle!BT76),ISBLANK(triangle!BT75)),"-",triangle!BT76-triangle!BT75)</f>
        <v>-</v>
      </c>
      <c r="BU76" s="143" t="str">
        <f>IF(OR(ISBLANK(triangle!BU76),ISBLANK(triangle!BU75)),"-",triangle!BU76-triangle!BU75)</f>
        <v>-</v>
      </c>
      <c r="BV76" s="143" t="str">
        <f>IF(OR(ISBLANK(triangle!BV76),ISBLANK(triangle!BV75)),"-",triangle!BV76-triangle!BV75)</f>
        <v>-</v>
      </c>
      <c r="BW76" s="143" t="str">
        <f>IF(OR(ISBLANK(triangle!BW76),ISBLANK(triangle!BW75)),"-",triangle!BW76-triangle!BW75)</f>
        <v>-</v>
      </c>
      <c r="BX76" s="143" t="str">
        <f>IF(OR(ISBLANK(triangle!BX76),ISBLANK(triangle!BX75)),"-",triangle!BX76-triangle!BX75)</f>
        <v>-</v>
      </c>
      <c r="BY76" s="143" t="str">
        <f>IF(OR(ISBLANK(triangle!BY76),ISBLANK(triangle!BY75)),"-",triangle!BY76-triangle!BY75)</f>
        <v>-</v>
      </c>
      <c r="BZ76" s="143" t="str">
        <f>IF(OR(ISBLANK(triangle!BZ76),ISBLANK(triangle!BZ75)),"-",triangle!BZ76-triangle!BZ75)</f>
        <v>-</v>
      </c>
      <c r="CA76" s="143" t="str">
        <f>IF(OR(ISBLANK(triangle!CA76),ISBLANK(triangle!CA75)),"-",triangle!CA76-triangle!CA75)</f>
        <v>-</v>
      </c>
      <c r="CB76" s="143" t="str">
        <f>IF(OR(ISBLANK(triangle!CB76),ISBLANK(triangle!CB75)),"-",triangle!CB76-triangle!CB75)</f>
        <v>-</v>
      </c>
      <c r="CC76" s="143" t="str">
        <f>IF(OR(ISBLANK(triangle!CC76),ISBLANK(triangle!CC75)),"-",triangle!CC76-triangle!CC75)</f>
        <v>-</v>
      </c>
      <c r="CD76" s="143" t="str">
        <f>IF(OR(ISBLANK(triangle!CD76),ISBLANK(triangle!CD75)),"-",triangle!CD76-triangle!CD75)</f>
        <v>-</v>
      </c>
      <c r="CE76" s="143" t="str">
        <f>IF(OR(ISBLANK(triangle!CE76),ISBLANK(triangle!CE75)),"-",triangle!CE76-triangle!CE75)</f>
        <v>-</v>
      </c>
      <c r="CF76" s="143" t="str">
        <f>IF(OR(ISBLANK(triangle!CF76),ISBLANK(triangle!CF75)),"-",triangle!CF76-triangle!CF75)</f>
        <v>-</v>
      </c>
      <c r="CG76" s="143" t="str">
        <f>IF(OR(ISBLANK(triangle!CG76),ISBLANK(triangle!CG75)),"-",triangle!CG76-triangle!CG75)</f>
        <v>-</v>
      </c>
      <c r="CH76" s="143" t="str">
        <f>IF(OR(ISBLANK(triangle!CH76),ISBLANK(triangle!CH75)),"-",triangle!CH76-triangle!CH75)</f>
        <v>-</v>
      </c>
      <c r="CI76" s="143" t="str">
        <f>IF(OR(ISBLANK(triangle!CI76),ISBLANK(triangle!CI75)),"-",triangle!CI76-triangle!CI75)</f>
        <v>-</v>
      </c>
      <c r="CJ76" s="143" t="str">
        <f>IF(OR(ISBLANK(triangle!CJ76),ISBLANK(triangle!CJ75)),"-",triangle!CJ76-triangle!CJ75)</f>
        <v>-</v>
      </c>
      <c r="CK76" s="143" t="str">
        <f>IF(OR(ISBLANK(triangle!CK76),ISBLANK(triangle!CK75)),"-",triangle!CK76-triangle!CK75)</f>
        <v>-</v>
      </c>
      <c r="CL76" s="143" t="str">
        <f>IF(OR(ISBLANK(triangle!CL76),ISBLANK(triangle!CL75)),"-",triangle!CL76-triangle!CL75)</f>
        <v>-</v>
      </c>
      <c r="CM76" s="143" t="str">
        <f>IF(OR(ISBLANK(triangle!CM76),ISBLANK(triangle!CM75)),"-",triangle!CM76-triangle!CM75)</f>
        <v>-</v>
      </c>
      <c r="CN76" s="143" t="str">
        <f>IF(OR(ISBLANK(triangle!CN76),ISBLANK(triangle!CN75)),"-",triangle!CN76-triangle!CN75)</f>
        <v>-</v>
      </c>
      <c r="CO76" s="143" t="str">
        <f>IF(OR(ISBLANK(triangle!CO76),ISBLANK(triangle!CO75)),"-",triangle!CO76-triangle!CO75)</f>
        <v>-</v>
      </c>
      <c r="CP76" s="104" t="str">
        <f>IF(OR(ISBLANK(triangle!CP76),ISBLANK(triangle!CP75)),"-",triangle!CP76-triangle!CP75)</f>
        <v>-</v>
      </c>
    </row>
    <row r="77" spans="1:94" s="81" customFormat="1" x14ac:dyDescent="0.25">
      <c r="A77"/>
      <c r="B77" s="68">
        <v>43160</v>
      </c>
      <c r="C77" s="143">
        <f>IF(OR(ISBLANK(triangle!C77),ISBLANK(triangle!C76)),"-",triangle!C77-triangle!C76)</f>
        <v>0</v>
      </c>
      <c r="D77" s="143">
        <f>IF(OR(ISBLANK(triangle!D77),ISBLANK(triangle!D76)),"-",triangle!D77-triangle!D76)</f>
        <v>0</v>
      </c>
      <c r="E77" s="143">
        <f>IF(OR(ISBLANK(triangle!E77),ISBLANK(triangle!E76)),"-",triangle!E77-triangle!E76)</f>
        <v>0</v>
      </c>
      <c r="F77" s="143">
        <f>IF(OR(ISBLANK(triangle!F77),ISBLANK(triangle!F76)),"-",triangle!F77-triangle!F76)</f>
        <v>0</v>
      </c>
      <c r="G77" s="143">
        <f>IF(OR(ISBLANK(triangle!G77),ISBLANK(triangle!G76)),"-",triangle!G77-triangle!G76)</f>
        <v>0</v>
      </c>
      <c r="H77" s="143">
        <f>IF(OR(ISBLANK(triangle!H77),ISBLANK(triangle!H76)),"-",triangle!H77-triangle!H76)</f>
        <v>0</v>
      </c>
      <c r="I77" s="143">
        <f>IF(OR(ISBLANK(triangle!I77),ISBLANK(triangle!I76)),"-",triangle!I77-triangle!I76)</f>
        <v>0</v>
      </c>
      <c r="J77" s="143">
        <f>IF(OR(ISBLANK(triangle!J77),ISBLANK(triangle!J76)),"-",triangle!J77-triangle!J76)</f>
        <v>0</v>
      </c>
      <c r="K77" s="143">
        <f>IF(OR(ISBLANK(triangle!K77),ISBLANK(triangle!K76)),"-",triangle!K77-triangle!K76)</f>
        <v>0</v>
      </c>
      <c r="L77" s="143">
        <f>IF(OR(ISBLANK(triangle!L77),ISBLANK(triangle!L76)),"-",triangle!L77-triangle!L76)</f>
        <v>0</v>
      </c>
      <c r="M77" s="143">
        <f>IF(OR(ISBLANK(triangle!M77),ISBLANK(triangle!M76)),"-",triangle!M77-triangle!M76)</f>
        <v>0</v>
      </c>
      <c r="N77" s="143">
        <f>IF(OR(ISBLANK(triangle!N77),ISBLANK(triangle!N76)),"-",triangle!N77-triangle!N76)</f>
        <v>0</v>
      </c>
      <c r="O77" s="143">
        <f>IF(OR(ISBLANK(triangle!O77),ISBLANK(triangle!O76)),"-",triangle!O77-triangle!O76)</f>
        <v>0</v>
      </c>
      <c r="P77" s="143">
        <f>IF(OR(ISBLANK(triangle!P77),ISBLANK(triangle!P76)),"-",triangle!P77-triangle!P76)</f>
        <v>0</v>
      </c>
      <c r="Q77" s="143">
        <f>IF(OR(ISBLANK(triangle!Q77),ISBLANK(triangle!Q76)),"-",triangle!Q77-triangle!Q76)</f>
        <v>0</v>
      </c>
      <c r="R77" s="143">
        <f>IF(OR(ISBLANK(triangle!R77),ISBLANK(triangle!R76)),"-",triangle!R77-triangle!R76)</f>
        <v>0</v>
      </c>
      <c r="S77" s="143">
        <f>IF(OR(ISBLANK(triangle!S77),ISBLANK(triangle!S76)),"-",triangle!S77-triangle!S76)</f>
        <v>0</v>
      </c>
      <c r="T77" s="143">
        <f>IF(OR(ISBLANK(triangle!T77),ISBLANK(triangle!T76)),"-",triangle!T77-triangle!T76)</f>
        <v>0</v>
      </c>
      <c r="U77" s="143">
        <f>IF(OR(ISBLANK(triangle!U77),ISBLANK(triangle!U76)),"-",triangle!U77-triangle!U76)</f>
        <v>0</v>
      </c>
      <c r="V77" s="143">
        <f>IF(OR(ISBLANK(triangle!V77),ISBLANK(triangle!V76)),"-",triangle!V77-triangle!V76)</f>
        <v>0</v>
      </c>
      <c r="W77" s="143">
        <f>IF(OR(ISBLANK(triangle!W77),ISBLANK(triangle!W76)),"-",triangle!W77-triangle!W76)</f>
        <v>0</v>
      </c>
      <c r="X77" s="143">
        <f>IF(OR(ISBLANK(triangle!X77),ISBLANK(triangle!X76)),"-",triangle!X77-triangle!X76)</f>
        <v>0</v>
      </c>
      <c r="Y77" s="143">
        <f>IF(OR(ISBLANK(triangle!Y77),ISBLANK(triangle!Y76)),"-",triangle!Y77-triangle!Y76)</f>
        <v>0</v>
      </c>
      <c r="Z77" s="143">
        <f>IF(OR(ISBLANK(triangle!Z77),ISBLANK(triangle!Z76)),"-",triangle!Z77-triangle!Z76)</f>
        <v>0</v>
      </c>
      <c r="AA77" s="143">
        <f>IF(OR(ISBLANK(triangle!AA77),ISBLANK(triangle!AA76)),"-",triangle!AA77-triangle!AA76)</f>
        <v>0</v>
      </c>
      <c r="AB77" s="143">
        <f>IF(OR(ISBLANK(triangle!AB77),ISBLANK(triangle!AB76)),"-",triangle!AB77-triangle!AB76)</f>
        <v>0</v>
      </c>
      <c r="AC77" s="143">
        <f>IF(OR(ISBLANK(triangle!AC77),ISBLANK(triangle!AC76)),"-",triangle!AC77-triangle!AC76)</f>
        <v>0</v>
      </c>
      <c r="AD77" s="143">
        <f>IF(OR(ISBLANK(triangle!AD77),ISBLANK(triangle!AD76)),"-",triangle!AD77-triangle!AD76)</f>
        <v>0</v>
      </c>
      <c r="AE77" s="143">
        <f>IF(OR(ISBLANK(triangle!AE77),ISBLANK(triangle!AE76)),"-",triangle!AE77-triangle!AE76)</f>
        <v>0</v>
      </c>
      <c r="AF77" s="143">
        <f>IF(OR(ISBLANK(triangle!AF77),ISBLANK(triangle!AF76)),"-",triangle!AF77-triangle!AF76)</f>
        <v>0</v>
      </c>
      <c r="AG77" s="143">
        <f>IF(OR(ISBLANK(triangle!AG77),ISBLANK(triangle!AG76)),"-",triangle!AG77-triangle!AG76)</f>
        <v>0</v>
      </c>
      <c r="AH77" s="143">
        <f>IF(OR(ISBLANK(triangle!AH77),ISBLANK(triangle!AH76)),"-",triangle!AH77-triangle!AH76)</f>
        <v>0</v>
      </c>
      <c r="AI77" s="143">
        <f>IF(OR(ISBLANK(triangle!AI77),ISBLANK(triangle!AI76)),"-",triangle!AI77-triangle!AI76)</f>
        <v>0</v>
      </c>
      <c r="AJ77" s="143">
        <f>IF(OR(ISBLANK(triangle!AJ77),ISBLANK(triangle!AJ76)),"-",triangle!AJ77-triangle!AJ76)</f>
        <v>0</v>
      </c>
      <c r="AK77" s="143">
        <f>IF(OR(ISBLANK(triangle!AK77),ISBLANK(triangle!AK76)),"-",triangle!AK77-triangle!AK76)</f>
        <v>0</v>
      </c>
      <c r="AL77" s="143">
        <f>IF(OR(ISBLANK(triangle!AL77),ISBLANK(triangle!AL76)),"-",triangle!AL77-triangle!AL76)</f>
        <v>0</v>
      </c>
      <c r="AM77" s="143">
        <f>IF(OR(ISBLANK(triangle!AM77),ISBLANK(triangle!AM76)),"-",triangle!AM77-triangle!AM76)</f>
        <v>0</v>
      </c>
      <c r="AN77" s="143">
        <f>IF(OR(ISBLANK(triangle!AN77),ISBLANK(triangle!AN76)),"-",triangle!AN77-triangle!AN76)</f>
        <v>0</v>
      </c>
      <c r="AO77" s="143">
        <f>IF(OR(ISBLANK(triangle!AO77),ISBLANK(triangle!AO76)),"-",triangle!AO77-triangle!AO76)</f>
        <v>0</v>
      </c>
      <c r="AP77" s="143">
        <f>IF(OR(ISBLANK(triangle!AP77),ISBLANK(triangle!AP76)),"-",triangle!AP77-triangle!AP76)</f>
        <v>0</v>
      </c>
      <c r="AQ77" s="143">
        <f>IF(OR(ISBLANK(triangle!AQ77),ISBLANK(triangle!AQ76)),"-",triangle!AQ77-triangle!AQ76)</f>
        <v>0</v>
      </c>
      <c r="AR77" s="143">
        <f>IF(OR(ISBLANK(triangle!AR77),ISBLANK(triangle!AR76)),"-",triangle!AR77-triangle!AR76)</f>
        <v>0</v>
      </c>
      <c r="AS77" s="143">
        <f>IF(OR(ISBLANK(triangle!AS77),ISBLANK(triangle!AS76)),"-",triangle!AS77-triangle!AS76)</f>
        <v>0</v>
      </c>
      <c r="AT77" s="143">
        <f>IF(OR(ISBLANK(triangle!AT77),ISBLANK(triangle!AT76)),"-",triangle!AT77-triangle!AT76)</f>
        <v>0</v>
      </c>
      <c r="AU77" s="143">
        <f>IF(OR(ISBLANK(triangle!AU77),ISBLANK(triangle!AU76)),"-",triangle!AU77-triangle!AU76)</f>
        <v>0</v>
      </c>
      <c r="AV77" s="143">
        <f>IF(OR(ISBLANK(triangle!AV77),ISBLANK(triangle!AV76)),"-",triangle!AV77-triangle!AV76)</f>
        <v>0</v>
      </c>
      <c r="AW77" s="143">
        <f>IF(OR(ISBLANK(triangle!AW77),ISBLANK(triangle!AW76)),"-",triangle!AW77-triangle!AW76)</f>
        <v>0</v>
      </c>
      <c r="AX77" s="143">
        <f>IF(OR(ISBLANK(triangle!AX77),ISBLANK(triangle!AX76)),"-",triangle!AX77-triangle!AX76)</f>
        <v>0</v>
      </c>
      <c r="AY77" s="143">
        <f>IF(OR(ISBLANK(triangle!AY77),ISBLANK(triangle!AY76)),"-",triangle!AY77-triangle!AY76)</f>
        <v>0</v>
      </c>
      <c r="AZ77" s="143">
        <f>IF(OR(ISBLANK(triangle!AZ77),ISBLANK(triangle!AZ76)),"-",triangle!AZ77-triangle!AZ76)</f>
        <v>0</v>
      </c>
      <c r="BA77" s="143">
        <f>IF(OR(ISBLANK(triangle!BA77),ISBLANK(triangle!BA76)),"-",triangle!BA77-triangle!BA76)</f>
        <v>0</v>
      </c>
      <c r="BB77" s="143">
        <f>IF(OR(ISBLANK(triangle!BB77),ISBLANK(triangle!BB76)),"-",triangle!BB77-triangle!BB76)</f>
        <v>0</v>
      </c>
      <c r="BC77" s="143">
        <f>IF(OR(ISBLANK(triangle!BC77),ISBLANK(triangle!BC76)),"-",triangle!BC77-triangle!BC76)</f>
        <v>0</v>
      </c>
      <c r="BD77" s="143">
        <f>IF(OR(ISBLANK(triangle!BD77),ISBLANK(triangle!BD76)),"-",triangle!BD77-triangle!BD76)</f>
        <v>0</v>
      </c>
      <c r="BE77" s="143">
        <f>IF(OR(ISBLANK(triangle!BE77),ISBLANK(triangle!BE76)),"-",triangle!BE77-triangle!BE76)</f>
        <v>0</v>
      </c>
      <c r="BF77" s="143">
        <f>IF(OR(ISBLANK(triangle!BF77),ISBLANK(triangle!BF76)),"-",triangle!BF77-triangle!BF76)</f>
        <v>0</v>
      </c>
      <c r="BG77" s="143">
        <f>IF(OR(ISBLANK(triangle!BG77),ISBLANK(triangle!BG76)),"-",triangle!BG77-triangle!BG76)</f>
        <v>0</v>
      </c>
      <c r="BH77" s="143">
        <f>IF(OR(ISBLANK(triangle!BH77),ISBLANK(triangle!BH76)),"-",triangle!BH77-triangle!BH76)</f>
        <v>-260</v>
      </c>
      <c r="BI77" s="143">
        <f>IF(OR(ISBLANK(triangle!BI77),ISBLANK(triangle!BI76)),"-",triangle!BI77-triangle!BI76)</f>
        <v>-1340</v>
      </c>
      <c r="BJ77" s="143">
        <f>IF(OR(ISBLANK(triangle!BJ77),ISBLANK(triangle!BJ76)),"-",triangle!BJ77-triangle!BJ76)</f>
        <v>-970</v>
      </c>
      <c r="BK77" s="143">
        <f>IF(OR(ISBLANK(triangle!BK77),ISBLANK(triangle!BK76)),"-",triangle!BK77-triangle!BK76)</f>
        <v>-2090</v>
      </c>
      <c r="BL77" s="143">
        <f>IF(OR(ISBLANK(triangle!BL77),ISBLANK(triangle!BL76)),"-",triangle!BL77-triangle!BL76)</f>
        <v>-1960</v>
      </c>
      <c r="BM77" s="143">
        <f>IF(OR(ISBLANK(triangle!BM77),ISBLANK(triangle!BM76)),"-",triangle!BM77-triangle!BM76)</f>
        <v>-2040</v>
      </c>
      <c r="BN77" s="143">
        <f>IF(OR(ISBLANK(triangle!BN77),ISBLANK(triangle!BN76)),"-",triangle!BN77-triangle!BN76)</f>
        <v>-2360</v>
      </c>
      <c r="BO77" s="143">
        <f>IF(OR(ISBLANK(triangle!BO77),ISBLANK(triangle!BO76)),"-",triangle!BO77-triangle!BO76)</f>
        <v>-1130</v>
      </c>
      <c r="BP77" s="143" t="str">
        <f>IF(OR(ISBLANK(triangle!BP77),ISBLANK(triangle!BP76)),"-",triangle!BP77-triangle!BP76)</f>
        <v>-</v>
      </c>
      <c r="BQ77" s="143" t="str">
        <f>IF(OR(ISBLANK(triangle!BQ77),ISBLANK(triangle!BQ76)),"-",triangle!BQ77-triangle!BQ76)</f>
        <v>-</v>
      </c>
      <c r="BR77" s="143" t="str">
        <f>IF(OR(ISBLANK(triangle!BR77),ISBLANK(triangle!BR76)),"-",triangle!BR77-triangle!BR76)</f>
        <v>-</v>
      </c>
      <c r="BS77" s="143" t="str">
        <f>IF(OR(ISBLANK(triangle!BS77),ISBLANK(triangle!BS76)),"-",triangle!BS77-triangle!BS76)</f>
        <v>-</v>
      </c>
      <c r="BT77" s="143" t="str">
        <f>IF(OR(ISBLANK(triangle!BT77),ISBLANK(triangle!BT76)),"-",triangle!BT77-triangle!BT76)</f>
        <v>-</v>
      </c>
      <c r="BU77" s="143" t="str">
        <f>IF(OR(ISBLANK(triangle!BU77),ISBLANK(triangle!BU76)),"-",triangle!BU77-triangle!BU76)</f>
        <v>-</v>
      </c>
      <c r="BV77" s="143" t="str">
        <f>IF(OR(ISBLANK(triangle!BV77),ISBLANK(triangle!BV76)),"-",triangle!BV77-triangle!BV76)</f>
        <v>-</v>
      </c>
      <c r="BW77" s="143" t="str">
        <f>IF(OR(ISBLANK(triangle!BW77),ISBLANK(triangle!BW76)),"-",triangle!BW77-triangle!BW76)</f>
        <v>-</v>
      </c>
      <c r="BX77" s="143" t="str">
        <f>IF(OR(ISBLANK(triangle!BX77),ISBLANK(triangle!BX76)),"-",triangle!BX77-triangle!BX76)</f>
        <v>-</v>
      </c>
      <c r="BY77" s="143" t="str">
        <f>IF(OR(ISBLANK(triangle!BY77),ISBLANK(triangle!BY76)),"-",triangle!BY77-triangle!BY76)</f>
        <v>-</v>
      </c>
      <c r="BZ77" s="143" t="str">
        <f>IF(OR(ISBLANK(triangle!BZ77),ISBLANK(triangle!BZ76)),"-",triangle!BZ77-triangle!BZ76)</f>
        <v>-</v>
      </c>
      <c r="CA77" s="143" t="str">
        <f>IF(OR(ISBLANK(triangle!CA77),ISBLANK(triangle!CA76)),"-",triangle!CA77-triangle!CA76)</f>
        <v>-</v>
      </c>
      <c r="CB77" s="143" t="str">
        <f>IF(OR(ISBLANK(triangle!CB77),ISBLANK(triangle!CB76)),"-",triangle!CB77-triangle!CB76)</f>
        <v>-</v>
      </c>
      <c r="CC77" s="143" t="str">
        <f>IF(OR(ISBLANK(triangle!CC77),ISBLANK(triangle!CC76)),"-",triangle!CC77-triangle!CC76)</f>
        <v>-</v>
      </c>
      <c r="CD77" s="143" t="str">
        <f>IF(OR(ISBLANK(triangle!CD77),ISBLANK(triangle!CD76)),"-",triangle!CD77-triangle!CD76)</f>
        <v>-</v>
      </c>
      <c r="CE77" s="143" t="str">
        <f>IF(OR(ISBLANK(triangle!CE77),ISBLANK(triangle!CE76)),"-",triangle!CE77-triangle!CE76)</f>
        <v>-</v>
      </c>
      <c r="CF77" s="143" t="str">
        <f>IF(OR(ISBLANK(triangle!CF77),ISBLANK(triangle!CF76)),"-",triangle!CF77-triangle!CF76)</f>
        <v>-</v>
      </c>
      <c r="CG77" s="143" t="str">
        <f>IF(OR(ISBLANK(triangle!CG77),ISBLANK(triangle!CG76)),"-",triangle!CG77-triangle!CG76)</f>
        <v>-</v>
      </c>
      <c r="CH77" s="143" t="str">
        <f>IF(OR(ISBLANK(triangle!CH77),ISBLANK(triangle!CH76)),"-",triangle!CH77-triangle!CH76)</f>
        <v>-</v>
      </c>
      <c r="CI77" s="143" t="str">
        <f>IF(OR(ISBLANK(triangle!CI77),ISBLANK(triangle!CI76)),"-",triangle!CI77-triangle!CI76)</f>
        <v>-</v>
      </c>
      <c r="CJ77" s="143" t="str">
        <f>IF(OR(ISBLANK(triangle!CJ77),ISBLANK(triangle!CJ76)),"-",triangle!CJ77-triangle!CJ76)</f>
        <v>-</v>
      </c>
      <c r="CK77" s="143" t="str">
        <f>IF(OR(ISBLANK(triangle!CK77),ISBLANK(triangle!CK76)),"-",triangle!CK77-triangle!CK76)</f>
        <v>-</v>
      </c>
      <c r="CL77" s="143" t="str">
        <f>IF(OR(ISBLANK(triangle!CL77),ISBLANK(triangle!CL76)),"-",triangle!CL77-triangle!CL76)</f>
        <v>-</v>
      </c>
      <c r="CM77" s="143" t="str">
        <f>IF(OR(ISBLANK(triangle!CM77),ISBLANK(triangle!CM76)),"-",triangle!CM77-triangle!CM76)</f>
        <v>-</v>
      </c>
      <c r="CN77" s="143" t="str">
        <f>IF(OR(ISBLANK(triangle!CN77),ISBLANK(triangle!CN76)),"-",triangle!CN77-triangle!CN76)</f>
        <v>-</v>
      </c>
      <c r="CO77" s="143" t="str">
        <f>IF(OR(ISBLANK(triangle!CO77),ISBLANK(triangle!CO76)),"-",triangle!CO77-triangle!CO76)</f>
        <v>-</v>
      </c>
      <c r="CP77" s="104" t="str">
        <f>IF(OR(ISBLANK(triangle!CP77),ISBLANK(triangle!CP76)),"-",triangle!CP77-triangle!CP76)</f>
        <v>-</v>
      </c>
    </row>
    <row r="78" spans="1:94" s="81" customFormat="1" x14ac:dyDescent="0.25">
      <c r="A78"/>
      <c r="B78" s="68">
        <v>43252</v>
      </c>
      <c r="C78" s="143">
        <f>IF(OR(ISBLANK(triangle!C78),ISBLANK(triangle!C77)),"-",triangle!C78-triangle!C77)</f>
        <v>0</v>
      </c>
      <c r="D78" s="143">
        <f>IF(OR(ISBLANK(triangle!D78),ISBLANK(triangle!D77)),"-",triangle!D78-triangle!D77)</f>
        <v>0</v>
      </c>
      <c r="E78" s="143">
        <f>IF(OR(ISBLANK(triangle!E78),ISBLANK(triangle!E77)),"-",triangle!E78-triangle!E77)</f>
        <v>0</v>
      </c>
      <c r="F78" s="143">
        <f>IF(OR(ISBLANK(triangle!F78),ISBLANK(triangle!F77)),"-",triangle!F78-triangle!F77)</f>
        <v>0</v>
      </c>
      <c r="G78" s="143">
        <f>IF(OR(ISBLANK(triangle!G78),ISBLANK(triangle!G77)),"-",triangle!G78-triangle!G77)</f>
        <v>0</v>
      </c>
      <c r="H78" s="143">
        <f>IF(OR(ISBLANK(triangle!H78),ISBLANK(triangle!H77)),"-",triangle!H78-triangle!H77)</f>
        <v>0</v>
      </c>
      <c r="I78" s="143">
        <f>IF(OR(ISBLANK(triangle!I78),ISBLANK(triangle!I77)),"-",triangle!I78-triangle!I77)</f>
        <v>0</v>
      </c>
      <c r="J78" s="143">
        <f>IF(OR(ISBLANK(triangle!J78),ISBLANK(triangle!J77)),"-",triangle!J78-triangle!J77)</f>
        <v>0</v>
      </c>
      <c r="K78" s="143">
        <f>IF(OR(ISBLANK(triangle!K78),ISBLANK(triangle!K77)),"-",triangle!K78-triangle!K77)</f>
        <v>0</v>
      </c>
      <c r="L78" s="143">
        <f>IF(OR(ISBLANK(triangle!L78),ISBLANK(triangle!L77)),"-",triangle!L78-triangle!L77)</f>
        <v>0</v>
      </c>
      <c r="M78" s="143">
        <f>IF(OR(ISBLANK(triangle!M78),ISBLANK(triangle!M77)),"-",triangle!M78-triangle!M77)</f>
        <v>0</v>
      </c>
      <c r="N78" s="143">
        <f>IF(OR(ISBLANK(triangle!N78),ISBLANK(triangle!N77)),"-",triangle!N78-triangle!N77)</f>
        <v>0</v>
      </c>
      <c r="O78" s="143">
        <f>IF(OR(ISBLANK(triangle!O78),ISBLANK(triangle!O77)),"-",triangle!O78-triangle!O77)</f>
        <v>0</v>
      </c>
      <c r="P78" s="143">
        <f>IF(OR(ISBLANK(triangle!P78),ISBLANK(triangle!P77)),"-",triangle!P78-triangle!P77)</f>
        <v>0</v>
      </c>
      <c r="Q78" s="143">
        <f>IF(OR(ISBLANK(triangle!Q78),ISBLANK(triangle!Q77)),"-",triangle!Q78-triangle!Q77)</f>
        <v>0</v>
      </c>
      <c r="R78" s="143">
        <f>IF(OR(ISBLANK(triangle!R78),ISBLANK(triangle!R77)),"-",triangle!R78-triangle!R77)</f>
        <v>0</v>
      </c>
      <c r="S78" s="143">
        <f>IF(OR(ISBLANK(triangle!S78),ISBLANK(triangle!S77)),"-",triangle!S78-triangle!S77)</f>
        <v>0</v>
      </c>
      <c r="T78" s="143">
        <f>IF(OR(ISBLANK(triangle!T78),ISBLANK(triangle!T77)),"-",triangle!T78-triangle!T77)</f>
        <v>0</v>
      </c>
      <c r="U78" s="143">
        <f>IF(OR(ISBLANK(triangle!U78),ISBLANK(triangle!U77)),"-",triangle!U78-triangle!U77)</f>
        <v>0</v>
      </c>
      <c r="V78" s="143">
        <f>IF(OR(ISBLANK(triangle!V78),ISBLANK(triangle!V77)),"-",triangle!V78-triangle!V77)</f>
        <v>0</v>
      </c>
      <c r="W78" s="143">
        <f>IF(OR(ISBLANK(triangle!W78),ISBLANK(triangle!W77)),"-",triangle!W78-triangle!W77)</f>
        <v>0</v>
      </c>
      <c r="X78" s="143">
        <f>IF(OR(ISBLANK(triangle!X78),ISBLANK(triangle!X77)),"-",triangle!X78-triangle!X77)</f>
        <v>0</v>
      </c>
      <c r="Y78" s="143">
        <f>IF(OR(ISBLANK(triangle!Y78),ISBLANK(triangle!Y77)),"-",triangle!Y78-triangle!Y77)</f>
        <v>0</v>
      </c>
      <c r="Z78" s="143">
        <f>IF(OR(ISBLANK(triangle!Z78),ISBLANK(triangle!Z77)),"-",triangle!Z78-triangle!Z77)</f>
        <v>0</v>
      </c>
      <c r="AA78" s="143">
        <f>IF(OR(ISBLANK(triangle!AA78),ISBLANK(triangle!AA77)),"-",triangle!AA78-triangle!AA77)</f>
        <v>0</v>
      </c>
      <c r="AB78" s="143">
        <f>IF(OR(ISBLANK(triangle!AB78),ISBLANK(triangle!AB77)),"-",triangle!AB78-triangle!AB77)</f>
        <v>0</v>
      </c>
      <c r="AC78" s="143">
        <f>IF(OR(ISBLANK(triangle!AC78),ISBLANK(triangle!AC77)),"-",triangle!AC78-triangle!AC77)</f>
        <v>0</v>
      </c>
      <c r="AD78" s="143">
        <f>IF(OR(ISBLANK(triangle!AD78),ISBLANK(triangle!AD77)),"-",triangle!AD78-triangle!AD77)</f>
        <v>0</v>
      </c>
      <c r="AE78" s="143">
        <f>IF(OR(ISBLANK(triangle!AE78),ISBLANK(triangle!AE77)),"-",triangle!AE78-triangle!AE77)</f>
        <v>0</v>
      </c>
      <c r="AF78" s="143">
        <f>IF(OR(ISBLANK(triangle!AF78),ISBLANK(triangle!AF77)),"-",triangle!AF78-triangle!AF77)</f>
        <v>0</v>
      </c>
      <c r="AG78" s="143">
        <f>IF(OR(ISBLANK(triangle!AG78),ISBLANK(triangle!AG77)),"-",triangle!AG78-triangle!AG77)</f>
        <v>0</v>
      </c>
      <c r="AH78" s="143">
        <f>IF(OR(ISBLANK(triangle!AH78),ISBLANK(triangle!AH77)),"-",triangle!AH78-triangle!AH77)</f>
        <v>0</v>
      </c>
      <c r="AI78" s="143">
        <f>IF(OR(ISBLANK(triangle!AI78),ISBLANK(triangle!AI77)),"-",triangle!AI78-triangle!AI77)</f>
        <v>0</v>
      </c>
      <c r="AJ78" s="143">
        <f>IF(OR(ISBLANK(triangle!AJ78),ISBLANK(triangle!AJ77)),"-",triangle!AJ78-triangle!AJ77)</f>
        <v>0</v>
      </c>
      <c r="AK78" s="143">
        <f>IF(OR(ISBLANK(triangle!AK78),ISBLANK(triangle!AK77)),"-",triangle!AK78-triangle!AK77)</f>
        <v>0</v>
      </c>
      <c r="AL78" s="143">
        <f>IF(OR(ISBLANK(triangle!AL78),ISBLANK(triangle!AL77)),"-",triangle!AL78-triangle!AL77)</f>
        <v>0</v>
      </c>
      <c r="AM78" s="143">
        <f>IF(OR(ISBLANK(triangle!AM78),ISBLANK(triangle!AM77)),"-",triangle!AM78-triangle!AM77)</f>
        <v>0</v>
      </c>
      <c r="AN78" s="143">
        <f>IF(OR(ISBLANK(triangle!AN78),ISBLANK(triangle!AN77)),"-",triangle!AN78-triangle!AN77)</f>
        <v>0</v>
      </c>
      <c r="AO78" s="143">
        <f>IF(OR(ISBLANK(triangle!AO78),ISBLANK(triangle!AO77)),"-",triangle!AO78-triangle!AO77)</f>
        <v>0</v>
      </c>
      <c r="AP78" s="143">
        <f>IF(OR(ISBLANK(triangle!AP78),ISBLANK(triangle!AP77)),"-",triangle!AP78-triangle!AP77)</f>
        <v>0</v>
      </c>
      <c r="AQ78" s="143">
        <f>IF(OR(ISBLANK(triangle!AQ78),ISBLANK(triangle!AQ77)),"-",triangle!AQ78-triangle!AQ77)</f>
        <v>0</v>
      </c>
      <c r="AR78" s="143">
        <f>IF(OR(ISBLANK(triangle!AR78),ISBLANK(triangle!AR77)),"-",triangle!AR78-triangle!AR77)</f>
        <v>0</v>
      </c>
      <c r="AS78" s="143">
        <f>IF(OR(ISBLANK(triangle!AS78),ISBLANK(triangle!AS77)),"-",triangle!AS78-triangle!AS77)</f>
        <v>0</v>
      </c>
      <c r="AT78" s="143">
        <f>IF(OR(ISBLANK(triangle!AT78),ISBLANK(triangle!AT77)),"-",triangle!AT78-triangle!AT77)</f>
        <v>0</v>
      </c>
      <c r="AU78" s="143">
        <f>IF(OR(ISBLANK(triangle!AU78),ISBLANK(triangle!AU77)),"-",triangle!AU78-triangle!AU77)</f>
        <v>0</v>
      </c>
      <c r="AV78" s="143">
        <f>IF(OR(ISBLANK(triangle!AV78),ISBLANK(triangle!AV77)),"-",triangle!AV78-triangle!AV77)</f>
        <v>0</v>
      </c>
      <c r="AW78" s="143">
        <f>IF(OR(ISBLANK(triangle!AW78),ISBLANK(triangle!AW77)),"-",triangle!AW78-triangle!AW77)</f>
        <v>0</v>
      </c>
      <c r="AX78" s="143">
        <f>IF(OR(ISBLANK(triangle!AX78),ISBLANK(triangle!AX77)),"-",triangle!AX78-triangle!AX77)</f>
        <v>0</v>
      </c>
      <c r="AY78" s="143">
        <f>IF(OR(ISBLANK(triangle!AY78),ISBLANK(triangle!AY77)),"-",triangle!AY78-triangle!AY77)</f>
        <v>0</v>
      </c>
      <c r="AZ78" s="143">
        <f>IF(OR(ISBLANK(triangle!AZ78),ISBLANK(triangle!AZ77)),"-",triangle!AZ78-triangle!AZ77)</f>
        <v>0</v>
      </c>
      <c r="BA78" s="143">
        <f>IF(OR(ISBLANK(triangle!BA78),ISBLANK(triangle!BA77)),"-",triangle!BA78-triangle!BA77)</f>
        <v>0</v>
      </c>
      <c r="BB78" s="143">
        <f>IF(OR(ISBLANK(triangle!BB78),ISBLANK(triangle!BB77)),"-",triangle!BB78-triangle!BB77)</f>
        <v>0</v>
      </c>
      <c r="BC78" s="143">
        <f>IF(OR(ISBLANK(triangle!BC78),ISBLANK(triangle!BC77)),"-",triangle!BC78-triangle!BC77)</f>
        <v>0</v>
      </c>
      <c r="BD78" s="143">
        <f>IF(OR(ISBLANK(triangle!BD78),ISBLANK(triangle!BD77)),"-",triangle!BD78-triangle!BD77)</f>
        <v>0</v>
      </c>
      <c r="BE78" s="143">
        <f>IF(OR(ISBLANK(triangle!BE78),ISBLANK(triangle!BE77)),"-",triangle!BE78-triangle!BE77)</f>
        <v>0</v>
      </c>
      <c r="BF78" s="143">
        <f>IF(OR(ISBLANK(triangle!BF78),ISBLANK(triangle!BF77)),"-",triangle!BF78-triangle!BF77)</f>
        <v>0</v>
      </c>
      <c r="BG78" s="143">
        <f>IF(OR(ISBLANK(triangle!BG78),ISBLANK(triangle!BG77)),"-",triangle!BG78-triangle!BG77)</f>
        <v>0</v>
      </c>
      <c r="BH78" s="143">
        <f>IF(OR(ISBLANK(triangle!BH78),ISBLANK(triangle!BH77)),"-",triangle!BH78-triangle!BH77)</f>
        <v>-2480</v>
      </c>
      <c r="BI78" s="143">
        <f>IF(OR(ISBLANK(triangle!BI78),ISBLANK(triangle!BI77)),"-",triangle!BI78-triangle!BI77)</f>
        <v>-990</v>
      </c>
      <c r="BJ78" s="143">
        <f>IF(OR(ISBLANK(triangle!BJ78),ISBLANK(triangle!BJ77)),"-",triangle!BJ78-triangle!BJ77)</f>
        <v>-1180</v>
      </c>
      <c r="BK78" s="143">
        <f>IF(OR(ISBLANK(triangle!BK78),ISBLANK(triangle!BK77)),"-",triangle!BK78-triangle!BK77)</f>
        <v>-1020</v>
      </c>
      <c r="BL78" s="143">
        <f>IF(OR(ISBLANK(triangle!BL78),ISBLANK(triangle!BL77)),"-",triangle!BL78-triangle!BL77)</f>
        <v>-1800</v>
      </c>
      <c r="BM78" s="143">
        <f>IF(OR(ISBLANK(triangle!BM78),ISBLANK(triangle!BM77)),"-",triangle!BM78-triangle!BM77)</f>
        <v>4000</v>
      </c>
      <c r="BN78" s="143">
        <f>IF(OR(ISBLANK(triangle!BN78),ISBLANK(triangle!BN77)),"-",triangle!BN78-triangle!BN77)</f>
        <v>2550</v>
      </c>
      <c r="BO78" s="143">
        <f>IF(OR(ISBLANK(triangle!BO78),ISBLANK(triangle!BO77)),"-",triangle!BO78-triangle!BO77)</f>
        <v>1110</v>
      </c>
      <c r="BP78" s="143">
        <f>IF(OR(ISBLANK(triangle!BP78),ISBLANK(triangle!BP77)),"-",triangle!BP78-triangle!BP77)</f>
        <v>90</v>
      </c>
      <c r="BQ78" s="143" t="str">
        <f>IF(OR(ISBLANK(triangle!BQ78),ISBLANK(triangle!BQ77)),"-",triangle!BQ78-triangle!BQ77)</f>
        <v>-</v>
      </c>
      <c r="BR78" s="143" t="str">
        <f>IF(OR(ISBLANK(triangle!BR78),ISBLANK(triangle!BR77)),"-",triangle!BR78-triangle!BR77)</f>
        <v>-</v>
      </c>
      <c r="BS78" s="143" t="str">
        <f>IF(OR(ISBLANK(triangle!BS78),ISBLANK(triangle!BS77)),"-",triangle!BS78-triangle!BS77)</f>
        <v>-</v>
      </c>
      <c r="BT78" s="143" t="str">
        <f>IF(OR(ISBLANK(triangle!BT78),ISBLANK(triangle!BT77)),"-",triangle!BT78-triangle!BT77)</f>
        <v>-</v>
      </c>
      <c r="BU78" s="143" t="str">
        <f>IF(OR(ISBLANK(triangle!BU78),ISBLANK(triangle!BU77)),"-",triangle!BU78-triangle!BU77)</f>
        <v>-</v>
      </c>
      <c r="BV78" s="143" t="str">
        <f>IF(OR(ISBLANK(triangle!BV78),ISBLANK(triangle!BV77)),"-",triangle!BV78-triangle!BV77)</f>
        <v>-</v>
      </c>
      <c r="BW78" s="143" t="str">
        <f>IF(OR(ISBLANK(triangle!BW78),ISBLANK(triangle!BW77)),"-",triangle!BW78-triangle!BW77)</f>
        <v>-</v>
      </c>
      <c r="BX78" s="143" t="str">
        <f>IF(OR(ISBLANK(triangle!BX78),ISBLANK(triangle!BX77)),"-",triangle!BX78-triangle!BX77)</f>
        <v>-</v>
      </c>
      <c r="BY78" s="143" t="str">
        <f>IF(OR(ISBLANK(triangle!BY78),ISBLANK(triangle!BY77)),"-",triangle!BY78-triangle!BY77)</f>
        <v>-</v>
      </c>
      <c r="BZ78" s="143" t="str">
        <f>IF(OR(ISBLANK(triangle!BZ78),ISBLANK(triangle!BZ77)),"-",triangle!BZ78-triangle!BZ77)</f>
        <v>-</v>
      </c>
      <c r="CA78" s="143" t="str">
        <f>IF(OR(ISBLANK(triangle!CA78),ISBLANK(triangle!CA77)),"-",triangle!CA78-triangle!CA77)</f>
        <v>-</v>
      </c>
      <c r="CB78" s="143" t="str">
        <f>IF(OR(ISBLANK(triangle!CB78),ISBLANK(triangle!CB77)),"-",triangle!CB78-triangle!CB77)</f>
        <v>-</v>
      </c>
      <c r="CC78" s="143" t="str">
        <f>IF(OR(ISBLANK(triangle!CC78),ISBLANK(triangle!CC77)),"-",triangle!CC78-triangle!CC77)</f>
        <v>-</v>
      </c>
      <c r="CD78" s="143" t="str">
        <f>IF(OR(ISBLANK(triangle!CD78),ISBLANK(triangle!CD77)),"-",triangle!CD78-triangle!CD77)</f>
        <v>-</v>
      </c>
      <c r="CE78" s="143" t="str">
        <f>IF(OR(ISBLANK(triangle!CE78),ISBLANK(triangle!CE77)),"-",triangle!CE78-triangle!CE77)</f>
        <v>-</v>
      </c>
      <c r="CF78" s="143" t="str">
        <f>IF(OR(ISBLANK(triangle!CF78),ISBLANK(triangle!CF77)),"-",triangle!CF78-triangle!CF77)</f>
        <v>-</v>
      </c>
      <c r="CG78" s="143" t="str">
        <f>IF(OR(ISBLANK(triangle!CG78),ISBLANK(triangle!CG77)),"-",triangle!CG78-triangle!CG77)</f>
        <v>-</v>
      </c>
      <c r="CH78" s="143" t="str">
        <f>IF(OR(ISBLANK(triangle!CH78),ISBLANK(triangle!CH77)),"-",triangle!CH78-triangle!CH77)</f>
        <v>-</v>
      </c>
      <c r="CI78" s="143" t="str">
        <f>IF(OR(ISBLANK(triangle!CI78),ISBLANK(triangle!CI77)),"-",triangle!CI78-triangle!CI77)</f>
        <v>-</v>
      </c>
      <c r="CJ78" s="143" t="str">
        <f>IF(OR(ISBLANK(triangle!CJ78),ISBLANK(triangle!CJ77)),"-",triangle!CJ78-triangle!CJ77)</f>
        <v>-</v>
      </c>
      <c r="CK78" s="143" t="str">
        <f>IF(OR(ISBLANK(triangle!CK78),ISBLANK(triangle!CK77)),"-",triangle!CK78-triangle!CK77)</f>
        <v>-</v>
      </c>
      <c r="CL78" s="143" t="str">
        <f>IF(OR(ISBLANK(triangle!CL78),ISBLANK(triangle!CL77)),"-",triangle!CL78-triangle!CL77)</f>
        <v>-</v>
      </c>
      <c r="CM78" s="143" t="str">
        <f>IF(OR(ISBLANK(triangle!CM78),ISBLANK(triangle!CM77)),"-",triangle!CM78-triangle!CM77)</f>
        <v>-</v>
      </c>
      <c r="CN78" s="143" t="str">
        <f>IF(OR(ISBLANK(triangle!CN78),ISBLANK(triangle!CN77)),"-",triangle!CN78-triangle!CN77)</f>
        <v>-</v>
      </c>
      <c r="CO78" s="143" t="str">
        <f>IF(OR(ISBLANK(triangle!CO78),ISBLANK(triangle!CO77)),"-",triangle!CO78-triangle!CO77)</f>
        <v>-</v>
      </c>
      <c r="CP78" s="104" t="str">
        <f>IF(OR(ISBLANK(triangle!CP78),ISBLANK(triangle!CP77)),"-",triangle!CP78-triangle!CP77)</f>
        <v>-</v>
      </c>
    </row>
    <row r="79" spans="1:94" s="81" customFormat="1" x14ac:dyDescent="0.25">
      <c r="A79"/>
      <c r="B79" s="68">
        <v>43344</v>
      </c>
      <c r="C79" s="143">
        <f>IF(OR(ISBLANK(triangle!C79),ISBLANK(triangle!C78)),"-",triangle!C79-triangle!C78)</f>
        <v>0</v>
      </c>
      <c r="D79" s="143">
        <f>IF(OR(ISBLANK(triangle!D79),ISBLANK(triangle!D78)),"-",triangle!D79-triangle!D78)</f>
        <v>0</v>
      </c>
      <c r="E79" s="143">
        <f>IF(OR(ISBLANK(triangle!E79),ISBLANK(triangle!E78)),"-",triangle!E79-triangle!E78)</f>
        <v>0</v>
      </c>
      <c r="F79" s="143">
        <f>IF(OR(ISBLANK(triangle!F79),ISBLANK(triangle!F78)),"-",triangle!F79-triangle!F78)</f>
        <v>0</v>
      </c>
      <c r="G79" s="143">
        <f>IF(OR(ISBLANK(triangle!G79),ISBLANK(triangle!G78)),"-",triangle!G79-triangle!G78)</f>
        <v>0</v>
      </c>
      <c r="H79" s="143">
        <f>IF(OR(ISBLANK(triangle!H79),ISBLANK(triangle!H78)),"-",triangle!H79-triangle!H78)</f>
        <v>0</v>
      </c>
      <c r="I79" s="143">
        <f>IF(OR(ISBLANK(triangle!I79),ISBLANK(triangle!I78)),"-",triangle!I79-triangle!I78)</f>
        <v>0</v>
      </c>
      <c r="J79" s="143">
        <f>IF(OR(ISBLANK(triangle!J79),ISBLANK(triangle!J78)),"-",triangle!J79-triangle!J78)</f>
        <v>0</v>
      </c>
      <c r="K79" s="143">
        <f>IF(OR(ISBLANK(triangle!K79),ISBLANK(triangle!K78)),"-",triangle!K79-triangle!K78)</f>
        <v>0</v>
      </c>
      <c r="L79" s="143">
        <f>IF(OR(ISBLANK(triangle!L79),ISBLANK(triangle!L78)),"-",triangle!L79-triangle!L78)</f>
        <v>0</v>
      </c>
      <c r="M79" s="143">
        <f>IF(OR(ISBLANK(triangle!M79),ISBLANK(triangle!M78)),"-",triangle!M79-triangle!M78)</f>
        <v>0</v>
      </c>
      <c r="N79" s="143">
        <f>IF(OR(ISBLANK(triangle!N79),ISBLANK(triangle!N78)),"-",triangle!N79-triangle!N78)</f>
        <v>0</v>
      </c>
      <c r="O79" s="143">
        <f>IF(OR(ISBLANK(triangle!O79),ISBLANK(triangle!O78)),"-",triangle!O79-triangle!O78)</f>
        <v>0</v>
      </c>
      <c r="P79" s="143">
        <f>IF(OR(ISBLANK(triangle!P79),ISBLANK(triangle!P78)),"-",triangle!P79-triangle!P78)</f>
        <v>0</v>
      </c>
      <c r="Q79" s="143">
        <f>IF(OR(ISBLANK(triangle!Q79),ISBLANK(triangle!Q78)),"-",triangle!Q79-triangle!Q78)</f>
        <v>0</v>
      </c>
      <c r="R79" s="143">
        <f>IF(OR(ISBLANK(triangle!R79),ISBLANK(triangle!R78)),"-",triangle!R79-triangle!R78)</f>
        <v>0</v>
      </c>
      <c r="S79" s="143">
        <f>IF(OR(ISBLANK(triangle!S79),ISBLANK(triangle!S78)),"-",triangle!S79-triangle!S78)</f>
        <v>0</v>
      </c>
      <c r="T79" s="143">
        <f>IF(OR(ISBLANK(triangle!T79),ISBLANK(triangle!T78)),"-",triangle!T79-triangle!T78)</f>
        <v>0</v>
      </c>
      <c r="U79" s="143">
        <f>IF(OR(ISBLANK(triangle!U79),ISBLANK(triangle!U78)),"-",triangle!U79-triangle!U78)</f>
        <v>0</v>
      </c>
      <c r="V79" s="143">
        <f>IF(OR(ISBLANK(triangle!V79),ISBLANK(triangle!V78)),"-",triangle!V79-triangle!V78)</f>
        <v>0</v>
      </c>
      <c r="W79" s="143">
        <f>IF(OR(ISBLANK(triangle!W79),ISBLANK(triangle!W78)),"-",triangle!W79-triangle!W78)</f>
        <v>0</v>
      </c>
      <c r="X79" s="143">
        <f>IF(OR(ISBLANK(triangle!X79),ISBLANK(triangle!X78)),"-",triangle!X79-triangle!X78)</f>
        <v>0</v>
      </c>
      <c r="Y79" s="143">
        <f>IF(OR(ISBLANK(triangle!Y79),ISBLANK(triangle!Y78)),"-",triangle!Y79-triangle!Y78)</f>
        <v>0</v>
      </c>
      <c r="Z79" s="143">
        <f>IF(OR(ISBLANK(triangle!Z79),ISBLANK(triangle!Z78)),"-",triangle!Z79-triangle!Z78)</f>
        <v>0</v>
      </c>
      <c r="AA79" s="143">
        <f>IF(OR(ISBLANK(triangle!AA79),ISBLANK(triangle!AA78)),"-",triangle!AA79-triangle!AA78)</f>
        <v>0</v>
      </c>
      <c r="AB79" s="143">
        <f>IF(OR(ISBLANK(triangle!AB79),ISBLANK(triangle!AB78)),"-",triangle!AB79-triangle!AB78)</f>
        <v>0</v>
      </c>
      <c r="AC79" s="143">
        <f>IF(OR(ISBLANK(triangle!AC79),ISBLANK(triangle!AC78)),"-",triangle!AC79-triangle!AC78)</f>
        <v>0</v>
      </c>
      <c r="AD79" s="143">
        <f>IF(OR(ISBLANK(triangle!AD79),ISBLANK(triangle!AD78)),"-",triangle!AD79-triangle!AD78)</f>
        <v>0</v>
      </c>
      <c r="AE79" s="143">
        <f>IF(OR(ISBLANK(triangle!AE79),ISBLANK(triangle!AE78)),"-",triangle!AE79-triangle!AE78)</f>
        <v>0</v>
      </c>
      <c r="AF79" s="143">
        <f>IF(OR(ISBLANK(triangle!AF79),ISBLANK(triangle!AF78)),"-",triangle!AF79-triangle!AF78)</f>
        <v>0</v>
      </c>
      <c r="AG79" s="143">
        <f>IF(OR(ISBLANK(triangle!AG79),ISBLANK(triangle!AG78)),"-",triangle!AG79-triangle!AG78)</f>
        <v>0</v>
      </c>
      <c r="AH79" s="143">
        <f>IF(OR(ISBLANK(triangle!AH79),ISBLANK(triangle!AH78)),"-",triangle!AH79-triangle!AH78)</f>
        <v>0</v>
      </c>
      <c r="AI79" s="143">
        <f>IF(OR(ISBLANK(triangle!AI79),ISBLANK(triangle!AI78)),"-",triangle!AI79-triangle!AI78)</f>
        <v>0</v>
      </c>
      <c r="AJ79" s="143">
        <f>IF(OR(ISBLANK(triangle!AJ79),ISBLANK(triangle!AJ78)),"-",triangle!AJ79-triangle!AJ78)</f>
        <v>0</v>
      </c>
      <c r="AK79" s="143">
        <f>IF(OR(ISBLANK(triangle!AK79),ISBLANK(triangle!AK78)),"-",triangle!AK79-triangle!AK78)</f>
        <v>0</v>
      </c>
      <c r="AL79" s="143">
        <f>IF(OR(ISBLANK(triangle!AL79),ISBLANK(triangle!AL78)),"-",triangle!AL79-triangle!AL78)</f>
        <v>0</v>
      </c>
      <c r="AM79" s="143">
        <f>IF(OR(ISBLANK(triangle!AM79),ISBLANK(triangle!AM78)),"-",triangle!AM79-triangle!AM78)</f>
        <v>0</v>
      </c>
      <c r="AN79" s="143">
        <f>IF(OR(ISBLANK(triangle!AN79),ISBLANK(triangle!AN78)),"-",triangle!AN79-triangle!AN78)</f>
        <v>0</v>
      </c>
      <c r="AO79" s="143">
        <f>IF(OR(ISBLANK(triangle!AO79),ISBLANK(triangle!AO78)),"-",triangle!AO79-triangle!AO78)</f>
        <v>0</v>
      </c>
      <c r="AP79" s="143">
        <f>IF(OR(ISBLANK(triangle!AP79),ISBLANK(triangle!AP78)),"-",triangle!AP79-triangle!AP78)</f>
        <v>0</v>
      </c>
      <c r="AQ79" s="143">
        <f>IF(OR(ISBLANK(triangle!AQ79),ISBLANK(triangle!AQ78)),"-",triangle!AQ79-triangle!AQ78)</f>
        <v>0</v>
      </c>
      <c r="AR79" s="143">
        <f>IF(OR(ISBLANK(triangle!AR79),ISBLANK(triangle!AR78)),"-",triangle!AR79-triangle!AR78)</f>
        <v>0</v>
      </c>
      <c r="AS79" s="143">
        <f>IF(OR(ISBLANK(triangle!AS79),ISBLANK(triangle!AS78)),"-",triangle!AS79-triangle!AS78)</f>
        <v>0</v>
      </c>
      <c r="AT79" s="143">
        <f>IF(OR(ISBLANK(triangle!AT79),ISBLANK(triangle!AT78)),"-",triangle!AT79-triangle!AT78)</f>
        <v>0</v>
      </c>
      <c r="AU79" s="143">
        <f>IF(OR(ISBLANK(triangle!AU79),ISBLANK(triangle!AU78)),"-",triangle!AU79-triangle!AU78)</f>
        <v>0</v>
      </c>
      <c r="AV79" s="143">
        <f>IF(OR(ISBLANK(triangle!AV79),ISBLANK(triangle!AV78)),"-",triangle!AV79-triangle!AV78)</f>
        <v>0</v>
      </c>
      <c r="AW79" s="143">
        <f>IF(OR(ISBLANK(triangle!AW79),ISBLANK(triangle!AW78)),"-",triangle!AW79-triangle!AW78)</f>
        <v>0</v>
      </c>
      <c r="AX79" s="143">
        <f>IF(OR(ISBLANK(triangle!AX79),ISBLANK(triangle!AX78)),"-",triangle!AX79-triangle!AX78)</f>
        <v>0</v>
      </c>
      <c r="AY79" s="143">
        <f>IF(OR(ISBLANK(triangle!AY79),ISBLANK(triangle!AY78)),"-",triangle!AY79-triangle!AY78)</f>
        <v>0</v>
      </c>
      <c r="AZ79" s="143">
        <f>IF(OR(ISBLANK(triangle!AZ79),ISBLANK(triangle!AZ78)),"-",triangle!AZ79-triangle!AZ78)</f>
        <v>0</v>
      </c>
      <c r="BA79" s="143">
        <f>IF(OR(ISBLANK(triangle!BA79),ISBLANK(triangle!BA78)),"-",triangle!BA79-triangle!BA78)</f>
        <v>0</v>
      </c>
      <c r="BB79" s="143">
        <f>IF(OR(ISBLANK(triangle!BB79),ISBLANK(triangle!BB78)),"-",triangle!BB79-triangle!BB78)</f>
        <v>0</v>
      </c>
      <c r="BC79" s="143">
        <f>IF(OR(ISBLANK(triangle!BC79),ISBLANK(triangle!BC78)),"-",triangle!BC79-triangle!BC78)</f>
        <v>0</v>
      </c>
      <c r="BD79" s="143">
        <f>IF(OR(ISBLANK(triangle!BD79),ISBLANK(triangle!BD78)),"-",triangle!BD79-triangle!BD78)</f>
        <v>0</v>
      </c>
      <c r="BE79" s="143">
        <f>IF(OR(ISBLANK(triangle!BE79),ISBLANK(triangle!BE78)),"-",triangle!BE79-triangle!BE78)</f>
        <v>0</v>
      </c>
      <c r="BF79" s="143">
        <f>IF(OR(ISBLANK(triangle!BF79),ISBLANK(triangle!BF78)),"-",triangle!BF79-triangle!BF78)</f>
        <v>0</v>
      </c>
      <c r="BG79" s="143">
        <f>IF(OR(ISBLANK(triangle!BG79),ISBLANK(triangle!BG78)),"-",triangle!BG79-triangle!BG78)</f>
        <v>0</v>
      </c>
      <c r="BH79" s="143">
        <f>IF(OR(ISBLANK(triangle!BH79),ISBLANK(triangle!BH78)),"-",triangle!BH79-triangle!BH78)</f>
        <v>-280</v>
      </c>
      <c r="BI79" s="143">
        <f>IF(OR(ISBLANK(triangle!BI79),ISBLANK(triangle!BI78)),"-",triangle!BI79-triangle!BI78)</f>
        <v>-260</v>
      </c>
      <c r="BJ79" s="143">
        <f>IF(OR(ISBLANK(triangle!BJ79),ISBLANK(triangle!BJ78)),"-",triangle!BJ79-triangle!BJ78)</f>
        <v>-500</v>
      </c>
      <c r="BK79" s="143">
        <f>IF(OR(ISBLANK(triangle!BK79),ISBLANK(triangle!BK78)),"-",triangle!BK79-triangle!BK78)</f>
        <v>-590</v>
      </c>
      <c r="BL79" s="143">
        <f>IF(OR(ISBLANK(triangle!BL79),ISBLANK(triangle!BL78)),"-",triangle!BL79-triangle!BL78)</f>
        <v>-440</v>
      </c>
      <c r="BM79" s="143">
        <f>IF(OR(ISBLANK(triangle!BM79),ISBLANK(triangle!BM78)),"-",triangle!BM79-triangle!BM78)</f>
        <v>-160</v>
      </c>
      <c r="BN79" s="143">
        <f>IF(OR(ISBLANK(triangle!BN79),ISBLANK(triangle!BN78)),"-",triangle!BN79-triangle!BN78)</f>
        <v>140</v>
      </c>
      <c r="BO79" s="143">
        <f>IF(OR(ISBLANK(triangle!BO79),ISBLANK(triangle!BO78)),"-",triangle!BO79-triangle!BO78)</f>
        <v>-930</v>
      </c>
      <c r="BP79" s="143">
        <f>IF(OR(ISBLANK(triangle!BP79),ISBLANK(triangle!BP78)),"-",triangle!BP79-triangle!BP78)</f>
        <v>-540</v>
      </c>
      <c r="BQ79" s="143">
        <f>IF(OR(ISBLANK(triangle!BQ79),ISBLANK(triangle!BQ78)),"-",triangle!BQ79-triangle!BQ78)</f>
        <v>-760</v>
      </c>
      <c r="BR79" s="143" t="str">
        <f>IF(OR(ISBLANK(triangle!BR79),ISBLANK(triangle!BR78)),"-",triangle!BR79-triangle!BR78)</f>
        <v>-</v>
      </c>
      <c r="BS79" s="143" t="str">
        <f>IF(OR(ISBLANK(triangle!BS79),ISBLANK(triangle!BS78)),"-",triangle!BS79-triangle!BS78)</f>
        <v>-</v>
      </c>
      <c r="BT79" s="143" t="str">
        <f>IF(OR(ISBLANK(triangle!BT79),ISBLANK(triangle!BT78)),"-",triangle!BT79-triangle!BT78)</f>
        <v>-</v>
      </c>
      <c r="BU79" s="143" t="str">
        <f>IF(OR(ISBLANK(triangle!BU79),ISBLANK(triangle!BU78)),"-",triangle!BU79-triangle!BU78)</f>
        <v>-</v>
      </c>
      <c r="BV79" s="143" t="str">
        <f>IF(OR(ISBLANK(triangle!BV79),ISBLANK(triangle!BV78)),"-",triangle!BV79-triangle!BV78)</f>
        <v>-</v>
      </c>
      <c r="BW79" s="143" t="str">
        <f>IF(OR(ISBLANK(triangle!BW79),ISBLANK(triangle!BW78)),"-",triangle!BW79-triangle!BW78)</f>
        <v>-</v>
      </c>
      <c r="BX79" s="143" t="str">
        <f>IF(OR(ISBLANK(triangle!BX79),ISBLANK(triangle!BX78)),"-",triangle!BX79-triangle!BX78)</f>
        <v>-</v>
      </c>
      <c r="BY79" s="143" t="str">
        <f>IF(OR(ISBLANK(triangle!BY79),ISBLANK(triangle!BY78)),"-",triangle!BY79-triangle!BY78)</f>
        <v>-</v>
      </c>
      <c r="BZ79" s="143" t="str">
        <f>IF(OR(ISBLANK(triangle!BZ79),ISBLANK(triangle!BZ78)),"-",triangle!BZ79-triangle!BZ78)</f>
        <v>-</v>
      </c>
      <c r="CA79" s="143" t="str">
        <f>IF(OR(ISBLANK(triangle!CA79),ISBLANK(triangle!CA78)),"-",triangle!CA79-triangle!CA78)</f>
        <v>-</v>
      </c>
      <c r="CB79" s="143" t="str">
        <f>IF(OR(ISBLANK(triangle!CB79),ISBLANK(triangle!CB78)),"-",triangle!CB79-triangle!CB78)</f>
        <v>-</v>
      </c>
      <c r="CC79" s="143" t="str">
        <f>IF(OR(ISBLANK(triangle!CC79),ISBLANK(triangle!CC78)),"-",triangle!CC79-triangle!CC78)</f>
        <v>-</v>
      </c>
      <c r="CD79" s="143" t="str">
        <f>IF(OR(ISBLANK(triangle!CD79),ISBLANK(triangle!CD78)),"-",triangle!CD79-triangle!CD78)</f>
        <v>-</v>
      </c>
      <c r="CE79" s="143" t="str">
        <f>IF(OR(ISBLANK(triangle!CE79),ISBLANK(triangle!CE78)),"-",triangle!CE79-triangle!CE78)</f>
        <v>-</v>
      </c>
      <c r="CF79" s="143" t="str">
        <f>IF(OR(ISBLANK(triangle!CF79),ISBLANK(triangle!CF78)),"-",triangle!CF79-triangle!CF78)</f>
        <v>-</v>
      </c>
      <c r="CG79" s="143" t="str">
        <f>IF(OR(ISBLANK(triangle!CG79),ISBLANK(triangle!CG78)),"-",triangle!CG79-triangle!CG78)</f>
        <v>-</v>
      </c>
      <c r="CH79" s="143" t="str">
        <f>IF(OR(ISBLANK(triangle!CH79),ISBLANK(triangle!CH78)),"-",triangle!CH79-triangle!CH78)</f>
        <v>-</v>
      </c>
      <c r="CI79" s="143" t="str">
        <f>IF(OR(ISBLANK(triangle!CI79),ISBLANK(triangle!CI78)),"-",triangle!CI79-triangle!CI78)</f>
        <v>-</v>
      </c>
      <c r="CJ79" s="143" t="str">
        <f>IF(OR(ISBLANK(triangle!CJ79),ISBLANK(triangle!CJ78)),"-",triangle!CJ79-triangle!CJ78)</f>
        <v>-</v>
      </c>
      <c r="CK79" s="143" t="str">
        <f>IF(OR(ISBLANK(triangle!CK79),ISBLANK(triangle!CK78)),"-",triangle!CK79-triangle!CK78)</f>
        <v>-</v>
      </c>
      <c r="CL79" s="143" t="str">
        <f>IF(OR(ISBLANK(triangle!CL79),ISBLANK(triangle!CL78)),"-",triangle!CL79-triangle!CL78)</f>
        <v>-</v>
      </c>
      <c r="CM79" s="143" t="str">
        <f>IF(OR(ISBLANK(triangle!CM79),ISBLANK(triangle!CM78)),"-",triangle!CM79-triangle!CM78)</f>
        <v>-</v>
      </c>
      <c r="CN79" s="143" t="str">
        <f>IF(OR(ISBLANK(triangle!CN79),ISBLANK(triangle!CN78)),"-",triangle!CN79-triangle!CN78)</f>
        <v>-</v>
      </c>
      <c r="CO79" s="143" t="str">
        <f>IF(OR(ISBLANK(triangle!CO79),ISBLANK(triangle!CO78)),"-",triangle!CO79-triangle!CO78)</f>
        <v>-</v>
      </c>
      <c r="CP79" s="104" t="str">
        <f>IF(OR(ISBLANK(triangle!CP79),ISBLANK(triangle!CP78)),"-",triangle!CP79-triangle!CP78)</f>
        <v>-</v>
      </c>
    </row>
    <row r="80" spans="1:94" s="81" customFormat="1" x14ac:dyDescent="0.25">
      <c r="A80"/>
      <c r="B80" s="68">
        <v>43435</v>
      </c>
      <c r="C80" s="143">
        <f>IF(OR(ISBLANK(triangle!C80),ISBLANK(triangle!C79)),"-",triangle!C80-triangle!C79)</f>
        <v>0</v>
      </c>
      <c r="D80" s="143">
        <f>IF(OR(ISBLANK(triangle!D80),ISBLANK(triangle!D79)),"-",triangle!D80-triangle!D79)</f>
        <v>0</v>
      </c>
      <c r="E80" s="143">
        <f>IF(OR(ISBLANK(triangle!E80),ISBLANK(triangle!E79)),"-",triangle!E80-triangle!E79)</f>
        <v>0</v>
      </c>
      <c r="F80" s="143">
        <f>IF(OR(ISBLANK(triangle!F80),ISBLANK(triangle!F79)),"-",triangle!F80-triangle!F79)</f>
        <v>0</v>
      </c>
      <c r="G80" s="143">
        <f>IF(OR(ISBLANK(triangle!G80),ISBLANK(triangle!G79)),"-",triangle!G80-triangle!G79)</f>
        <v>0</v>
      </c>
      <c r="H80" s="143">
        <f>IF(OR(ISBLANK(triangle!H80),ISBLANK(triangle!H79)),"-",triangle!H80-triangle!H79)</f>
        <v>0</v>
      </c>
      <c r="I80" s="143">
        <f>IF(OR(ISBLANK(triangle!I80),ISBLANK(triangle!I79)),"-",triangle!I80-triangle!I79)</f>
        <v>0</v>
      </c>
      <c r="J80" s="143">
        <f>IF(OR(ISBLANK(triangle!J80),ISBLANK(triangle!J79)),"-",triangle!J80-triangle!J79)</f>
        <v>0</v>
      </c>
      <c r="K80" s="143">
        <f>IF(OR(ISBLANK(triangle!K80),ISBLANK(triangle!K79)),"-",triangle!K80-triangle!K79)</f>
        <v>0</v>
      </c>
      <c r="L80" s="143">
        <f>IF(OR(ISBLANK(triangle!L80),ISBLANK(triangle!L79)),"-",triangle!L80-triangle!L79)</f>
        <v>0</v>
      </c>
      <c r="M80" s="143">
        <f>IF(OR(ISBLANK(triangle!M80),ISBLANK(triangle!M79)),"-",triangle!M80-triangle!M79)</f>
        <v>0</v>
      </c>
      <c r="N80" s="143">
        <f>IF(OR(ISBLANK(triangle!N80),ISBLANK(triangle!N79)),"-",triangle!N80-triangle!N79)</f>
        <v>0</v>
      </c>
      <c r="O80" s="143">
        <f>IF(OR(ISBLANK(triangle!O80),ISBLANK(triangle!O79)),"-",triangle!O80-triangle!O79)</f>
        <v>0</v>
      </c>
      <c r="P80" s="143">
        <f>IF(OR(ISBLANK(triangle!P80),ISBLANK(triangle!P79)),"-",triangle!P80-triangle!P79)</f>
        <v>0</v>
      </c>
      <c r="Q80" s="143">
        <f>IF(OR(ISBLANK(triangle!Q80),ISBLANK(triangle!Q79)),"-",triangle!Q80-triangle!Q79)</f>
        <v>0</v>
      </c>
      <c r="R80" s="143">
        <f>IF(OR(ISBLANK(triangle!R80),ISBLANK(triangle!R79)),"-",triangle!R80-triangle!R79)</f>
        <v>0</v>
      </c>
      <c r="S80" s="143">
        <f>IF(OR(ISBLANK(triangle!S80),ISBLANK(triangle!S79)),"-",triangle!S80-triangle!S79)</f>
        <v>0</v>
      </c>
      <c r="T80" s="143">
        <f>IF(OR(ISBLANK(triangle!T80),ISBLANK(triangle!T79)),"-",triangle!T80-triangle!T79)</f>
        <v>0</v>
      </c>
      <c r="U80" s="143">
        <f>IF(OR(ISBLANK(triangle!U80),ISBLANK(triangle!U79)),"-",triangle!U80-triangle!U79)</f>
        <v>0</v>
      </c>
      <c r="V80" s="143">
        <f>IF(OR(ISBLANK(triangle!V80),ISBLANK(triangle!V79)),"-",triangle!V80-triangle!V79)</f>
        <v>0</v>
      </c>
      <c r="W80" s="143">
        <f>IF(OR(ISBLANK(triangle!W80),ISBLANK(triangle!W79)),"-",triangle!W80-triangle!W79)</f>
        <v>0</v>
      </c>
      <c r="X80" s="143">
        <f>IF(OR(ISBLANK(triangle!X80),ISBLANK(triangle!X79)),"-",triangle!X80-triangle!X79)</f>
        <v>0</v>
      </c>
      <c r="Y80" s="143">
        <f>IF(OR(ISBLANK(triangle!Y80),ISBLANK(triangle!Y79)),"-",triangle!Y80-triangle!Y79)</f>
        <v>0</v>
      </c>
      <c r="Z80" s="143">
        <f>IF(OR(ISBLANK(triangle!Z80),ISBLANK(triangle!Z79)),"-",triangle!Z80-triangle!Z79)</f>
        <v>0</v>
      </c>
      <c r="AA80" s="143">
        <f>IF(OR(ISBLANK(triangle!AA80),ISBLANK(triangle!AA79)),"-",triangle!AA80-triangle!AA79)</f>
        <v>0</v>
      </c>
      <c r="AB80" s="143">
        <f>IF(OR(ISBLANK(triangle!AB80),ISBLANK(triangle!AB79)),"-",triangle!AB80-triangle!AB79)</f>
        <v>0</v>
      </c>
      <c r="AC80" s="143">
        <f>IF(OR(ISBLANK(triangle!AC80),ISBLANK(triangle!AC79)),"-",triangle!AC80-triangle!AC79)</f>
        <v>0</v>
      </c>
      <c r="AD80" s="143">
        <f>IF(OR(ISBLANK(triangle!AD80),ISBLANK(triangle!AD79)),"-",triangle!AD80-triangle!AD79)</f>
        <v>0</v>
      </c>
      <c r="AE80" s="143">
        <f>IF(OR(ISBLANK(triangle!AE80),ISBLANK(triangle!AE79)),"-",triangle!AE80-triangle!AE79)</f>
        <v>0</v>
      </c>
      <c r="AF80" s="143">
        <f>IF(OR(ISBLANK(triangle!AF80),ISBLANK(triangle!AF79)),"-",triangle!AF80-triangle!AF79)</f>
        <v>0</v>
      </c>
      <c r="AG80" s="143">
        <f>IF(OR(ISBLANK(triangle!AG80),ISBLANK(triangle!AG79)),"-",triangle!AG80-triangle!AG79)</f>
        <v>0</v>
      </c>
      <c r="AH80" s="143">
        <f>IF(OR(ISBLANK(triangle!AH80),ISBLANK(triangle!AH79)),"-",triangle!AH80-triangle!AH79)</f>
        <v>0</v>
      </c>
      <c r="AI80" s="143">
        <f>IF(OR(ISBLANK(triangle!AI80),ISBLANK(triangle!AI79)),"-",triangle!AI80-triangle!AI79)</f>
        <v>0</v>
      </c>
      <c r="AJ80" s="143">
        <f>IF(OR(ISBLANK(triangle!AJ80),ISBLANK(triangle!AJ79)),"-",triangle!AJ80-triangle!AJ79)</f>
        <v>0</v>
      </c>
      <c r="AK80" s="143">
        <f>IF(OR(ISBLANK(triangle!AK80),ISBLANK(triangle!AK79)),"-",triangle!AK80-triangle!AK79)</f>
        <v>0</v>
      </c>
      <c r="AL80" s="143">
        <f>IF(OR(ISBLANK(triangle!AL80),ISBLANK(triangle!AL79)),"-",triangle!AL80-triangle!AL79)</f>
        <v>0</v>
      </c>
      <c r="AM80" s="143">
        <f>IF(OR(ISBLANK(triangle!AM80),ISBLANK(triangle!AM79)),"-",triangle!AM80-triangle!AM79)</f>
        <v>0</v>
      </c>
      <c r="AN80" s="143">
        <f>IF(OR(ISBLANK(triangle!AN80),ISBLANK(triangle!AN79)),"-",triangle!AN80-triangle!AN79)</f>
        <v>0</v>
      </c>
      <c r="AO80" s="143">
        <f>IF(OR(ISBLANK(triangle!AO80),ISBLANK(triangle!AO79)),"-",triangle!AO80-triangle!AO79)</f>
        <v>0</v>
      </c>
      <c r="AP80" s="143">
        <f>IF(OR(ISBLANK(triangle!AP80),ISBLANK(triangle!AP79)),"-",triangle!AP80-triangle!AP79)</f>
        <v>0</v>
      </c>
      <c r="AQ80" s="143">
        <f>IF(OR(ISBLANK(triangle!AQ80),ISBLANK(triangle!AQ79)),"-",triangle!AQ80-triangle!AQ79)</f>
        <v>0</v>
      </c>
      <c r="AR80" s="143">
        <f>IF(OR(ISBLANK(triangle!AR80),ISBLANK(triangle!AR79)),"-",triangle!AR80-triangle!AR79)</f>
        <v>0</v>
      </c>
      <c r="AS80" s="143">
        <f>IF(OR(ISBLANK(triangle!AS80),ISBLANK(triangle!AS79)),"-",triangle!AS80-triangle!AS79)</f>
        <v>0</v>
      </c>
      <c r="AT80" s="143">
        <f>IF(OR(ISBLANK(triangle!AT80),ISBLANK(triangle!AT79)),"-",triangle!AT80-triangle!AT79)</f>
        <v>0</v>
      </c>
      <c r="AU80" s="143">
        <f>IF(OR(ISBLANK(triangle!AU80),ISBLANK(triangle!AU79)),"-",triangle!AU80-triangle!AU79)</f>
        <v>0</v>
      </c>
      <c r="AV80" s="143">
        <f>IF(OR(ISBLANK(triangle!AV80),ISBLANK(triangle!AV79)),"-",triangle!AV80-triangle!AV79)</f>
        <v>0</v>
      </c>
      <c r="AW80" s="143">
        <f>IF(OR(ISBLANK(triangle!AW80),ISBLANK(triangle!AW79)),"-",triangle!AW80-triangle!AW79)</f>
        <v>0</v>
      </c>
      <c r="AX80" s="143">
        <f>IF(OR(ISBLANK(triangle!AX80),ISBLANK(triangle!AX79)),"-",triangle!AX80-triangle!AX79)</f>
        <v>0</v>
      </c>
      <c r="AY80" s="143">
        <f>IF(OR(ISBLANK(triangle!AY80),ISBLANK(triangle!AY79)),"-",triangle!AY80-triangle!AY79)</f>
        <v>0</v>
      </c>
      <c r="AZ80" s="143">
        <f>IF(OR(ISBLANK(triangle!AZ80),ISBLANK(triangle!AZ79)),"-",triangle!AZ80-triangle!AZ79)</f>
        <v>0</v>
      </c>
      <c r="BA80" s="143">
        <f>IF(OR(ISBLANK(triangle!BA80),ISBLANK(triangle!BA79)),"-",triangle!BA80-triangle!BA79)</f>
        <v>0</v>
      </c>
      <c r="BB80" s="143">
        <f>IF(OR(ISBLANK(triangle!BB80),ISBLANK(triangle!BB79)),"-",triangle!BB80-triangle!BB79)</f>
        <v>0</v>
      </c>
      <c r="BC80" s="143">
        <f>IF(OR(ISBLANK(triangle!BC80),ISBLANK(triangle!BC79)),"-",triangle!BC80-triangle!BC79)</f>
        <v>0</v>
      </c>
      <c r="BD80" s="143">
        <f>IF(OR(ISBLANK(triangle!BD80),ISBLANK(triangle!BD79)),"-",triangle!BD80-triangle!BD79)</f>
        <v>0</v>
      </c>
      <c r="BE80" s="143">
        <f>IF(OR(ISBLANK(triangle!BE80),ISBLANK(triangle!BE79)),"-",triangle!BE80-triangle!BE79)</f>
        <v>0</v>
      </c>
      <c r="BF80" s="143">
        <f>IF(OR(ISBLANK(triangle!BF80),ISBLANK(triangle!BF79)),"-",triangle!BF80-triangle!BF79)</f>
        <v>0</v>
      </c>
      <c r="BG80" s="143">
        <f>IF(OR(ISBLANK(triangle!BG80),ISBLANK(triangle!BG79)),"-",triangle!BG80-triangle!BG79)</f>
        <v>0</v>
      </c>
      <c r="BH80" s="143">
        <f>IF(OR(ISBLANK(triangle!BH80),ISBLANK(triangle!BH79)),"-",triangle!BH80-triangle!BH79)</f>
        <v>20</v>
      </c>
      <c r="BI80" s="143">
        <f>IF(OR(ISBLANK(triangle!BI80),ISBLANK(triangle!BI79)),"-",triangle!BI80-triangle!BI79)</f>
        <v>-20</v>
      </c>
      <c r="BJ80" s="143">
        <f>IF(OR(ISBLANK(triangle!BJ80),ISBLANK(triangle!BJ79)),"-",triangle!BJ80-triangle!BJ79)</f>
        <v>120</v>
      </c>
      <c r="BK80" s="143">
        <f>IF(OR(ISBLANK(triangle!BK80),ISBLANK(triangle!BK79)),"-",triangle!BK80-triangle!BK79)</f>
        <v>-30</v>
      </c>
      <c r="BL80" s="143">
        <f>IF(OR(ISBLANK(triangle!BL80),ISBLANK(triangle!BL79)),"-",triangle!BL80-triangle!BL79)</f>
        <v>50</v>
      </c>
      <c r="BM80" s="143">
        <f>IF(OR(ISBLANK(triangle!BM80),ISBLANK(triangle!BM79)),"-",triangle!BM80-triangle!BM79)</f>
        <v>-420</v>
      </c>
      <c r="BN80" s="143">
        <f>IF(OR(ISBLANK(triangle!BN80),ISBLANK(triangle!BN79)),"-",triangle!BN80-triangle!BN79)</f>
        <v>-420</v>
      </c>
      <c r="BO80" s="143">
        <f>IF(OR(ISBLANK(triangle!BO80),ISBLANK(triangle!BO79)),"-",triangle!BO80-triangle!BO79)</f>
        <v>10</v>
      </c>
      <c r="BP80" s="143">
        <f>IF(OR(ISBLANK(triangle!BP80),ISBLANK(triangle!BP79)),"-",triangle!BP80-triangle!BP79)</f>
        <v>-350</v>
      </c>
      <c r="BQ80" s="143">
        <f>IF(OR(ISBLANK(triangle!BQ80),ISBLANK(triangle!BQ79)),"-",triangle!BQ80-triangle!BQ79)</f>
        <v>-630</v>
      </c>
      <c r="BR80" s="143">
        <f>IF(OR(ISBLANK(triangle!BR80),ISBLANK(triangle!BR79)),"-",triangle!BR80-triangle!BR79)</f>
        <v>-1610</v>
      </c>
      <c r="BS80" s="143" t="str">
        <f>IF(OR(ISBLANK(triangle!BS80),ISBLANK(triangle!BS79)),"-",triangle!BS80-triangle!BS79)</f>
        <v>-</v>
      </c>
      <c r="BT80" s="143" t="str">
        <f>IF(OR(ISBLANK(triangle!BT80),ISBLANK(triangle!BT79)),"-",triangle!BT80-triangle!BT79)</f>
        <v>-</v>
      </c>
      <c r="BU80" s="143" t="str">
        <f>IF(OR(ISBLANK(triangle!BU80),ISBLANK(triangle!BU79)),"-",triangle!BU80-triangle!BU79)</f>
        <v>-</v>
      </c>
      <c r="BV80" s="143" t="str">
        <f>IF(OR(ISBLANK(triangle!BV80),ISBLANK(triangle!BV79)),"-",triangle!BV80-triangle!BV79)</f>
        <v>-</v>
      </c>
      <c r="BW80" s="143" t="str">
        <f>IF(OR(ISBLANK(triangle!BW80),ISBLANK(triangle!BW79)),"-",triangle!BW80-triangle!BW79)</f>
        <v>-</v>
      </c>
      <c r="BX80" s="143" t="str">
        <f>IF(OR(ISBLANK(triangle!BX80),ISBLANK(triangle!BX79)),"-",triangle!BX80-triangle!BX79)</f>
        <v>-</v>
      </c>
      <c r="BY80" s="143" t="str">
        <f>IF(OR(ISBLANK(triangle!BY80),ISBLANK(triangle!BY79)),"-",triangle!BY80-triangle!BY79)</f>
        <v>-</v>
      </c>
      <c r="BZ80" s="143" t="str">
        <f>IF(OR(ISBLANK(triangle!BZ80),ISBLANK(triangle!BZ79)),"-",triangle!BZ80-triangle!BZ79)</f>
        <v>-</v>
      </c>
      <c r="CA80" s="143" t="str">
        <f>IF(OR(ISBLANK(triangle!CA80),ISBLANK(triangle!CA79)),"-",triangle!CA80-triangle!CA79)</f>
        <v>-</v>
      </c>
      <c r="CB80" s="143" t="str">
        <f>IF(OR(ISBLANK(triangle!CB80),ISBLANK(triangle!CB79)),"-",triangle!CB80-triangle!CB79)</f>
        <v>-</v>
      </c>
      <c r="CC80" s="143" t="str">
        <f>IF(OR(ISBLANK(triangle!CC80),ISBLANK(triangle!CC79)),"-",triangle!CC80-triangle!CC79)</f>
        <v>-</v>
      </c>
      <c r="CD80" s="143" t="str">
        <f>IF(OR(ISBLANK(triangle!CD80),ISBLANK(triangle!CD79)),"-",triangle!CD80-triangle!CD79)</f>
        <v>-</v>
      </c>
      <c r="CE80" s="143" t="str">
        <f>IF(OR(ISBLANK(triangle!CE80),ISBLANK(triangle!CE79)),"-",triangle!CE80-triangle!CE79)</f>
        <v>-</v>
      </c>
      <c r="CF80" s="143" t="str">
        <f>IF(OR(ISBLANK(triangle!CF80),ISBLANK(triangle!CF79)),"-",triangle!CF80-triangle!CF79)</f>
        <v>-</v>
      </c>
      <c r="CG80" s="143" t="str">
        <f>IF(OR(ISBLANK(triangle!CG80),ISBLANK(triangle!CG79)),"-",triangle!CG80-triangle!CG79)</f>
        <v>-</v>
      </c>
      <c r="CH80" s="143" t="str">
        <f>IF(OR(ISBLANK(triangle!CH80),ISBLANK(triangle!CH79)),"-",triangle!CH80-triangle!CH79)</f>
        <v>-</v>
      </c>
      <c r="CI80" s="143" t="str">
        <f>IF(OR(ISBLANK(triangle!CI80),ISBLANK(triangle!CI79)),"-",triangle!CI80-triangle!CI79)</f>
        <v>-</v>
      </c>
      <c r="CJ80" s="143" t="str">
        <f>IF(OR(ISBLANK(triangle!CJ80),ISBLANK(triangle!CJ79)),"-",triangle!CJ80-triangle!CJ79)</f>
        <v>-</v>
      </c>
      <c r="CK80" s="143" t="str">
        <f>IF(OR(ISBLANK(triangle!CK80),ISBLANK(triangle!CK79)),"-",triangle!CK80-triangle!CK79)</f>
        <v>-</v>
      </c>
      <c r="CL80" s="143" t="str">
        <f>IF(OR(ISBLANK(triangle!CL80),ISBLANK(triangle!CL79)),"-",triangle!CL80-triangle!CL79)</f>
        <v>-</v>
      </c>
      <c r="CM80" s="143" t="str">
        <f>IF(OR(ISBLANK(triangle!CM80),ISBLANK(triangle!CM79)),"-",triangle!CM80-triangle!CM79)</f>
        <v>-</v>
      </c>
      <c r="CN80" s="143" t="str">
        <f>IF(OR(ISBLANK(triangle!CN80),ISBLANK(triangle!CN79)),"-",triangle!CN80-triangle!CN79)</f>
        <v>-</v>
      </c>
      <c r="CO80" s="143" t="str">
        <f>IF(OR(ISBLANK(triangle!CO80),ISBLANK(triangle!CO79)),"-",triangle!CO80-triangle!CO79)</f>
        <v>-</v>
      </c>
      <c r="CP80" s="104" t="str">
        <f>IF(OR(ISBLANK(triangle!CP80),ISBLANK(triangle!CP79)),"-",triangle!CP80-triangle!CP79)</f>
        <v>-</v>
      </c>
    </row>
    <row r="81" spans="1:94" s="81" customFormat="1" x14ac:dyDescent="0.25">
      <c r="A81"/>
      <c r="B81" s="68">
        <v>43525</v>
      </c>
      <c r="C81" s="143">
        <f>IF(OR(ISBLANK(triangle!C81),ISBLANK(triangle!C80)),"-",triangle!C81-triangle!C80)</f>
        <v>0</v>
      </c>
      <c r="D81" s="143">
        <f>IF(OR(ISBLANK(triangle!D81),ISBLANK(triangle!D80)),"-",triangle!D81-triangle!D80)</f>
        <v>0</v>
      </c>
      <c r="E81" s="143">
        <f>IF(OR(ISBLANK(triangle!E81),ISBLANK(triangle!E80)),"-",triangle!E81-triangle!E80)</f>
        <v>0</v>
      </c>
      <c r="F81" s="143">
        <f>IF(OR(ISBLANK(triangle!F81),ISBLANK(triangle!F80)),"-",triangle!F81-triangle!F80)</f>
        <v>0</v>
      </c>
      <c r="G81" s="143">
        <f>IF(OR(ISBLANK(triangle!G81),ISBLANK(triangle!G80)),"-",triangle!G81-triangle!G80)</f>
        <v>0</v>
      </c>
      <c r="H81" s="143">
        <f>IF(OR(ISBLANK(triangle!H81),ISBLANK(triangle!H80)),"-",triangle!H81-triangle!H80)</f>
        <v>0</v>
      </c>
      <c r="I81" s="143">
        <f>IF(OR(ISBLANK(triangle!I81),ISBLANK(triangle!I80)),"-",triangle!I81-triangle!I80)</f>
        <v>0</v>
      </c>
      <c r="J81" s="143">
        <f>IF(OR(ISBLANK(triangle!J81),ISBLANK(triangle!J80)),"-",triangle!J81-triangle!J80)</f>
        <v>0</v>
      </c>
      <c r="K81" s="143">
        <f>IF(OR(ISBLANK(triangle!K81),ISBLANK(triangle!K80)),"-",triangle!K81-triangle!K80)</f>
        <v>0</v>
      </c>
      <c r="L81" s="143">
        <f>IF(OR(ISBLANK(triangle!L81),ISBLANK(triangle!L80)),"-",triangle!L81-triangle!L80)</f>
        <v>0</v>
      </c>
      <c r="M81" s="143">
        <f>IF(OR(ISBLANK(triangle!M81),ISBLANK(triangle!M80)),"-",triangle!M81-triangle!M80)</f>
        <v>0</v>
      </c>
      <c r="N81" s="143">
        <f>IF(OR(ISBLANK(triangle!N81),ISBLANK(triangle!N80)),"-",triangle!N81-triangle!N80)</f>
        <v>0</v>
      </c>
      <c r="O81" s="143">
        <f>IF(OR(ISBLANK(triangle!O81),ISBLANK(triangle!O80)),"-",triangle!O81-triangle!O80)</f>
        <v>0</v>
      </c>
      <c r="P81" s="143">
        <f>IF(OR(ISBLANK(triangle!P81),ISBLANK(triangle!P80)),"-",triangle!P81-triangle!P80)</f>
        <v>0</v>
      </c>
      <c r="Q81" s="143">
        <f>IF(OR(ISBLANK(triangle!Q81),ISBLANK(triangle!Q80)),"-",triangle!Q81-triangle!Q80)</f>
        <v>0</v>
      </c>
      <c r="R81" s="143">
        <f>IF(OR(ISBLANK(triangle!R81),ISBLANK(triangle!R80)),"-",triangle!R81-triangle!R80)</f>
        <v>0</v>
      </c>
      <c r="S81" s="143">
        <f>IF(OR(ISBLANK(triangle!S81),ISBLANK(triangle!S80)),"-",triangle!S81-triangle!S80)</f>
        <v>0</v>
      </c>
      <c r="T81" s="143">
        <f>IF(OR(ISBLANK(triangle!T81),ISBLANK(triangle!T80)),"-",triangle!T81-triangle!T80)</f>
        <v>0</v>
      </c>
      <c r="U81" s="143">
        <f>IF(OR(ISBLANK(triangle!U81),ISBLANK(triangle!U80)),"-",triangle!U81-triangle!U80)</f>
        <v>0</v>
      </c>
      <c r="V81" s="143">
        <f>IF(OR(ISBLANK(triangle!V81),ISBLANK(triangle!V80)),"-",triangle!V81-triangle!V80)</f>
        <v>0</v>
      </c>
      <c r="W81" s="143">
        <f>IF(OR(ISBLANK(triangle!W81),ISBLANK(triangle!W80)),"-",triangle!W81-triangle!W80)</f>
        <v>0</v>
      </c>
      <c r="X81" s="143">
        <f>IF(OR(ISBLANK(triangle!X81),ISBLANK(triangle!X80)),"-",triangle!X81-triangle!X80)</f>
        <v>0</v>
      </c>
      <c r="Y81" s="143">
        <f>IF(OR(ISBLANK(triangle!Y81),ISBLANK(triangle!Y80)),"-",triangle!Y81-triangle!Y80)</f>
        <v>0</v>
      </c>
      <c r="Z81" s="143">
        <f>IF(OR(ISBLANK(triangle!Z81),ISBLANK(triangle!Z80)),"-",triangle!Z81-triangle!Z80)</f>
        <v>0</v>
      </c>
      <c r="AA81" s="143">
        <f>IF(OR(ISBLANK(triangle!AA81),ISBLANK(triangle!AA80)),"-",triangle!AA81-triangle!AA80)</f>
        <v>0</v>
      </c>
      <c r="AB81" s="143">
        <f>IF(OR(ISBLANK(triangle!AB81),ISBLANK(triangle!AB80)),"-",triangle!AB81-triangle!AB80)</f>
        <v>0</v>
      </c>
      <c r="AC81" s="143">
        <f>IF(OR(ISBLANK(triangle!AC81),ISBLANK(triangle!AC80)),"-",triangle!AC81-triangle!AC80)</f>
        <v>0</v>
      </c>
      <c r="AD81" s="143">
        <f>IF(OR(ISBLANK(triangle!AD81),ISBLANK(triangle!AD80)),"-",triangle!AD81-triangle!AD80)</f>
        <v>0</v>
      </c>
      <c r="AE81" s="143">
        <f>IF(OR(ISBLANK(triangle!AE81),ISBLANK(triangle!AE80)),"-",triangle!AE81-triangle!AE80)</f>
        <v>0</v>
      </c>
      <c r="AF81" s="143">
        <f>IF(OR(ISBLANK(triangle!AF81),ISBLANK(triangle!AF80)),"-",triangle!AF81-triangle!AF80)</f>
        <v>0</v>
      </c>
      <c r="AG81" s="143">
        <f>IF(OR(ISBLANK(triangle!AG81),ISBLANK(triangle!AG80)),"-",triangle!AG81-triangle!AG80)</f>
        <v>0</v>
      </c>
      <c r="AH81" s="143">
        <f>IF(OR(ISBLANK(triangle!AH81),ISBLANK(triangle!AH80)),"-",triangle!AH81-triangle!AH80)</f>
        <v>0</v>
      </c>
      <c r="AI81" s="143">
        <f>IF(OR(ISBLANK(triangle!AI81),ISBLANK(triangle!AI80)),"-",triangle!AI81-triangle!AI80)</f>
        <v>0</v>
      </c>
      <c r="AJ81" s="143">
        <f>IF(OR(ISBLANK(triangle!AJ81),ISBLANK(triangle!AJ80)),"-",triangle!AJ81-triangle!AJ80)</f>
        <v>0</v>
      </c>
      <c r="AK81" s="143">
        <f>IF(OR(ISBLANK(triangle!AK81),ISBLANK(triangle!AK80)),"-",triangle!AK81-triangle!AK80)</f>
        <v>0</v>
      </c>
      <c r="AL81" s="143">
        <f>IF(OR(ISBLANK(triangle!AL81),ISBLANK(triangle!AL80)),"-",triangle!AL81-triangle!AL80)</f>
        <v>0</v>
      </c>
      <c r="AM81" s="143">
        <f>IF(OR(ISBLANK(triangle!AM81),ISBLANK(triangle!AM80)),"-",triangle!AM81-triangle!AM80)</f>
        <v>0</v>
      </c>
      <c r="AN81" s="143">
        <f>IF(OR(ISBLANK(triangle!AN81),ISBLANK(triangle!AN80)),"-",triangle!AN81-triangle!AN80)</f>
        <v>0</v>
      </c>
      <c r="AO81" s="143">
        <f>IF(OR(ISBLANK(triangle!AO81),ISBLANK(triangle!AO80)),"-",triangle!AO81-triangle!AO80)</f>
        <v>0</v>
      </c>
      <c r="AP81" s="143">
        <f>IF(OR(ISBLANK(triangle!AP81),ISBLANK(triangle!AP80)),"-",triangle!AP81-triangle!AP80)</f>
        <v>0</v>
      </c>
      <c r="AQ81" s="143">
        <f>IF(OR(ISBLANK(triangle!AQ81),ISBLANK(triangle!AQ80)),"-",triangle!AQ81-triangle!AQ80)</f>
        <v>0</v>
      </c>
      <c r="AR81" s="143">
        <f>IF(OR(ISBLANK(triangle!AR81),ISBLANK(triangle!AR80)),"-",triangle!AR81-triangle!AR80)</f>
        <v>0</v>
      </c>
      <c r="AS81" s="143">
        <f>IF(OR(ISBLANK(triangle!AS81),ISBLANK(triangle!AS80)),"-",triangle!AS81-triangle!AS80)</f>
        <v>0</v>
      </c>
      <c r="AT81" s="143">
        <f>IF(OR(ISBLANK(triangle!AT81),ISBLANK(triangle!AT80)),"-",triangle!AT81-triangle!AT80)</f>
        <v>0</v>
      </c>
      <c r="AU81" s="143">
        <f>IF(OR(ISBLANK(triangle!AU81),ISBLANK(triangle!AU80)),"-",triangle!AU81-triangle!AU80)</f>
        <v>0</v>
      </c>
      <c r="AV81" s="143">
        <f>IF(OR(ISBLANK(triangle!AV81),ISBLANK(triangle!AV80)),"-",triangle!AV81-triangle!AV80)</f>
        <v>0</v>
      </c>
      <c r="AW81" s="143">
        <f>IF(OR(ISBLANK(triangle!AW81),ISBLANK(triangle!AW80)),"-",triangle!AW81-triangle!AW80)</f>
        <v>0</v>
      </c>
      <c r="AX81" s="143">
        <f>IF(OR(ISBLANK(triangle!AX81),ISBLANK(triangle!AX80)),"-",triangle!AX81-triangle!AX80)</f>
        <v>0</v>
      </c>
      <c r="AY81" s="143">
        <f>IF(OR(ISBLANK(triangle!AY81),ISBLANK(triangle!AY80)),"-",triangle!AY81-triangle!AY80)</f>
        <v>0</v>
      </c>
      <c r="AZ81" s="143">
        <f>IF(OR(ISBLANK(triangle!AZ81),ISBLANK(triangle!AZ80)),"-",triangle!AZ81-triangle!AZ80)</f>
        <v>0</v>
      </c>
      <c r="BA81" s="143">
        <f>IF(OR(ISBLANK(triangle!BA81),ISBLANK(triangle!BA80)),"-",triangle!BA81-triangle!BA80)</f>
        <v>0</v>
      </c>
      <c r="BB81" s="143">
        <f>IF(OR(ISBLANK(triangle!BB81),ISBLANK(triangle!BB80)),"-",triangle!BB81-triangle!BB80)</f>
        <v>0</v>
      </c>
      <c r="BC81" s="143">
        <f>IF(OR(ISBLANK(triangle!BC81),ISBLANK(triangle!BC80)),"-",triangle!BC81-triangle!BC80)</f>
        <v>0</v>
      </c>
      <c r="BD81" s="143">
        <f>IF(OR(ISBLANK(triangle!BD81),ISBLANK(triangle!BD80)),"-",triangle!BD81-triangle!BD80)</f>
        <v>0</v>
      </c>
      <c r="BE81" s="143">
        <f>IF(OR(ISBLANK(triangle!BE81),ISBLANK(triangle!BE80)),"-",triangle!BE81-triangle!BE80)</f>
        <v>0</v>
      </c>
      <c r="BF81" s="143">
        <f>IF(OR(ISBLANK(triangle!BF81),ISBLANK(triangle!BF80)),"-",triangle!BF81-triangle!BF80)</f>
        <v>0</v>
      </c>
      <c r="BG81" s="143">
        <f>IF(OR(ISBLANK(triangle!BG81),ISBLANK(triangle!BG80)),"-",triangle!BG81-triangle!BG80)</f>
        <v>0</v>
      </c>
      <c r="BH81" s="143">
        <f>IF(OR(ISBLANK(triangle!BH81),ISBLANK(triangle!BH80)),"-",triangle!BH81-triangle!BH80)</f>
        <v>0</v>
      </c>
      <c r="BI81" s="143">
        <f>IF(OR(ISBLANK(triangle!BI81),ISBLANK(triangle!BI80)),"-",triangle!BI81-triangle!BI80)</f>
        <v>0</v>
      </c>
      <c r="BJ81" s="143">
        <f>IF(OR(ISBLANK(triangle!BJ81),ISBLANK(triangle!BJ80)),"-",triangle!BJ81-triangle!BJ80)</f>
        <v>0</v>
      </c>
      <c r="BK81" s="143">
        <f>IF(OR(ISBLANK(triangle!BK81),ISBLANK(triangle!BK80)),"-",triangle!BK81-triangle!BK80)</f>
        <v>0</v>
      </c>
      <c r="BL81" s="143">
        <f>IF(OR(ISBLANK(triangle!BL81),ISBLANK(triangle!BL80)),"-",triangle!BL81-triangle!BL80)</f>
        <v>0</v>
      </c>
      <c r="BM81" s="143">
        <f>IF(OR(ISBLANK(triangle!BM81),ISBLANK(triangle!BM80)),"-",triangle!BM81-triangle!BM80)</f>
        <v>530</v>
      </c>
      <c r="BN81" s="143">
        <f>IF(OR(ISBLANK(triangle!BN81),ISBLANK(triangle!BN80)),"-",triangle!BN81-triangle!BN80)</f>
        <v>1350</v>
      </c>
      <c r="BO81" s="143">
        <f>IF(OR(ISBLANK(triangle!BO81),ISBLANK(triangle!BO80)),"-",triangle!BO81-triangle!BO80)</f>
        <v>800</v>
      </c>
      <c r="BP81" s="143">
        <f>IF(OR(ISBLANK(triangle!BP81),ISBLANK(triangle!BP80)),"-",triangle!BP81-triangle!BP80)</f>
        <v>2820</v>
      </c>
      <c r="BQ81" s="143">
        <f>IF(OR(ISBLANK(triangle!BQ81),ISBLANK(triangle!BQ80)),"-",triangle!BQ81-triangle!BQ80)</f>
        <v>960</v>
      </c>
      <c r="BR81" s="143">
        <f>IF(OR(ISBLANK(triangle!BR81),ISBLANK(triangle!BR80)),"-",triangle!BR81-triangle!BR80)</f>
        <v>2120</v>
      </c>
      <c r="BS81" s="143">
        <f>IF(OR(ISBLANK(triangle!BS81),ISBLANK(triangle!BS80)),"-",triangle!BS81-triangle!BS80)</f>
        <v>2800</v>
      </c>
      <c r="BT81" s="143" t="str">
        <f>IF(OR(ISBLANK(triangle!BT81),ISBLANK(triangle!BT80)),"-",triangle!BT81-triangle!BT80)</f>
        <v>-</v>
      </c>
      <c r="BU81" s="143" t="str">
        <f>IF(OR(ISBLANK(triangle!BU81),ISBLANK(triangle!BU80)),"-",triangle!BU81-triangle!BU80)</f>
        <v>-</v>
      </c>
      <c r="BV81" s="143" t="str">
        <f>IF(OR(ISBLANK(triangle!BV81),ISBLANK(triangle!BV80)),"-",triangle!BV81-triangle!BV80)</f>
        <v>-</v>
      </c>
      <c r="BW81" s="143" t="str">
        <f>IF(OR(ISBLANK(triangle!BW81),ISBLANK(triangle!BW80)),"-",triangle!BW81-triangle!BW80)</f>
        <v>-</v>
      </c>
      <c r="BX81" s="143" t="str">
        <f>IF(OR(ISBLANK(triangle!BX81),ISBLANK(triangle!BX80)),"-",triangle!BX81-triangle!BX80)</f>
        <v>-</v>
      </c>
      <c r="BY81" s="143" t="str">
        <f>IF(OR(ISBLANK(triangle!BY81),ISBLANK(triangle!BY80)),"-",triangle!BY81-triangle!BY80)</f>
        <v>-</v>
      </c>
      <c r="BZ81" s="143" t="str">
        <f>IF(OR(ISBLANK(triangle!BZ81),ISBLANK(triangle!BZ80)),"-",triangle!BZ81-triangle!BZ80)</f>
        <v>-</v>
      </c>
      <c r="CA81" s="143" t="str">
        <f>IF(OR(ISBLANK(triangle!CA81),ISBLANK(triangle!CA80)),"-",triangle!CA81-triangle!CA80)</f>
        <v>-</v>
      </c>
      <c r="CB81" s="143" t="str">
        <f>IF(OR(ISBLANK(triangle!CB81),ISBLANK(triangle!CB80)),"-",triangle!CB81-triangle!CB80)</f>
        <v>-</v>
      </c>
      <c r="CC81" s="143" t="str">
        <f>IF(OR(ISBLANK(triangle!CC81),ISBLANK(triangle!CC80)),"-",triangle!CC81-triangle!CC80)</f>
        <v>-</v>
      </c>
      <c r="CD81" s="143" t="str">
        <f>IF(OR(ISBLANK(triangle!CD81),ISBLANK(triangle!CD80)),"-",triangle!CD81-triangle!CD80)</f>
        <v>-</v>
      </c>
      <c r="CE81" s="143" t="str">
        <f>IF(OR(ISBLANK(triangle!CE81),ISBLANK(triangle!CE80)),"-",triangle!CE81-triangle!CE80)</f>
        <v>-</v>
      </c>
      <c r="CF81" s="143" t="str">
        <f>IF(OR(ISBLANK(triangle!CF81),ISBLANK(triangle!CF80)),"-",triangle!CF81-triangle!CF80)</f>
        <v>-</v>
      </c>
      <c r="CG81" s="143" t="str">
        <f>IF(OR(ISBLANK(triangle!CG81),ISBLANK(triangle!CG80)),"-",triangle!CG81-triangle!CG80)</f>
        <v>-</v>
      </c>
      <c r="CH81" s="143" t="str">
        <f>IF(OR(ISBLANK(triangle!CH81),ISBLANK(triangle!CH80)),"-",triangle!CH81-triangle!CH80)</f>
        <v>-</v>
      </c>
      <c r="CI81" s="143" t="str">
        <f>IF(OR(ISBLANK(triangle!CI81),ISBLANK(triangle!CI80)),"-",triangle!CI81-triangle!CI80)</f>
        <v>-</v>
      </c>
      <c r="CJ81" s="143" t="str">
        <f>IF(OR(ISBLANK(triangle!CJ81),ISBLANK(triangle!CJ80)),"-",triangle!CJ81-triangle!CJ80)</f>
        <v>-</v>
      </c>
      <c r="CK81" s="143" t="str">
        <f>IF(OR(ISBLANK(triangle!CK81),ISBLANK(triangle!CK80)),"-",triangle!CK81-triangle!CK80)</f>
        <v>-</v>
      </c>
      <c r="CL81" s="143" t="str">
        <f>IF(OR(ISBLANK(triangle!CL81),ISBLANK(triangle!CL80)),"-",triangle!CL81-triangle!CL80)</f>
        <v>-</v>
      </c>
      <c r="CM81" s="143" t="str">
        <f>IF(OR(ISBLANK(triangle!CM81),ISBLANK(triangle!CM80)),"-",triangle!CM81-triangle!CM80)</f>
        <v>-</v>
      </c>
      <c r="CN81" s="143" t="str">
        <f>IF(OR(ISBLANK(triangle!CN81),ISBLANK(triangle!CN80)),"-",triangle!CN81-triangle!CN80)</f>
        <v>-</v>
      </c>
      <c r="CO81" s="143" t="str">
        <f>IF(OR(ISBLANK(triangle!CO81),ISBLANK(triangle!CO80)),"-",triangle!CO81-triangle!CO80)</f>
        <v>-</v>
      </c>
      <c r="CP81" s="104" t="str">
        <f>IF(OR(ISBLANK(triangle!CP81),ISBLANK(triangle!CP80)),"-",triangle!CP81-triangle!CP80)</f>
        <v>-</v>
      </c>
    </row>
    <row r="82" spans="1:94" s="81" customFormat="1" x14ac:dyDescent="0.25">
      <c r="A82"/>
      <c r="B82" s="68">
        <v>43617</v>
      </c>
      <c r="C82" s="143">
        <f>IF(OR(ISBLANK(triangle!C82),ISBLANK(triangle!C81)),"-",triangle!C82-triangle!C81)</f>
        <v>0</v>
      </c>
      <c r="D82" s="143">
        <f>IF(OR(ISBLANK(triangle!D82),ISBLANK(triangle!D81)),"-",triangle!D82-triangle!D81)</f>
        <v>0</v>
      </c>
      <c r="E82" s="143">
        <f>IF(OR(ISBLANK(triangle!E82),ISBLANK(triangle!E81)),"-",triangle!E82-triangle!E81)</f>
        <v>0</v>
      </c>
      <c r="F82" s="143">
        <f>IF(OR(ISBLANK(triangle!F82),ISBLANK(triangle!F81)),"-",triangle!F82-triangle!F81)</f>
        <v>0</v>
      </c>
      <c r="G82" s="143">
        <f>IF(OR(ISBLANK(triangle!G82),ISBLANK(triangle!G81)),"-",triangle!G82-triangle!G81)</f>
        <v>0</v>
      </c>
      <c r="H82" s="143">
        <f>IF(OR(ISBLANK(triangle!H82),ISBLANK(triangle!H81)),"-",triangle!H82-triangle!H81)</f>
        <v>0</v>
      </c>
      <c r="I82" s="143">
        <f>IF(OR(ISBLANK(triangle!I82),ISBLANK(triangle!I81)),"-",triangle!I82-triangle!I81)</f>
        <v>0</v>
      </c>
      <c r="J82" s="143">
        <f>IF(OR(ISBLANK(triangle!J82),ISBLANK(triangle!J81)),"-",triangle!J82-triangle!J81)</f>
        <v>0</v>
      </c>
      <c r="K82" s="143">
        <f>IF(OR(ISBLANK(triangle!K82),ISBLANK(triangle!K81)),"-",triangle!K82-triangle!K81)</f>
        <v>0</v>
      </c>
      <c r="L82" s="143">
        <f>IF(OR(ISBLANK(triangle!L82),ISBLANK(triangle!L81)),"-",triangle!L82-triangle!L81)</f>
        <v>0</v>
      </c>
      <c r="M82" s="143">
        <f>IF(OR(ISBLANK(triangle!M82),ISBLANK(triangle!M81)),"-",triangle!M82-triangle!M81)</f>
        <v>0</v>
      </c>
      <c r="N82" s="143">
        <f>IF(OR(ISBLANK(triangle!N82),ISBLANK(triangle!N81)),"-",triangle!N82-triangle!N81)</f>
        <v>0</v>
      </c>
      <c r="O82" s="143">
        <f>IF(OR(ISBLANK(triangle!O82),ISBLANK(triangle!O81)),"-",triangle!O82-triangle!O81)</f>
        <v>0</v>
      </c>
      <c r="P82" s="143">
        <f>IF(OR(ISBLANK(triangle!P82),ISBLANK(triangle!P81)),"-",triangle!P82-triangle!P81)</f>
        <v>0</v>
      </c>
      <c r="Q82" s="143">
        <f>IF(OR(ISBLANK(triangle!Q82),ISBLANK(triangle!Q81)),"-",triangle!Q82-triangle!Q81)</f>
        <v>0</v>
      </c>
      <c r="R82" s="143">
        <f>IF(OR(ISBLANK(triangle!R82),ISBLANK(triangle!R81)),"-",triangle!R82-triangle!R81)</f>
        <v>0</v>
      </c>
      <c r="S82" s="143">
        <f>IF(OR(ISBLANK(triangle!S82),ISBLANK(triangle!S81)),"-",triangle!S82-triangle!S81)</f>
        <v>0</v>
      </c>
      <c r="T82" s="143">
        <f>IF(OR(ISBLANK(triangle!T82),ISBLANK(triangle!T81)),"-",triangle!T82-triangle!T81)</f>
        <v>0</v>
      </c>
      <c r="U82" s="143">
        <f>IF(OR(ISBLANK(triangle!U82),ISBLANK(triangle!U81)),"-",triangle!U82-triangle!U81)</f>
        <v>0</v>
      </c>
      <c r="V82" s="143">
        <f>IF(OR(ISBLANK(triangle!V82),ISBLANK(triangle!V81)),"-",triangle!V82-triangle!V81)</f>
        <v>0</v>
      </c>
      <c r="W82" s="143">
        <f>IF(OR(ISBLANK(triangle!W82),ISBLANK(triangle!W81)),"-",triangle!W82-triangle!W81)</f>
        <v>0</v>
      </c>
      <c r="X82" s="143">
        <f>IF(OR(ISBLANK(triangle!X82),ISBLANK(triangle!X81)),"-",triangle!X82-triangle!X81)</f>
        <v>0</v>
      </c>
      <c r="Y82" s="143">
        <f>IF(OR(ISBLANK(triangle!Y82),ISBLANK(triangle!Y81)),"-",triangle!Y82-triangle!Y81)</f>
        <v>0</v>
      </c>
      <c r="Z82" s="143">
        <f>IF(OR(ISBLANK(triangle!Z82),ISBLANK(triangle!Z81)),"-",triangle!Z82-triangle!Z81)</f>
        <v>0</v>
      </c>
      <c r="AA82" s="143">
        <f>IF(OR(ISBLANK(triangle!AA82),ISBLANK(triangle!AA81)),"-",triangle!AA82-triangle!AA81)</f>
        <v>0</v>
      </c>
      <c r="AB82" s="143">
        <f>IF(OR(ISBLANK(triangle!AB82),ISBLANK(triangle!AB81)),"-",triangle!AB82-triangle!AB81)</f>
        <v>0</v>
      </c>
      <c r="AC82" s="143">
        <f>IF(OR(ISBLANK(triangle!AC82),ISBLANK(triangle!AC81)),"-",triangle!AC82-triangle!AC81)</f>
        <v>0</v>
      </c>
      <c r="AD82" s="143">
        <f>IF(OR(ISBLANK(triangle!AD82),ISBLANK(triangle!AD81)),"-",triangle!AD82-triangle!AD81)</f>
        <v>0</v>
      </c>
      <c r="AE82" s="143">
        <f>IF(OR(ISBLANK(triangle!AE82),ISBLANK(triangle!AE81)),"-",triangle!AE82-triangle!AE81)</f>
        <v>0</v>
      </c>
      <c r="AF82" s="143">
        <f>IF(OR(ISBLANK(triangle!AF82),ISBLANK(triangle!AF81)),"-",triangle!AF82-triangle!AF81)</f>
        <v>0</v>
      </c>
      <c r="AG82" s="143">
        <f>IF(OR(ISBLANK(triangle!AG82),ISBLANK(triangle!AG81)),"-",triangle!AG82-triangle!AG81)</f>
        <v>0</v>
      </c>
      <c r="AH82" s="143">
        <f>IF(OR(ISBLANK(triangle!AH82),ISBLANK(triangle!AH81)),"-",triangle!AH82-triangle!AH81)</f>
        <v>0</v>
      </c>
      <c r="AI82" s="143">
        <f>IF(OR(ISBLANK(triangle!AI82),ISBLANK(triangle!AI81)),"-",triangle!AI82-triangle!AI81)</f>
        <v>0</v>
      </c>
      <c r="AJ82" s="143">
        <f>IF(OR(ISBLANK(triangle!AJ82),ISBLANK(triangle!AJ81)),"-",triangle!AJ82-triangle!AJ81)</f>
        <v>0</v>
      </c>
      <c r="AK82" s="143">
        <f>IF(OR(ISBLANK(triangle!AK82),ISBLANK(triangle!AK81)),"-",triangle!AK82-triangle!AK81)</f>
        <v>0</v>
      </c>
      <c r="AL82" s="143">
        <f>IF(OR(ISBLANK(triangle!AL82),ISBLANK(triangle!AL81)),"-",triangle!AL82-triangle!AL81)</f>
        <v>0</v>
      </c>
      <c r="AM82" s="143">
        <f>IF(OR(ISBLANK(triangle!AM82),ISBLANK(triangle!AM81)),"-",triangle!AM82-triangle!AM81)</f>
        <v>0</v>
      </c>
      <c r="AN82" s="143">
        <f>IF(OR(ISBLANK(triangle!AN82),ISBLANK(triangle!AN81)),"-",triangle!AN82-triangle!AN81)</f>
        <v>0</v>
      </c>
      <c r="AO82" s="143">
        <f>IF(OR(ISBLANK(triangle!AO82),ISBLANK(triangle!AO81)),"-",triangle!AO82-triangle!AO81)</f>
        <v>0</v>
      </c>
      <c r="AP82" s="143">
        <f>IF(OR(ISBLANK(triangle!AP82),ISBLANK(triangle!AP81)),"-",triangle!AP82-triangle!AP81)</f>
        <v>0</v>
      </c>
      <c r="AQ82" s="143">
        <f>IF(OR(ISBLANK(triangle!AQ82),ISBLANK(triangle!AQ81)),"-",triangle!AQ82-triangle!AQ81)</f>
        <v>0</v>
      </c>
      <c r="AR82" s="143">
        <f>IF(OR(ISBLANK(triangle!AR82),ISBLANK(triangle!AR81)),"-",triangle!AR82-triangle!AR81)</f>
        <v>0</v>
      </c>
      <c r="AS82" s="143">
        <f>IF(OR(ISBLANK(triangle!AS82),ISBLANK(triangle!AS81)),"-",triangle!AS82-triangle!AS81)</f>
        <v>0</v>
      </c>
      <c r="AT82" s="143">
        <f>IF(OR(ISBLANK(triangle!AT82),ISBLANK(triangle!AT81)),"-",triangle!AT82-triangle!AT81)</f>
        <v>0</v>
      </c>
      <c r="AU82" s="143">
        <f>IF(OR(ISBLANK(triangle!AU82),ISBLANK(triangle!AU81)),"-",triangle!AU82-triangle!AU81)</f>
        <v>0</v>
      </c>
      <c r="AV82" s="143">
        <f>IF(OR(ISBLANK(triangle!AV82),ISBLANK(triangle!AV81)),"-",triangle!AV82-triangle!AV81)</f>
        <v>0</v>
      </c>
      <c r="AW82" s="143">
        <f>IF(OR(ISBLANK(triangle!AW82),ISBLANK(triangle!AW81)),"-",triangle!AW82-triangle!AW81)</f>
        <v>0</v>
      </c>
      <c r="AX82" s="143">
        <f>IF(OR(ISBLANK(triangle!AX82),ISBLANK(triangle!AX81)),"-",triangle!AX82-triangle!AX81)</f>
        <v>0</v>
      </c>
      <c r="AY82" s="143">
        <f>IF(OR(ISBLANK(triangle!AY82),ISBLANK(triangle!AY81)),"-",triangle!AY82-triangle!AY81)</f>
        <v>0</v>
      </c>
      <c r="AZ82" s="143">
        <f>IF(OR(ISBLANK(triangle!AZ82),ISBLANK(triangle!AZ81)),"-",triangle!AZ82-triangle!AZ81)</f>
        <v>0</v>
      </c>
      <c r="BA82" s="143">
        <f>IF(OR(ISBLANK(triangle!BA82),ISBLANK(triangle!BA81)),"-",triangle!BA82-triangle!BA81)</f>
        <v>0</v>
      </c>
      <c r="BB82" s="143">
        <f>IF(OR(ISBLANK(triangle!BB82),ISBLANK(triangle!BB81)),"-",triangle!BB82-triangle!BB81)</f>
        <v>0</v>
      </c>
      <c r="BC82" s="143">
        <f>IF(OR(ISBLANK(triangle!BC82),ISBLANK(triangle!BC81)),"-",triangle!BC82-triangle!BC81)</f>
        <v>0</v>
      </c>
      <c r="BD82" s="143">
        <f>IF(OR(ISBLANK(triangle!BD82),ISBLANK(triangle!BD81)),"-",triangle!BD82-triangle!BD81)</f>
        <v>0</v>
      </c>
      <c r="BE82" s="143">
        <f>IF(OR(ISBLANK(triangle!BE82),ISBLANK(triangle!BE81)),"-",triangle!BE82-triangle!BE81)</f>
        <v>0</v>
      </c>
      <c r="BF82" s="143">
        <f>IF(OR(ISBLANK(triangle!BF82),ISBLANK(triangle!BF81)),"-",triangle!BF82-triangle!BF81)</f>
        <v>0</v>
      </c>
      <c r="BG82" s="143">
        <f>IF(OR(ISBLANK(triangle!BG82),ISBLANK(triangle!BG81)),"-",triangle!BG82-triangle!BG81)</f>
        <v>0</v>
      </c>
      <c r="BH82" s="143">
        <f>IF(OR(ISBLANK(triangle!BH82),ISBLANK(triangle!BH81)),"-",triangle!BH82-triangle!BH81)</f>
        <v>0</v>
      </c>
      <c r="BI82" s="143">
        <f>IF(OR(ISBLANK(triangle!BI82),ISBLANK(triangle!BI81)),"-",triangle!BI82-triangle!BI81)</f>
        <v>0</v>
      </c>
      <c r="BJ82" s="143">
        <f>IF(OR(ISBLANK(triangle!BJ82),ISBLANK(triangle!BJ81)),"-",triangle!BJ82-triangle!BJ81)</f>
        <v>0</v>
      </c>
      <c r="BK82" s="143">
        <f>IF(OR(ISBLANK(triangle!BK82),ISBLANK(triangle!BK81)),"-",triangle!BK82-triangle!BK81)</f>
        <v>0</v>
      </c>
      <c r="BL82" s="143">
        <f>IF(OR(ISBLANK(triangle!BL82),ISBLANK(triangle!BL81)),"-",triangle!BL82-triangle!BL81)</f>
        <v>0</v>
      </c>
      <c r="BM82" s="143">
        <f>IF(OR(ISBLANK(triangle!BM82),ISBLANK(triangle!BM81)),"-",triangle!BM82-triangle!BM81)</f>
        <v>0</v>
      </c>
      <c r="BN82" s="143">
        <f>IF(OR(ISBLANK(triangle!BN82),ISBLANK(triangle!BN81)),"-",triangle!BN82-triangle!BN81)</f>
        <v>0</v>
      </c>
      <c r="BO82" s="143">
        <f>IF(OR(ISBLANK(triangle!BO82),ISBLANK(triangle!BO81)),"-",triangle!BO82-triangle!BO81)</f>
        <v>0</v>
      </c>
      <c r="BP82" s="143">
        <f>IF(OR(ISBLANK(triangle!BP82),ISBLANK(triangle!BP81)),"-",triangle!BP82-triangle!BP81)</f>
        <v>0</v>
      </c>
      <c r="BQ82" s="143">
        <f>IF(OR(ISBLANK(triangle!BQ82),ISBLANK(triangle!BQ81)),"-",triangle!BQ82-triangle!BQ81)</f>
        <v>-280</v>
      </c>
      <c r="BR82" s="143">
        <f>IF(OR(ISBLANK(triangle!BR82),ISBLANK(triangle!BR81)),"-",triangle!BR82-triangle!BR81)</f>
        <v>-130</v>
      </c>
      <c r="BS82" s="143">
        <f>IF(OR(ISBLANK(triangle!BS82),ISBLANK(triangle!BS81)),"-",triangle!BS82-triangle!BS81)</f>
        <v>-260</v>
      </c>
      <c r="BT82" s="143">
        <f>IF(OR(ISBLANK(triangle!BT82),ISBLANK(triangle!BT81)),"-",triangle!BT82-triangle!BT81)</f>
        <v>470</v>
      </c>
      <c r="BU82" s="143" t="str">
        <f>IF(OR(ISBLANK(triangle!BU82),ISBLANK(triangle!BU81)),"-",triangle!BU82-triangle!BU81)</f>
        <v>-</v>
      </c>
      <c r="BV82" s="143" t="str">
        <f>IF(OR(ISBLANK(triangle!BV82),ISBLANK(triangle!BV81)),"-",triangle!BV82-triangle!BV81)</f>
        <v>-</v>
      </c>
      <c r="BW82" s="143" t="str">
        <f>IF(OR(ISBLANK(triangle!BW82),ISBLANK(triangle!BW81)),"-",triangle!BW82-triangle!BW81)</f>
        <v>-</v>
      </c>
      <c r="BX82" s="143" t="str">
        <f>IF(OR(ISBLANK(triangle!BX82),ISBLANK(triangle!BX81)),"-",triangle!BX82-triangle!BX81)</f>
        <v>-</v>
      </c>
      <c r="BY82" s="143" t="str">
        <f>IF(OR(ISBLANK(triangle!BY82),ISBLANK(triangle!BY81)),"-",triangle!BY82-triangle!BY81)</f>
        <v>-</v>
      </c>
      <c r="BZ82" s="143" t="str">
        <f>IF(OR(ISBLANK(triangle!BZ82),ISBLANK(triangle!BZ81)),"-",triangle!BZ82-triangle!BZ81)</f>
        <v>-</v>
      </c>
      <c r="CA82" s="143" t="str">
        <f>IF(OR(ISBLANK(triangle!CA82),ISBLANK(triangle!CA81)),"-",triangle!CA82-triangle!CA81)</f>
        <v>-</v>
      </c>
      <c r="CB82" s="143" t="str">
        <f>IF(OR(ISBLANK(triangle!CB82),ISBLANK(triangle!CB81)),"-",triangle!CB82-triangle!CB81)</f>
        <v>-</v>
      </c>
      <c r="CC82" s="143" t="str">
        <f>IF(OR(ISBLANK(triangle!CC82),ISBLANK(triangle!CC81)),"-",triangle!CC82-triangle!CC81)</f>
        <v>-</v>
      </c>
      <c r="CD82" s="143" t="str">
        <f>IF(OR(ISBLANK(triangle!CD82),ISBLANK(triangle!CD81)),"-",triangle!CD82-triangle!CD81)</f>
        <v>-</v>
      </c>
      <c r="CE82" s="143" t="str">
        <f>IF(OR(ISBLANK(triangle!CE82),ISBLANK(triangle!CE81)),"-",triangle!CE82-triangle!CE81)</f>
        <v>-</v>
      </c>
      <c r="CF82" s="143" t="str">
        <f>IF(OR(ISBLANK(triangle!CF82),ISBLANK(triangle!CF81)),"-",triangle!CF82-triangle!CF81)</f>
        <v>-</v>
      </c>
      <c r="CG82" s="143" t="str">
        <f>IF(OR(ISBLANK(triangle!CG82),ISBLANK(triangle!CG81)),"-",triangle!CG82-triangle!CG81)</f>
        <v>-</v>
      </c>
      <c r="CH82" s="143" t="str">
        <f>IF(OR(ISBLANK(triangle!CH82),ISBLANK(triangle!CH81)),"-",triangle!CH82-triangle!CH81)</f>
        <v>-</v>
      </c>
      <c r="CI82" s="143" t="str">
        <f>IF(OR(ISBLANK(triangle!CI82),ISBLANK(triangle!CI81)),"-",triangle!CI82-triangle!CI81)</f>
        <v>-</v>
      </c>
      <c r="CJ82" s="143" t="str">
        <f>IF(OR(ISBLANK(triangle!CJ82),ISBLANK(triangle!CJ81)),"-",triangle!CJ82-triangle!CJ81)</f>
        <v>-</v>
      </c>
      <c r="CK82" s="143" t="str">
        <f>IF(OR(ISBLANK(triangle!CK82),ISBLANK(triangle!CK81)),"-",triangle!CK82-triangle!CK81)</f>
        <v>-</v>
      </c>
      <c r="CL82" s="143" t="str">
        <f>IF(OR(ISBLANK(triangle!CL82),ISBLANK(triangle!CL81)),"-",triangle!CL82-triangle!CL81)</f>
        <v>-</v>
      </c>
      <c r="CM82" s="143" t="str">
        <f>IF(OR(ISBLANK(triangle!CM82),ISBLANK(triangle!CM81)),"-",triangle!CM82-triangle!CM81)</f>
        <v>-</v>
      </c>
      <c r="CN82" s="143" t="str">
        <f>IF(OR(ISBLANK(triangle!CN82),ISBLANK(triangle!CN81)),"-",triangle!CN82-triangle!CN81)</f>
        <v>-</v>
      </c>
      <c r="CO82" s="143" t="str">
        <f>IF(OR(ISBLANK(triangle!CO82),ISBLANK(triangle!CO81)),"-",triangle!CO82-triangle!CO81)</f>
        <v>-</v>
      </c>
      <c r="CP82" s="104" t="str">
        <f>IF(OR(ISBLANK(triangle!CP82),ISBLANK(triangle!CP81)),"-",triangle!CP82-triangle!CP81)</f>
        <v>-</v>
      </c>
    </row>
    <row r="83" spans="1:94" s="81" customFormat="1" x14ac:dyDescent="0.25">
      <c r="A83"/>
      <c r="B83" s="68">
        <v>43709</v>
      </c>
      <c r="C83" s="143">
        <f>IF(OR(ISBLANK(triangle!C83),ISBLANK(triangle!C82)),"-",triangle!C83-triangle!C82)</f>
        <v>0</v>
      </c>
      <c r="D83" s="143">
        <f>IF(OR(ISBLANK(triangle!D83),ISBLANK(triangle!D82)),"-",triangle!D83-triangle!D82)</f>
        <v>0</v>
      </c>
      <c r="E83" s="143">
        <f>IF(OR(ISBLANK(triangle!E83),ISBLANK(triangle!E82)),"-",triangle!E83-triangle!E82)</f>
        <v>0</v>
      </c>
      <c r="F83" s="143">
        <f>IF(OR(ISBLANK(triangle!F83),ISBLANK(triangle!F82)),"-",triangle!F83-triangle!F82)</f>
        <v>0</v>
      </c>
      <c r="G83" s="143">
        <f>IF(OR(ISBLANK(triangle!G83),ISBLANK(triangle!G82)),"-",triangle!G83-triangle!G82)</f>
        <v>0</v>
      </c>
      <c r="H83" s="143">
        <f>IF(OR(ISBLANK(triangle!H83),ISBLANK(triangle!H82)),"-",triangle!H83-triangle!H82)</f>
        <v>0</v>
      </c>
      <c r="I83" s="143">
        <f>IF(OR(ISBLANK(triangle!I83),ISBLANK(triangle!I82)),"-",triangle!I83-triangle!I82)</f>
        <v>0</v>
      </c>
      <c r="J83" s="143">
        <f>IF(OR(ISBLANK(triangle!J83),ISBLANK(triangle!J82)),"-",triangle!J83-triangle!J82)</f>
        <v>0</v>
      </c>
      <c r="K83" s="143">
        <f>IF(OR(ISBLANK(triangle!K83),ISBLANK(triangle!K82)),"-",triangle!K83-triangle!K82)</f>
        <v>0</v>
      </c>
      <c r="L83" s="143">
        <f>IF(OR(ISBLANK(triangle!L83),ISBLANK(triangle!L82)),"-",triangle!L83-triangle!L82)</f>
        <v>0</v>
      </c>
      <c r="M83" s="143">
        <f>IF(OR(ISBLANK(triangle!M83),ISBLANK(triangle!M82)),"-",triangle!M83-triangle!M82)</f>
        <v>0</v>
      </c>
      <c r="N83" s="143">
        <f>IF(OR(ISBLANK(triangle!N83),ISBLANK(triangle!N82)),"-",triangle!N83-triangle!N82)</f>
        <v>0</v>
      </c>
      <c r="O83" s="143">
        <f>IF(OR(ISBLANK(triangle!O83),ISBLANK(triangle!O82)),"-",triangle!O83-triangle!O82)</f>
        <v>0</v>
      </c>
      <c r="P83" s="143">
        <f>IF(OR(ISBLANK(triangle!P83),ISBLANK(triangle!P82)),"-",triangle!P83-triangle!P82)</f>
        <v>0</v>
      </c>
      <c r="Q83" s="143">
        <f>IF(OR(ISBLANK(triangle!Q83),ISBLANK(triangle!Q82)),"-",triangle!Q83-triangle!Q82)</f>
        <v>0</v>
      </c>
      <c r="R83" s="143">
        <f>IF(OR(ISBLANK(triangle!R83),ISBLANK(triangle!R82)),"-",triangle!R83-triangle!R82)</f>
        <v>0</v>
      </c>
      <c r="S83" s="143">
        <f>IF(OR(ISBLANK(triangle!S83),ISBLANK(triangle!S82)),"-",triangle!S83-triangle!S82)</f>
        <v>0</v>
      </c>
      <c r="T83" s="143">
        <f>IF(OR(ISBLANK(triangle!T83),ISBLANK(triangle!T82)),"-",triangle!T83-triangle!T82)</f>
        <v>0</v>
      </c>
      <c r="U83" s="143">
        <f>IF(OR(ISBLANK(triangle!U83),ISBLANK(triangle!U82)),"-",triangle!U83-triangle!U82)</f>
        <v>0</v>
      </c>
      <c r="V83" s="143">
        <f>IF(OR(ISBLANK(triangle!V83),ISBLANK(triangle!V82)),"-",triangle!V83-triangle!V82)</f>
        <v>0</v>
      </c>
      <c r="W83" s="143">
        <f>IF(OR(ISBLANK(triangle!W83),ISBLANK(triangle!W82)),"-",triangle!W83-triangle!W82)</f>
        <v>0</v>
      </c>
      <c r="X83" s="143">
        <f>IF(OR(ISBLANK(triangle!X83),ISBLANK(triangle!X82)),"-",triangle!X83-triangle!X82)</f>
        <v>0</v>
      </c>
      <c r="Y83" s="143">
        <f>IF(OR(ISBLANK(triangle!Y83),ISBLANK(triangle!Y82)),"-",triangle!Y83-triangle!Y82)</f>
        <v>0</v>
      </c>
      <c r="Z83" s="143">
        <f>IF(OR(ISBLANK(triangle!Z83),ISBLANK(triangle!Z82)),"-",triangle!Z83-triangle!Z82)</f>
        <v>0</v>
      </c>
      <c r="AA83" s="143">
        <f>IF(OR(ISBLANK(triangle!AA83),ISBLANK(triangle!AA82)),"-",triangle!AA83-triangle!AA82)</f>
        <v>0</v>
      </c>
      <c r="AB83" s="143">
        <f>IF(OR(ISBLANK(triangle!AB83),ISBLANK(triangle!AB82)),"-",triangle!AB83-triangle!AB82)</f>
        <v>0</v>
      </c>
      <c r="AC83" s="143">
        <f>IF(OR(ISBLANK(triangle!AC83),ISBLANK(triangle!AC82)),"-",triangle!AC83-triangle!AC82)</f>
        <v>0</v>
      </c>
      <c r="AD83" s="143">
        <f>IF(OR(ISBLANK(triangle!AD83),ISBLANK(triangle!AD82)),"-",triangle!AD83-triangle!AD82)</f>
        <v>0</v>
      </c>
      <c r="AE83" s="143">
        <f>IF(OR(ISBLANK(triangle!AE83),ISBLANK(triangle!AE82)),"-",triangle!AE83-triangle!AE82)</f>
        <v>0</v>
      </c>
      <c r="AF83" s="143">
        <f>IF(OR(ISBLANK(triangle!AF83),ISBLANK(triangle!AF82)),"-",triangle!AF83-triangle!AF82)</f>
        <v>0</v>
      </c>
      <c r="AG83" s="143">
        <f>IF(OR(ISBLANK(triangle!AG83),ISBLANK(triangle!AG82)),"-",triangle!AG83-triangle!AG82)</f>
        <v>0</v>
      </c>
      <c r="AH83" s="143">
        <f>IF(OR(ISBLANK(triangle!AH83),ISBLANK(triangle!AH82)),"-",triangle!AH83-triangle!AH82)</f>
        <v>0</v>
      </c>
      <c r="AI83" s="143">
        <f>IF(OR(ISBLANK(triangle!AI83),ISBLANK(triangle!AI82)),"-",triangle!AI83-triangle!AI82)</f>
        <v>0</v>
      </c>
      <c r="AJ83" s="143">
        <f>IF(OR(ISBLANK(triangle!AJ83),ISBLANK(triangle!AJ82)),"-",triangle!AJ83-triangle!AJ82)</f>
        <v>0</v>
      </c>
      <c r="AK83" s="143">
        <f>IF(OR(ISBLANK(triangle!AK83),ISBLANK(triangle!AK82)),"-",triangle!AK83-triangle!AK82)</f>
        <v>0</v>
      </c>
      <c r="AL83" s="143">
        <f>IF(OR(ISBLANK(triangle!AL83),ISBLANK(triangle!AL82)),"-",triangle!AL83-triangle!AL82)</f>
        <v>0</v>
      </c>
      <c r="AM83" s="143">
        <f>IF(OR(ISBLANK(triangle!AM83),ISBLANK(triangle!AM82)),"-",triangle!AM83-triangle!AM82)</f>
        <v>0</v>
      </c>
      <c r="AN83" s="143">
        <f>IF(OR(ISBLANK(triangle!AN83),ISBLANK(triangle!AN82)),"-",triangle!AN83-triangle!AN82)</f>
        <v>0</v>
      </c>
      <c r="AO83" s="143">
        <f>IF(OR(ISBLANK(triangle!AO83),ISBLANK(triangle!AO82)),"-",triangle!AO83-triangle!AO82)</f>
        <v>0</v>
      </c>
      <c r="AP83" s="143">
        <f>IF(OR(ISBLANK(triangle!AP83),ISBLANK(triangle!AP82)),"-",triangle!AP83-triangle!AP82)</f>
        <v>0</v>
      </c>
      <c r="AQ83" s="143">
        <f>IF(OR(ISBLANK(triangle!AQ83),ISBLANK(triangle!AQ82)),"-",triangle!AQ83-triangle!AQ82)</f>
        <v>0</v>
      </c>
      <c r="AR83" s="143">
        <f>IF(OR(ISBLANK(triangle!AR83),ISBLANK(triangle!AR82)),"-",triangle!AR83-triangle!AR82)</f>
        <v>0</v>
      </c>
      <c r="AS83" s="143">
        <f>IF(OR(ISBLANK(triangle!AS83),ISBLANK(triangle!AS82)),"-",triangle!AS83-triangle!AS82)</f>
        <v>0</v>
      </c>
      <c r="AT83" s="143">
        <f>IF(OR(ISBLANK(triangle!AT83),ISBLANK(triangle!AT82)),"-",triangle!AT83-triangle!AT82)</f>
        <v>0</v>
      </c>
      <c r="AU83" s="143">
        <f>IF(OR(ISBLANK(triangle!AU83),ISBLANK(triangle!AU82)),"-",triangle!AU83-triangle!AU82)</f>
        <v>0</v>
      </c>
      <c r="AV83" s="143">
        <f>IF(OR(ISBLANK(triangle!AV83),ISBLANK(triangle!AV82)),"-",triangle!AV83-triangle!AV82)</f>
        <v>0</v>
      </c>
      <c r="AW83" s="143">
        <f>IF(OR(ISBLANK(triangle!AW83),ISBLANK(triangle!AW82)),"-",triangle!AW83-triangle!AW82)</f>
        <v>0</v>
      </c>
      <c r="AX83" s="143">
        <f>IF(OR(ISBLANK(triangle!AX83),ISBLANK(triangle!AX82)),"-",triangle!AX83-triangle!AX82)</f>
        <v>0</v>
      </c>
      <c r="AY83" s="143">
        <f>IF(OR(ISBLANK(triangle!AY83),ISBLANK(triangle!AY82)),"-",triangle!AY83-triangle!AY82)</f>
        <v>0</v>
      </c>
      <c r="AZ83" s="143">
        <f>IF(OR(ISBLANK(triangle!AZ83),ISBLANK(triangle!AZ82)),"-",triangle!AZ83-triangle!AZ82)</f>
        <v>0</v>
      </c>
      <c r="BA83" s="143">
        <f>IF(OR(ISBLANK(triangle!BA83),ISBLANK(triangle!BA82)),"-",triangle!BA83-triangle!BA82)</f>
        <v>0</v>
      </c>
      <c r="BB83" s="143">
        <f>IF(OR(ISBLANK(triangle!BB83),ISBLANK(triangle!BB82)),"-",triangle!BB83-triangle!BB82)</f>
        <v>0</v>
      </c>
      <c r="BC83" s="143">
        <f>IF(OR(ISBLANK(triangle!BC83),ISBLANK(triangle!BC82)),"-",triangle!BC83-triangle!BC82)</f>
        <v>0</v>
      </c>
      <c r="BD83" s="143">
        <f>IF(OR(ISBLANK(triangle!BD83),ISBLANK(triangle!BD82)),"-",triangle!BD83-triangle!BD82)</f>
        <v>0</v>
      </c>
      <c r="BE83" s="143">
        <f>IF(OR(ISBLANK(triangle!BE83),ISBLANK(triangle!BE82)),"-",triangle!BE83-triangle!BE82)</f>
        <v>0</v>
      </c>
      <c r="BF83" s="143">
        <f>IF(OR(ISBLANK(triangle!BF83),ISBLANK(triangle!BF82)),"-",triangle!BF83-triangle!BF82)</f>
        <v>0</v>
      </c>
      <c r="BG83" s="143">
        <f>IF(OR(ISBLANK(triangle!BG83),ISBLANK(triangle!BG82)),"-",triangle!BG83-triangle!BG82)</f>
        <v>0</v>
      </c>
      <c r="BH83" s="143">
        <f>IF(OR(ISBLANK(triangle!BH83),ISBLANK(triangle!BH82)),"-",triangle!BH83-triangle!BH82)</f>
        <v>0</v>
      </c>
      <c r="BI83" s="143">
        <f>IF(OR(ISBLANK(triangle!BI83),ISBLANK(triangle!BI82)),"-",triangle!BI83-triangle!BI82)</f>
        <v>0</v>
      </c>
      <c r="BJ83" s="143">
        <f>IF(OR(ISBLANK(triangle!BJ83),ISBLANK(triangle!BJ82)),"-",triangle!BJ83-triangle!BJ82)</f>
        <v>0</v>
      </c>
      <c r="BK83" s="143">
        <f>IF(OR(ISBLANK(triangle!BK83),ISBLANK(triangle!BK82)),"-",triangle!BK83-triangle!BK82)</f>
        <v>0</v>
      </c>
      <c r="BL83" s="143">
        <f>IF(OR(ISBLANK(triangle!BL83),ISBLANK(triangle!BL82)),"-",triangle!BL83-triangle!BL82)</f>
        <v>0</v>
      </c>
      <c r="BM83" s="143">
        <f>IF(OR(ISBLANK(triangle!BM83),ISBLANK(triangle!BM82)),"-",triangle!BM83-triangle!BM82)</f>
        <v>0</v>
      </c>
      <c r="BN83" s="143">
        <f>IF(OR(ISBLANK(triangle!BN83),ISBLANK(triangle!BN82)),"-",triangle!BN83-triangle!BN82)</f>
        <v>0</v>
      </c>
      <c r="BO83" s="143">
        <f>IF(OR(ISBLANK(triangle!BO83),ISBLANK(triangle!BO82)),"-",triangle!BO83-triangle!BO82)</f>
        <v>0</v>
      </c>
      <c r="BP83" s="143">
        <f>IF(OR(ISBLANK(triangle!BP83),ISBLANK(triangle!BP82)),"-",triangle!BP83-triangle!BP82)</f>
        <v>0</v>
      </c>
      <c r="BQ83" s="143">
        <f>IF(OR(ISBLANK(triangle!BQ83),ISBLANK(triangle!BQ82)),"-",triangle!BQ83-triangle!BQ82)</f>
        <v>0</v>
      </c>
      <c r="BR83" s="143">
        <f>IF(OR(ISBLANK(triangle!BR83),ISBLANK(triangle!BR82)),"-",triangle!BR83-triangle!BR82)</f>
        <v>-400</v>
      </c>
      <c r="BS83" s="143">
        <f>IF(OR(ISBLANK(triangle!BS83),ISBLANK(triangle!BS82)),"-",triangle!BS83-triangle!BS82)</f>
        <v>-480</v>
      </c>
      <c r="BT83" s="143">
        <f>IF(OR(ISBLANK(triangle!BT83),ISBLANK(triangle!BT82)),"-",triangle!BT83-triangle!BT82)</f>
        <v>-910</v>
      </c>
      <c r="BU83" s="143">
        <f>IF(OR(ISBLANK(triangle!BU83),ISBLANK(triangle!BU82)),"-",triangle!BU83-triangle!BU82)</f>
        <v>-1050</v>
      </c>
      <c r="BV83" s="143" t="str">
        <f>IF(OR(ISBLANK(triangle!BV83),ISBLANK(triangle!BV82)),"-",triangle!BV83-triangle!BV82)</f>
        <v>-</v>
      </c>
      <c r="BW83" s="143" t="str">
        <f>IF(OR(ISBLANK(triangle!BW83),ISBLANK(triangle!BW82)),"-",triangle!BW83-triangle!BW82)</f>
        <v>-</v>
      </c>
      <c r="BX83" s="143" t="str">
        <f>IF(OR(ISBLANK(triangle!BX83),ISBLANK(triangle!BX82)),"-",triangle!BX83-triangle!BX82)</f>
        <v>-</v>
      </c>
      <c r="BY83" s="143" t="str">
        <f>IF(OR(ISBLANK(triangle!BY83),ISBLANK(triangle!BY82)),"-",triangle!BY83-triangle!BY82)</f>
        <v>-</v>
      </c>
      <c r="BZ83" s="143" t="str">
        <f>IF(OR(ISBLANK(triangle!BZ83),ISBLANK(triangle!BZ82)),"-",triangle!BZ83-triangle!BZ82)</f>
        <v>-</v>
      </c>
      <c r="CA83" s="143" t="str">
        <f>IF(OR(ISBLANK(triangle!CA83),ISBLANK(triangle!CA82)),"-",triangle!CA83-triangle!CA82)</f>
        <v>-</v>
      </c>
      <c r="CB83" s="143" t="str">
        <f>IF(OR(ISBLANK(triangle!CB83),ISBLANK(triangle!CB82)),"-",triangle!CB83-triangle!CB82)</f>
        <v>-</v>
      </c>
      <c r="CC83" s="143" t="str">
        <f>IF(OR(ISBLANK(triangle!CC83),ISBLANK(triangle!CC82)),"-",triangle!CC83-triangle!CC82)</f>
        <v>-</v>
      </c>
      <c r="CD83" s="143" t="str">
        <f>IF(OR(ISBLANK(triangle!CD83),ISBLANK(triangle!CD82)),"-",triangle!CD83-triangle!CD82)</f>
        <v>-</v>
      </c>
      <c r="CE83" s="143" t="str">
        <f>IF(OR(ISBLANK(triangle!CE83),ISBLANK(triangle!CE82)),"-",triangle!CE83-triangle!CE82)</f>
        <v>-</v>
      </c>
      <c r="CF83" s="143" t="str">
        <f>IF(OR(ISBLANK(triangle!CF83),ISBLANK(triangle!CF82)),"-",triangle!CF83-triangle!CF82)</f>
        <v>-</v>
      </c>
      <c r="CG83" s="143" t="str">
        <f>IF(OR(ISBLANK(triangle!CG83),ISBLANK(triangle!CG82)),"-",triangle!CG83-triangle!CG82)</f>
        <v>-</v>
      </c>
      <c r="CH83" s="143" t="str">
        <f>IF(OR(ISBLANK(triangle!CH83),ISBLANK(triangle!CH82)),"-",triangle!CH83-triangle!CH82)</f>
        <v>-</v>
      </c>
      <c r="CI83" s="143" t="str">
        <f>IF(OR(ISBLANK(triangle!CI83),ISBLANK(triangle!CI82)),"-",triangle!CI83-triangle!CI82)</f>
        <v>-</v>
      </c>
      <c r="CJ83" s="143" t="str">
        <f>IF(OR(ISBLANK(triangle!CJ83),ISBLANK(triangle!CJ82)),"-",triangle!CJ83-triangle!CJ82)</f>
        <v>-</v>
      </c>
      <c r="CK83" s="143" t="str">
        <f>IF(OR(ISBLANK(triangle!CK83),ISBLANK(triangle!CK82)),"-",triangle!CK83-triangle!CK82)</f>
        <v>-</v>
      </c>
      <c r="CL83" s="143" t="str">
        <f>IF(OR(ISBLANK(triangle!CL83),ISBLANK(triangle!CL82)),"-",triangle!CL83-triangle!CL82)</f>
        <v>-</v>
      </c>
      <c r="CM83" s="143" t="str">
        <f>IF(OR(ISBLANK(triangle!CM83),ISBLANK(triangle!CM82)),"-",triangle!CM83-triangle!CM82)</f>
        <v>-</v>
      </c>
      <c r="CN83" s="143" t="str">
        <f>IF(OR(ISBLANK(triangle!CN83),ISBLANK(triangle!CN82)),"-",triangle!CN83-triangle!CN82)</f>
        <v>-</v>
      </c>
      <c r="CO83" s="143" t="str">
        <f>IF(OR(ISBLANK(triangle!CO83),ISBLANK(triangle!CO82)),"-",triangle!CO83-triangle!CO82)</f>
        <v>-</v>
      </c>
      <c r="CP83" s="104" t="str">
        <f>IF(OR(ISBLANK(triangle!CP83),ISBLANK(triangle!CP82)),"-",triangle!CP83-triangle!CP82)</f>
        <v>-</v>
      </c>
    </row>
    <row r="84" spans="1:94" s="81" customFormat="1" x14ac:dyDescent="0.25">
      <c r="A84"/>
      <c r="B84" s="68">
        <v>43800</v>
      </c>
      <c r="C84" s="143">
        <f>IF(OR(ISBLANK(triangle!C84),ISBLANK(triangle!C83)),"-",triangle!C84-triangle!C83)</f>
        <v>0</v>
      </c>
      <c r="D84" s="143">
        <f>IF(OR(ISBLANK(triangle!D84),ISBLANK(triangle!D83)),"-",triangle!D84-triangle!D83)</f>
        <v>0</v>
      </c>
      <c r="E84" s="143">
        <f>IF(OR(ISBLANK(triangle!E84),ISBLANK(triangle!E83)),"-",triangle!E84-triangle!E83)</f>
        <v>0</v>
      </c>
      <c r="F84" s="143">
        <f>IF(OR(ISBLANK(triangle!F84),ISBLANK(triangle!F83)),"-",triangle!F84-triangle!F83)</f>
        <v>0</v>
      </c>
      <c r="G84" s="143">
        <f>IF(OR(ISBLANK(triangle!G84),ISBLANK(triangle!G83)),"-",triangle!G84-triangle!G83)</f>
        <v>0</v>
      </c>
      <c r="H84" s="143">
        <f>IF(OR(ISBLANK(triangle!H84),ISBLANK(triangle!H83)),"-",triangle!H84-triangle!H83)</f>
        <v>0</v>
      </c>
      <c r="I84" s="143">
        <f>IF(OR(ISBLANK(triangle!I84),ISBLANK(triangle!I83)),"-",triangle!I84-triangle!I83)</f>
        <v>0</v>
      </c>
      <c r="J84" s="143">
        <f>IF(OR(ISBLANK(triangle!J84),ISBLANK(triangle!J83)),"-",triangle!J84-triangle!J83)</f>
        <v>0</v>
      </c>
      <c r="K84" s="143">
        <f>IF(OR(ISBLANK(triangle!K84),ISBLANK(triangle!K83)),"-",triangle!K84-triangle!K83)</f>
        <v>0</v>
      </c>
      <c r="L84" s="143">
        <f>IF(OR(ISBLANK(triangle!L84),ISBLANK(triangle!L83)),"-",triangle!L84-triangle!L83)</f>
        <v>0</v>
      </c>
      <c r="M84" s="143">
        <f>IF(OR(ISBLANK(triangle!M84),ISBLANK(triangle!M83)),"-",triangle!M84-triangle!M83)</f>
        <v>0</v>
      </c>
      <c r="N84" s="143">
        <f>IF(OR(ISBLANK(triangle!N84),ISBLANK(triangle!N83)),"-",triangle!N84-triangle!N83)</f>
        <v>0</v>
      </c>
      <c r="O84" s="143">
        <f>IF(OR(ISBLANK(triangle!O84),ISBLANK(triangle!O83)),"-",triangle!O84-triangle!O83)</f>
        <v>0</v>
      </c>
      <c r="P84" s="143">
        <f>IF(OR(ISBLANK(triangle!P84),ISBLANK(triangle!P83)),"-",triangle!P84-triangle!P83)</f>
        <v>0</v>
      </c>
      <c r="Q84" s="143">
        <f>IF(OR(ISBLANK(triangle!Q84),ISBLANK(triangle!Q83)),"-",triangle!Q84-triangle!Q83)</f>
        <v>0</v>
      </c>
      <c r="R84" s="143">
        <f>IF(OR(ISBLANK(triangle!R84),ISBLANK(triangle!R83)),"-",triangle!R84-triangle!R83)</f>
        <v>0</v>
      </c>
      <c r="S84" s="143">
        <f>IF(OR(ISBLANK(triangle!S84),ISBLANK(triangle!S83)),"-",triangle!S84-triangle!S83)</f>
        <v>0</v>
      </c>
      <c r="T84" s="143">
        <f>IF(OR(ISBLANK(triangle!T84),ISBLANK(triangle!T83)),"-",triangle!T84-triangle!T83)</f>
        <v>0</v>
      </c>
      <c r="U84" s="143">
        <f>IF(OR(ISBLANK(triangle!U84),ISBLANK(triangle!U83)),"-",triangle!U84-triangle!U83)</f>
        <v>0</v>
      </c>
      <c r="V84" s="143">
        <f>IF(OR(ISBLANK(triangle!V84),ISBLANK(triangle!V83)),"-",triangle!V84-triangle!V83)</f>
        <v>0</v>
      </c>
      <c r="W84" s="143">
        <f>IF(OR(ISBLANK(triangle!W84),ISBLANK(triangle!W83)),"-",triangle!W84-triangle!W83)</f>
        <v>0</v>
      </c>
      <c r="X84" s="143">
        <f>IF(OR(ISBLANK(triangle!X84),ISBLANK(triangle!X83)),"-",triangle!X84-triangle!X83)</f>
        <v>0</v>
      </c>
      <c r="Y84" s="143">
        <f>IF(OR(ISBLANK(triangle!Y84),ISBLANK(triangle!Y83)),"-",triangle!Y84-triangle!Y83)</f>
        <v>0</v>
      </c>
      <c r="Z84" s="143">
        <f>IF(OR(ISBLANK(triangle!Z84),ISBLANK(triangle!Z83)),"-",triangle!Z84-triangle!Z83)</f>
        <v>0</v>
      </c>
      <c r="AA84" s="143">
        <f>IF(OR(ISBLANK(triangle!AA84),ISBLANK(triangle!AA83)),"-",triangle!AA84-triangle!AA83)</f>
        <v>0</v>
      </c>
      <c r="AB84" s="143">
        <f>IF(OR(ISBLANK(triangle!AB84),ISBLANK(triangle!AB83)),"-",triangle!AB84-triangle!AB83)</f>
        <v>0</v>
      </c>
      <c r="AC84" s="143">
        <f>IF(OR(ISBLANK(triangle!AC84),ISBLANK(triangle!AC83)),"-",triangle!AC84-triangle!AC83)</f>
        <v>0</v>
      </c>
      <c r="AD84" s="143">
        <f>IF(OR(ISBLANK(triangle!AD84),ISBLANK(triangle!AD83)),"-",triangle!AD84-triangle!AD83)</f>
        <v>0</v>
      </c>
      <c r="AE84" s="143">
        <f>IF(OR(ISBLANK(triangle!AE84),ISBLANK(triangle!AE83)),"-",triangle!AE84-triangle!AE83)</f>
        <v>0</v>
      </c>
      <c r="AF84" s="143">
        <f>IF(OR(ISBLANK(triangle!AF84),ISBLANK(triangle!AF83)),"-",triangle!AF84-triangle!AF83)</f>
        <v>0</v>
      </c>
      <c r="AG84" s="143">
        <f>IF(OR(ISBLANK(triangle!AG84),ISBLANK(triangle!AG83)),"-",triangle!AG84-triangle!AG83)</f>
        <v>0</v>
      </c>
      <c r="AH84" s="143">
        <f>IF(OR(ISBLANK(triangle!AH84),ISBLANK(triangle!AH83)),"-",triangle!AH84-triangle!AH83)</f>
        <v>0</v>
      </c>
      <c r="AI84" s="143">
        <f>IF(OR(ISBLANK(triangle!AI84),ISBLANK(triangle!AI83)),"-",triangle!AI84-triangle!AI83)</f>
        <v>0</v>
      </c>
      <c r="AJ84" s="143">
        <f>IF(OR(ISBLANK(triangle!AJ84),ISBLANK(triangle!AJ83)),"-",triangle!AJ84-triangle!AJ83)</f>
        <v>0</v>
      </c>
      <c r="AK84" s="143">
        <f>IF(OR(ISBLANK(triangle!AK84),ISBLANK(triangle!AK83)),"-",triangle!AK84-triangle!AK83)</f>
        <v>0</v>
      </c>
      <c r="AL84" s="143">
        <f>IF(OR(ISBLANK(triangle!AL84),ISBLANK(triangle!AL83)),"-",triangle!AL84-triangle!AL83)</f>
        <v>0</v>
      </c>
      <c r="AM84" s="143">
        <f>IF(OR(ISBLANK(triangle!AM84),ISBLANK(triangle!AM83)),"-",triangle!AM84-triangle!AM83)</f>
        <v>0</v>
      </c>
      <c r="AN84" s="143">
        <f>IF(OR(ISBLANK(triangle!AN84),ISBLANK(triangle!AN83)),"-",triangle!AN84-triangle!AN83)</f>
        <v>0</v>
      </c>
      <c r="AO84" s="143">
        <f>IF(OR(ISBLANK(triangle!AO84),ISBLANK(triangle!AO83)),"-",triangle!AO84-triangle!AO83)</f>
        <v>0</v>
      </c>
      <c r="AP84" s="143">
        <f>IF(OR(ISBLANK(triangle!AP84),ISBLANK(triangle!AP83)),"-",triangle!AP84-triangle!AP83)</f>
        <v>0</v>
      </c>
      <c r="AQ84" s="143">
        <f>IF(OR(ISBLANK(triangle!AQ84),ISBLANK(triangle!AQ83)),"-",triangle!AQ84-triangle!AQ83)</f>
        <v>0</v>
      </c>
      <c r="AR84" s="143">
        <f>IF(OR(ISBLANK(triangle!AR84),ISBLANK(triangle!AR83)),"-",triangle!AR84-triangle!AR83)</f>
        <v>0</v>
      </c>
      <c r="AS84" s="143">
        <f>IF(OR(ISBLANK(triangle!AS84),ISBLANK(triangle!AS83)),"-",triangle!AS84-triangle!AS83)</f>
        <v>0</v>
      </c>
      <c r="AT84" s="143">
        <f>IF(OR(ISBLANK(triangle!AT84),ISBLANK(triangle!AT83)),"-",triangle!AT84-triangle!AT83)</f>
        <v>0</v>
      </c>
      <c r="AU84" s="143">
        <f>IF(OR(ISBLANK(triangle!AU84),ISBLANK(triangle!AU83)),"-",triangle!AU84-triangle!AU83)</f>
        <v>0</v>
      </c>
      <c r="AV84" s="143">
        <f>IF(OR(ISBLANK(triangle!AV84),ISBLANK(triangle!AV83)),"-",triangle!AV84-triangle!AV83)</f>
        <v>0</v>
      </c>
      <c r="AW84" s="143">
        <f>IF(OR(ISBLANK(triangle!AW84),ISBLANK(triangle!AW83)),"-",triangle!AW84-triangle!AW83)</f>
        <v>0</v>
      </c>
      <c r="AX84" s="143">
        <f>IF(OR(ISBLANK(triangle!AX85),ISBLANK(triangle!AX83)),"-",triangle!AX85-triangle!AX83)</f>
        <v>0</v>
      </c>
      <c r="AY84" s="143">
        <f>IF(OR(ISBLANK(triangle!AY85),ISBLANK(triangle!AY83)),"-",triangle!AY85-triangle!AY83)</f>
        <v>0</v>
      </c>
      <c r="AZ84" s="143">
        <f>IF(OR(ISBLANK(triangle!AZ85),ISBLANK(triangle!AZ83)),"-",triangle!AZ85-triangle!AZ83)</f>
        <v>0</v>
      </c>
      <c r="BA84" s="143">
        <f>IF(OR(ISBLANK(triangle!BA85),ISBLANK(triangle!BA83)),"-",triangle!BA85-triangle!BA83)</f>
        <v>0</v>
      </c>
      <c r="BB84" s="143">
        <f>IF(OR(ISBLANK(triangle!BB85),ISBLANK(triangle!BB83)),"-",triangle!BB85-triangle!BB83)</f>
        <v>0</v>
      </c>
      <c r="BC84" s="143">
        <f>IF(OR(ISBLANK(triangle!BC85),ISBLANK(triangle!BC83)),"-",triangle!BC85-triangle!BC83)</f>
        <v>0</v>
      </c>
      <c r="BD84" s="143">
        <f>IF(OR(ISBLANK(triangle!BD85),ISBLANK(triangle!BD83)),"-",triangle!BD85-triangle!BD83)</f>
        <v>0</v>
      </c>
      <c r="BE84" s="143">
        <f>IF(OR(ISBLANK(triangle!BE85),ISBLANK(triangle!BE83)),"-",triangle!BE85-triangle!BE83)</f>
        <v>0</v>
      </c>
      <c r="BF84" s="143">
        <f>IF(OR(ISBLANK(triangle!BF85),ISBLANK(triangle!BF83)),"-",triangle!BF85-triangle!BF83)</f>
        <v>0</v>
      </c>
      <c r="BG84" s="143">
        <f>IF(OR(ISBLANK(triangle!BG85),ISBLANK(triangle!BG83)),"-",triangle!BG85-triangle!BG83)</f>
        <v>0</v>
      </c>
      <c r="BH84" s="143">
        <f>IF(OR(ISBLANK(triangle!BH85),ISBLANK(triangle!BH83)),"-",triangle!BH85-triangle!BH83)</f>
        <v>0</v>
      </c>
      <c r="BI84" s="143">
        <f>IF(OR(ISBLANK(triangle!BI85),ISBLANK(triangle!BI83)),"-",triangle!BI85-triangle!BI83)</f>
        <v>0</v>
      </c>
      <c r="BJ84" s="143">
        <f>IF(OR(ISBLANK(triangle!BJ85),ISBLANK(triangle!BJ83)),"-",triangle!BJ85-triangle!BJ83)</f>
        <v>0</v>
      </c>
      <c r="BK84" s="143">
        <f>IF(OR(ISBLANK(triangle!BK85),ISBLANK(triangle!BK83)),"-",triangle!BK85-triangle!BK83)</f>
        <v>0</v>
      </c>
      <c r="BL84" s="143">
        <f>IF(OR(ISBLANK(triangle!BL85),ISBLANK(triangle!BL83)),"-",triangle!BL85-triangle!BL83)</f>
        <v>0</v>
      </c>
      <c r="BM84" s="143">
        <f>IF(OR(ISBLANK(triangle!BM85),ISBLANK(triangle!BM83)),"-",triangle!BM85-triangle!BM83)</f>
        <v>0</v>
      </c>
      <c r="BN84" s="143">
        <f>IF(OR(ISBLANK(triangle!BN85),ISBLANK(triangle!BN83)),"-",triangle!BN85-triangle!BN83)</f>
        <v>0</v>
      </c>
      <c r="BO84" s="143">
        <f>IF(OR(ISBLANK(triangle!BO85),ISBLANK(triangle!BO83)),"-",triangle!BO85-triangle!BO83)</f>
        <v>0</v>
      </c>
      <c r="BP84" s="143">
        <f>IF(OR(ISBLANK(triangle!BP85),ISBLANK(triangle!BP83)),"-",triangle!BP85-triangle!BP83)</f>
        <v>0</v>
      </c>
      <c r="BQ84" s="143">
        <f>IF(OR(ISBLANK(triangle!BQ85),ISBLANK(triangle!BQ83)),"-",triangle!BQ85-triangle!BQ83)</f>
        <v>0</v>
      </c>
      <c r="BR84" s="143">
        <f>IF(OR(ISBLANK(triangle!BR85),ISBLANK(triangle!BR83)),"-",triangle!BR85-triangle!BR83)</f>
        <v>0</v>
      </c>
      <c r="BS84" s="143">
        <f>IF(OR(ISBLANK(triangle!BS85),ISBLANK(triangle!BS83)),"-",triangle!BS85-triangle!BS83)</f>
        <v>-470</v>
      </c>
      <c r="BT84" s="143">
        <f>IF(OR(ISBLANK(triangle!BT85),ISBLANK(triangle!BT83)),"-",triangle!BT85-triangle!BT83)</f>
        <v>320</v>
      </c>
      <c r="BU84" s="143">
        <f>IF(OR(ISBLANK(triangle!BU85),ISBLANK(triangle!BU83)),"-",triangle!BU85-triangle!BU83)</f>
        <v>-1410</v>
      </c>
      <c r="BV84" s="143">
        <f>IF(OR(ISBLANK(triangle!BV85),ISBLANK(triangle!BV83)),"-",triangle!BV85-triangle!BV83)</f>
        <v>-1840</v>
      </c>
      <c r="BW84" s="143" t="str">
        <f>IF(OR(ISBLANK(triangle!BW85),ISBLANK(triangle!BW83)),"-",triangle!BW85-triangle!BW83)</f>
        <v>-</v>
      </c>
      <c r="BX84" s="143" t="str">
        <f>IF(OR(ISBLANK(triangle!BX85),ISBLANK(triangle!BX83)),"-",triangle!BX85-triangle!BX83)</f>
        <v>-</v>
      </c>
      <c r="BY84" s="143" t="str">
        <f>IF(OR(ISBLANK(triangle!BY85),ISBLANK(triangle!BY83)),"-",triangle!BY85-triangle!BY83)</f>
        <v>-</v>
      </c>
      <c r="BZ84" s="143" t="str">
        <f>IF(OR(ISBLANK(triangle!BZ85),ISBLANK(triangle!BZ83)),"-",triangle!BZ85-triangle!BZ83)</f>
        <v>-</v>
      </c>
      <c r="CA84" s="143" t="str">
        <f>IF(OR(ISBLANK(triangle!CA85),ISBLANK(triangle!CA83)),"-",triangle!CA85-triangle!CA83)</f>
        <v>-</v>
      </c>
      <c r="CB84" s="143" t="str">
        <f>IF(OR(ISBLANK(triangle!CB85),ISBLANK(triangle!CB83)),"-",triangle!CB85-triangle!CB83)</f>
        <v>-</v>
      </c>
      <c r="CC84" s="143" t="str">
        <f>IF(OR(ISBLANK(triangle!CC85),ISBLANK(triangle!CC83)),"-",triangle!CC85-triangle!CC83)</f>
        <v>-</v>
      </c>
      <c r="CD84" s="143" t="str">
        <f>IF(OR(ISBLANK(triangle!CD85),ISBLANK(triangle!CD83)),"-",triangle!CD85-triangle!CD83)</f>
        <v>-</v>
      </c>
      <c r="CE84" s="143" t="str">
        <f>IF(OR(ISBLANK(triangle!CE85),ISBLANK(triangle!CE83)),"-",triangle!CE85-triangle!CE83)</f>
        <v>-</v>
      </c>
      <c r="CF84" s="143" t="str">
        <f>IF(OR(ISBLANK(triangle!CF85),ISBLANK(triangle!CF83)),"-",triangle!CF85-triangle!CF83)</f>
        <v>-</v>
      </c>
      <c r="CG84" s="143" t="str">
        <f>IF(OR(ISBLANK(triangle!CG85),ISBLANK(triangle!CG83)),"-",triangle!CG85-triangle!CG83)</f>
        <v>-</v>
      </c>
      <c r="CH84" s="143" t="str">
        <f>IF(OR(ISBLANK(triangle!CH85),ISBLANK(triangle!CH83)),"-",triangle!CH85-triangle!CH83)</f>
        <v>-</v>
      </c>
      <c r="CI84" s="143" t="str">
        <f>IF(OR(ISBLANK(triangle!CI85),ISBLANK(triangle!CI83)),"-",triangle!CI85-triangle!CI83)</f>
        <v>-</v>
      </c>
      <c r="CJ84" s="143" t="str">
        <f>IF(OR(ISBLANK(triangle!CJ85),ISBLANK(triangle!CJ83)),"-",triangle!CJ85-triangle!CJ83)</f>
        <v>-</v>
      </c>
      <c r="CK84" s="143" t="str">
        <f>IF(OR(ISBLANK(triangle!CK85),ISBLANK(triangle!CK83)),"-",triangle!CK85-triangle!CK83)</f>
        <v>-</v>
      </c>
      <c r="CL84" s="143" t="str">
        <f>IF(OR(ISBLANK(triangle!CL85),ISBLANK(triangle!CL83)),"-",triangle!CL85-triangle!CL83)</f>
        <v>-</v>
      </c>
      <c r="CM84" s="143" t="str">
        <f>IF(OR(ISBLANK(triangle!CM85),ISBLANK(triangle!CM83)),"-",triangle!CM85-triangle!CM83)</f>
        <v>-</v>
      </c>
      <c r="CN84" s="143" t="str">
        <f>IF(OR(ISBLANK(triangle!CN85),ISBLANK(triangle!CN83)),"-",triangle!CN85-triangle!CN83)</f>
        <v>-</v>
      </c>
      <c r="CO84" s="143" t="str">
        <f>IF(OR(ISBLANK(triangle!CO85),ISBLANK(triangle!CO83)),"-",triangle!CO85-triangle!CO83)</f>
        <v>-</v>
      </c>
      <c r="CP84" s="104" t="str">
        <f>IF(OR(ISBLANK(triangle!CP85),ISBLANK(triangle!CP83)),"-",triangle!CP85-triangle!CP83)</f>
        <v>-</v>
      </c>
    </row>
    <row r="85" spans="1:94" s="81" customFormat="1" x14ac:dyDescent="0.25">
      <c r="A85"/>
      <c r="B85" s="68">
        <v>43891</v>
      </c>
      <c r="C85" s="143">
        <f>IF(OR(ISBLANK(triangle!C85),ISBLANK(triangle!C84)),"-",triangle!C85-triangle!C84)</f>
        <v>0</v>
      </c>
      <c r="D85" s="143">
        <f>IF(OR(ISBLANK(triangle!D85),ISBLANK(triangle!D84)),"-",triangle!D85-triangle!D84)</f>
        <v>0</v>
      </c>
      <c r="E85" s="143">
        <f>IF(OR(ISBLANK(triangle!E85),ISBLANK(triangle!E84)),"-",triangle!E85-triangle!E84)</f>
        <v>0</v>
      </c>
      <c r="F85" s="143">
        <f>IF(OR(ISBLANK(triangle!F85),ISBLANK(triangle!F84)),"-",triangle!F85-triangle!F84)</f>
        <v>0</v>
      </c>
      <c r="G85" s="143">
        <f>IF(OR(ISBLANK(triangle!G85),ISBLANK(triangle!G84)),"-",triangle!G85-triangle!G84)</f>
        <v>0</v>
      </c>
      <c r="H85" s="143">
        <f>IF(OR(ISBLANK(triangle!H85),ISBLANK(triangle!H84)),"-",triangle!H85-triangle!H84)</f>
        <v>0</v>
      </c>
      <c r="I85" s="143">
        <f>IF(OR(ISBLANK(triangle!I85),ISBLANK(triangle!I84)),"-",triangle!I85-triangle!I84)</f>
        <v>0</v>
      </c>
      <c r="J85" s="143">
        <f>IF(OR(ISBLANK(triangle!J85),ISBLANK(triangle!J84)),"-",triangle!J85-triangle!J84)</f>
        <v>0</v>
      </c>
      <c r="K85" s="143">
        <f>IF(OR(ISBLANK(triangle!K85),ISBLANK(triangle!K84)),"-",triangle!K85-triangle!K84)</f>
        <v>0</v>
      </c>
      <c r="L85" s="143">
        <f>IF(OR(ISBLANK(triangle!L85),ISBLANK(triangle!L84)),"-",triangle!L85-triangle!L84)</f>
        <v>0</v>
      </c>
      <c r="M85" s="143">
        <f>IF(OR(ISBLANK(triangle!M85),ISBLANK(triangle!M84)),"-",triangle!M85-triangle!M84)</f>
        <v>0</v>
      </c>
      <c r="N85" s="143">
        <f>IF(OR(ISBLANK(triangle!N85),ISBLANK(triangle!N84)),"-",triangle!N85-triangle!N84)</f>
        <v>0</v>
      </c>
      <c r="O85" s="143">
        <f>IF(OR(ISBLANK(triangle!O85),ISBLANK(triangle!O84)),"-",triangle!O85-triangle!O84)</f>
        <v>0</v>
      </c>
      <c r="P85" s="143">
        <f>IF(OR(ISBLANK(triangle!P85),ISBLANK(triangle!P84)),"-",triangle!P85-triangle!P84)</f>
        <v>0</v>
      </c>
      <c r="Q85" s="143">
        <f>IF(OR(ISBLANK(triangle!Q85),ISBLANK(triangle!Q84)),"-",triangle!Q85-triangle!Q84)</f>
        <v>0</v>
      </c>
      <c r="R85" s="143">
        <f>IF(OR(ISBLANK(triangle!R85),ISBLANK(triangle!R84)),"-",triangle!R85-triangle!R84)</f>
        <v>0</v>
      </c>
      <c r="S85" s="143">
        <f>IF(OR(ISBLANK(triangle!S85),ISBLANK(triangle!S84)),"-",triangle!S85-triangle!S84)</f>
        <v>0</v>
      </c>
      <c r="T85" s="143">
        <f>IF(OR(ISBLANK(triangle!T85),ISBLANK(triangle!T84)),"-",triangle!T85-triangle!T84)</f>
        <v>0</v>
      </c>
      <c r="U85" s="143">
        <f>IF(OR(ISBLANK(triangle!U85),ISBLANK(triangle!U84)),"-",triangle!U85-triangle!U84)</f>
        <v>0</v>
      </c>
      <c r="V85" s="143">
        <f>IF(OR(ISBLANK(triangle!V85),ISBLANK(triangle!V84)),"-",triangle!V85-triangle!V84)</f>
        <v>0</v>
      </c>
      <c r="W85" s="143">
        <f>IF(OR(ISBLANK(triangle!W85),ISBLANK(triangle!W84)),"-",triangle!W85-triangle!W84)</f>
        <v>0</v>
      </c>
      <c r="X85" s="143">
        <f>IF(OR(ISBLANK(triangle!X85),ISBLANK(triangle!X84)),"-",triangle!X85-triangle!X84)</f>
        <v>0</v>
      </c>
      <c r="Y85" s="143">
        <f>IF(OR(ISBLANK(triangle!Y85),ISBLANK(triangle!Y84)),"-",triangle!Y85-triangle!Y84)</f>
        <v>0</v>
      </c>
      <c r="Z85" s="143">
        <f>IF(OR(ISBLANK(triangle!Z85),ISBLANK(triangle!Z84)),"-",triangle!Z85-triangle!Z84)</f>
        <v>0</v>
      </c>
      <c r="AA85" s="143">
        <f>IF(OR(ISBLANK(triangle!AA85),ISBLANK(triangle!AA84)),"-",triangle!AA85-triangle!AA84)</f>
        <v>0</v>
      </c>
      <c r="AB85" s="143">
        <f>IF(OR(ISBLANK(triangle!AB85),ISBLANK(triangle!AB84)),"-",triangle!AB85-triangle!AB84)</f>
        <v>0</v>
      </c>
      <c r="AC85" s="143">
        <f>IF(OR(ISBLANK(triangle!AC85),ISBLANK(triangle!AC84)),"-",triangle!AC85-triangle!AC84)</f>
        <v>0</v>
      </c>
      <c r="AD85" s="143">
        <f>IF(OR(ISBLANK(triangle!AD85),ISBLANK(triangle!AD84)),"-",triangle!AD85-triangle!AD84)</f>
        <v>0</v>
      </c>
      <c r="AE85" s="143">
        <f>IF(OR(ISBLANK(triangle!AE85),ISBLANK(triangle!AE84)),"-",triangle!AE85-triangle!AE84)</f>
        <v>0</v>
      </c>
      <c r="AF85" s="143">
        <f>IF(OR(ISBLANK(triangle!AF85),ISBLANK(triangle!AF84)),"-",triangle!AF85-triangle!AF84)</f>
        <v>0</v>
      </c>
      <c r="AG85" s="143">
        <f>IF(OR(ISBLANK(triangle!AG85),ISBLANK(triangle!AG84)),"-",triangle!AG85-triangle!AG84)</f>
        <v>0</v>
      </c>
      <c r="AH85" s="143">
        <f>IF(OR(ISBLANK(triangle!AH85),ISBLANK(triangle!AH84)),"-",triangle!AH85-triangle!AH84)</f>
        <v>0</v>
      </c>
      <c r="AI85" s="143">
        <f>IF(OR(ISBLANK(triangle!AI85),ISBLANK(triangle!AI84)),"-",triangle!AI85-triangle!AI84)</f>
        <v>0</v>
      </c>
      <c r="AJ85" s="143">
        <f>IF(OR(ISBLANK(triangle!AJ85),ISBLANK(triangle!AJ84)),"-",triangle!AJ85-triangle!AJ84)</f>
        <v>0</v>
      </c>
      <c r="AK85" s="143">
        <f>IF(OR(ISBLANK(triangle!AK85),ISBLANK(triangle!AK84)),"-",triangle!AK85-triangle!AK84)</f>
        <v>0</v>
      </c>
      <c r="AL85" s="143">
        <f>IF(OR(ISBLANK(triangle!AL85),ISBLANK(triangle!AL84)),"-",triangle!AL85-triangle!AL84)</f>
        <v>0</v>
      </c>
      <c r="AM85" s="143">
        <f>IF(OR(ISBLANK(triangle!AM85),ISBLANK(triangle!AM84)),"-",triangle!AM85-triangle!AM84)</f>
        <v>0</v>
      </c>
      <c r="AN85" s="143">
        <f>IF(OR(ISBLANK(triangle!AN85),ISBLANK(triangle!AN84)),"-",triangle!AN85-triangle!AN84)</f>
        <v>0</v>
      </c>
      <c r="AO85" s="143">
        <f>IF(OR(ISBLANK(triangle!AO85),ISBLANK(triangle!AO84)),"-",triangle!AO85-triangle!AO84)</f>
        <v>0</v>
      </c>
      <c r="AP85" s="143">
        <f>IF(OR(ISBLANK(triangle!AP85),ISBLANK(triangle!AP84)),"-",triangle!AP85-triangle!AP84)</f>
        <v>0</v>
      </c>
      <c r="AQ85" s="143">
        <f>IF(OR(ISBLANK(triangle!AQ85),ISBLANK(triangle!AQ84)),"-",triangle!AQ85-triangle!AQ84)</f>
        <v>0</v>
      </c>
      <c r="AR85" s="143">
        <f>IF(OR(ISBLANK(triangle!AR85),ISBLANK(triangle!AR84)),"-",triangle!AR85-triangle!AR84)</f>
        <v>0</v>
      </c>
      <c r="AS85" s="143">
        <f>IF(OR(ISBLANK(triangle!AS85),ISBLANK(triangle!AS84)),"-",triangle!AS85-triangle!AS84)</f>
        <v>0</v>
      </c>
      <c r="AT85" s="143">
        <f>IF(OR(ISBLANK(triangle!AT85),ISBLANK(triangle!AT84)),"-",triangle!AT85-triangle!AT84)</f>
        <v>0</v>
      </c>
      <c r="AU85" s="143">
        <f>IF(OR(ISBLANK(triangle!AU85),ISBLANK(triangle!AU84)),"-",triangle!AU85-triangle!AU84)</f>
        <v>0</v>
      </c>
      <c r="AV85" s="143">
        <f>IF(OR(ISBLANK(triangle!AV85),ISBLANK(triangle!AV84)),"-",triangle!AV85-triangle!AV84)</f>
        <v>0</v>
      </c>
      <c r="AW85" s="143">
        <f>IF(OR(ISBLANK(triangle!AW85),ISBLANK(triangle!AW84)),"-",triangle!AW85-triangle!AW84)</f>
        <v>0</v>
      </c>
      <c r="AX85" s="143">
        <f>IF(OR(ISBLANK(triangle!AX86),ISBLANK(triangle!AX85)),"-",triangle!AX86-triangle!AX85)</f>
        <v>0</v>
      </c>
      <c r="AY85" s="143">
        <f>IF(OR(ISBLANK(triangle!AY86),ISBLANK(triangle!AY85)),"-",triangle!AY86-triangle!AY85)</f>
        <v>0</v>
      </c>
      <c r="AZ85" s="143">
        <f>IF(OR(ISBLANK(triangle!AZ86),ISBLANK(triangle!AZ85)),"-",triangle!AZ86-triangle!AZ85)</f>
        <v>0</v>
      </c>
      <c r="BA85" s="143">
        <f>IF(OR(ISBLANK(triangle!BA86),ISBLANK(triangle!BA85)),"-",triangle!BA86-triangle!BA85)</f>
        <v>0</v>
      </c>
      <c r="BB85" s="143">
        <f>IF(OR(ISBLANK(triangle!BB86),ISBLANK(triangle!BB85)),"-",triangle!BB86-triangle!BB85)</f>
        <v>0</v>
      </c>
      <c r="BC85" s="143">
        <f>IF(OR(ISBLANK(triangle!BC86),ISBLANK(triangle!BC85)),"-",triangle!BC86-triangle!BC85)</f>
        <v>0</v>
      </c>
      <c r="BD85" s="143">
        <f>IF(OR(ISBLANK(triangle!BD86),ISBLANK(triangle!BD85)),"-",triangle!BD86-triangle!BD85)</f>
        <v>0</v>
      </c>
      <c r="BE85" s="143">
        <f>IF(OR(ISBLANK(triangle!BE86),ISBLANK(triangle!BE85)),"-",triangle!BE86-triangle!BE85)</f>
        <v>0</v>
      </c>
      <c r="BF85" s="143">
        <f>IF(OR(ISBLANK(triangle!BF86),ISBLANK(triangle!BF85)),"-",triangle!BF86-triangle!BF85)</f>
        <v>0</v>
      </c>
      <c r="BG85" s="143">
        <f>IF(OR(ISBLANK(triangle!BG86),ISBLANK(triangle!BG85)),"-",triangle!BG86-triangle!BG85)</f>
        <v>0</v>
      </c>
      <c r="BH85" s="143">
        <f>IF(OR(ISBLANK(triangle!BH86),ISBLANK(triangle!BH85)),"-",triangle!BH86-triangle!BH85)</f>
        <v>0</v>
      </c>
      <c r="BI85" s="143">
        <f>IF(OR(ISBLANK(triangle!BI86),ISBLANK(triangle!BI85)),"-",triangle!BI86-triangle!BI85)</f>
        <v>0</v>
      </c>
      <c r="BJ85" s="143">
        <f>IF(OR(ISBLANK(triangle!BJ86),ISBLANK(triangle!BJ85)),"-",triangle!BJ86-triangle!BJ85)</f>
        <v>0</v>
      </c>
      <c r="BK85" s="143">
        <f>IF(OR(ISBLANK(triangle!BK86),ISBLANK(triangle!BK85)),"-",triangle!BK86-triangle!BK85)</f>
        <v>0</v>
      </c>
      <c r="BL85" s="143">
        <f>IF(OR(ISBLANK(triangle!BL86),ISBLANK(triangle!BL85)),"-",triangle!BL86-triangle!BL85)</f>
        <v>0</v>
      </c>
      <c r="BM85" s="143">
        <f>IF(OR(ISBLANK(triangle!BM86),ISBLANK(triangle!BM85)),"-",triangle!BM86-triangle!BM85)</f>
        <v>0</v>
      </c>
      <c r="BN85" s="143">
        <f>IF(OR(ISBLANK(triangle!BN86),ISBLANK(triangle!BN85)),"-",triangle!BN86-triangle!BN85)</f>
        <v>0</v>
      </c>
      <c r="BO85" s="143">
        <f>IF(OR(ISBLANK(triangle!BO86),ISBLANK(triangle!BO85)),"-",triangle!BO86-triangle!BO85)</f>
        <v>0</v>
      </c>
      <c r="BP85" s="143">
        <f>IF(OR(ISBLANK(triangle!BP86),ISBLANK(triangle!BP85)),"-",triangle!BP86-triangle!BP85)</f>
        <v>0</v>
      </c>
      <c r="BQ85" s="143">
        <f>IF(OR(ISBLANK(triangle!BQ86),ISBLANK(triangle!BQ85)),"-",triangle!BQ86-triangle!BQ85)</f>
        <v>0</v>
      </c>
      <c r="BR85" s="143">
        <f>IF(OR(ISBLANK(triangle!BR86),ISBLANK(triangle!BR85)),"-",triangle!BR86-triangle!BR85)</f>
        <v>0</v>
      </c>
      <c r="BS85" s="143">
        <f>IF(OR(ISBLANK(triangle!BS86),ISBLANK(triangle!BS85)),"-",triangle!BS86-triangle!BS85)</f>
        <v>0</v>
      </c>
      <c r="BT85" s="143">
        <f>IF(OR(ISBLANK(triangle!BT86),ISBLANK(triangle!BT85)),"-",triangle!BT86-triangle!BT85)</f>
        <v>0</v>
      </c>
      <c r="BU85" s="143">
        <f>IF(OR(ISBLANK(triangle!BU86),ISBLANK(triangle!BU85)),"-",triangle!BU86-triangle!BU85)</f>
        <v>-290</v>
      </c>
      <c r="BV85" s="143">
        <f>IF(OR(ISBLANK(triangle!BV86),ISBLANK(triangle!BV85)),"-",triangle!BV86-triangle!BV85)</f>
        <v>-1970</v>
      </c>
      <c r="BW85" s="143">
        <f>IF(OR(ISBLANK(triangle!BW86),ISBLANK(triangle!BW85)),"-",triangle!BW86-triangle!BW85)</f>
        <v>-3770</v>
      </c>
      <c r="BX85" s="143">
        <f>IF(OR(ISBLANK(triangle!BX86),ISBLANK(triangle!BX85)),"-",triangle!BX86-triangle!BX85)</f>
        <v>-3920</v>
      </c>
      <c r="BY85" s="143" t="str">
        <f>IF(OR(ISBLANK(triangle!BY86),ISBLANK(triangle!BY85)),"-",triangle!BY86-triangle!BY85)</f>
        <v>-</v>
      </c>
      <c r="BZ85" s="143" t="str">
        <f>IF(OR(ISBLANK(triangle!BZ86),ISBLANK(triangle!BZ85)),"-",triangle!BZ86-triangle!BZ85)</f>
        <v>-</v>
      </c>
      <c r="CA85" s="143" t="str">
        <f>IF(OR(ISBLANK(triangle!CA86),ISBLANK(triangle!CA85)),"-",triangle!CA86-triangle!CA85)</f>
        <v>-</v>
      </c>
      <c r="CB85" s="143" t="str">
        <f>IF(OR(ISBLANK(triangle!CB86),ISBLANK(triangle!CB85)),"-",triangle!CB86-triangle!CB85)</f>
        <v>-</v>
      </c>
      <c r="CC85" s="143" t="str">
        <f>IF(OR(ISBLANK(triangle!CC86),ISBLANK(triangle!CC85)),"-",triangle!CC86-triangle!CC85)</f>
        <v>-</v>
      </c>
      <c r="CD85" s="143" t="str">
        <f>IF(OR(ISBLANK(triangle!CD86),ISBLANK(triangle!CD85)),"-",triangle!CD86-triangle!CD85)</f>
        <v>-</v>
      </c>
      <c r="CE85" s="143" t="str">
        <f>IF(OR(ISBLANK(triangle!CE86),ISBLANK(triangle!CE85)),"-",triangle!CE86-triangle!CE85)</f>
        <v>-</v>
      </c>
      <c r="CF85" s="143" t="str">
        <f>IF(OR(ISBLANK(triangle!CF86),ISBLANK(triangle!CF85)),"-",triangle!CF86-triangle!CF85)</f>
        <v>-</v>
      </c>
      <c r="CG85" s="143" t="str">
        <f>IF(OR(ISBLANK(triangle!CG86),ISBLANK(triangle!CG85)),"-",triangle!CG86-triangle!CG85)</f>
        <v>-</v>
      </c>
      <c r="CH85" s="143" t="str">
        <f>IF(OR(ISBLANK(triangle!CH86),ISBLANK(triangle!CH85)),"-",triangle!CH86-triangle!CH85)</f>
        <v>-</v>
      </c>
      <c r="CI85" s="143" t="str">
        <f>IF(OR(ISBLANK(triangle!CI86),ISBLANK(triangle!CI85)),"-",triangle!CI86-triangle!CI85)</f>
        <v>-</v>
      </c>
      <c r="CJ85" s="143" t="str">
        <f>IF(OR(ISBLANK(triangle!CJ86),ISBLANK(triangle!CJ85)),"-",triangle!CJ86-triangle!CJ85)</f>
        <v>-</v>
      </c>
      <c r="CK85" s="143" t="str">
        <f>IF(OR(ISBLANK(triangle!CK86),ISBLANK(triangle!CK85)),"-",triangle!CK86-triangle!CK85)</f>
        <v>-</v>
      </c>
      <c r="CL85" s="143" t="str">
        <f>IF(OR(ISBLANK(triangle!CL86),ISBLANK(triangle!CL85)),"-",triangle!CL86-triangle!CL85)</f>
        <v>-</v>
      </c>
      <c r="CM85" s="143" t="str">
        <f>IF(OR(ISBLANK(triangle!CM86),ISBLANK(triangle!CM85)),"-",triangle!CM86-triangle!CM85)</f>
        <v>-</v>
      </c>
      <c r="CN85" s="143" t="str">
        <f>IF(OR(ISBLANK(triangle!CN86),ISBLANK(triangle!CN85)),"-",triangle!CN86-triangle!CN85)</f>
        <v>-</v>
      </c>
      <c r="CO85" s="143" t="str">
        <f>IF(OR(ISBLANK(triangle!CO86),ISBLANK(triangle!CO85)),"-",triangle!CO86-triangle!CO85)</f>
        <v>-</v>
      </c>
      <c r="CP85" s="104" t="str">
        <f>IF(OR(ISBLANK(triangle!CP86),ISBLANK(triangle!CP85)),"-",triangle!CP86-triangle!CP85)</f>
        <v>-</v>
      </c>
    </row>
    <row r="86" spans="1:94" s="81" customFormat="1" x14ac:dyDescent="0.25">
      <c r="A86"/>
      <c r="B86" s="68">
        <v>43983</v>
      </c>
      <c r="C86" s="143">
        <f>IF(OR(ISBLANK(triangle!C86),ISBLANK(triangle!C85)),"-",triangle!C86-triangle!C85)</f>
        <v>0</v>
      </c>
      <c r="D86" s="143">
        <f>IF(OR(ISBLANK(triangle!D86),ISBLANK(triangle!D85)),"-",triangle!D86-triangle!D85)</f>
        <v>0</v>
      </c>
      <c r="E86" s="143">
        <f>IF(OR(ISBLANK(triangle!E86),ISBLANK(triangle!E85)),"-",triangle!E86-triangle!E85)</f>
        <v>0</v>
      </c>
      <c r="F86" s="143">
        <f>IF(OR(ISBLANK(triangle!F86),ISBLANK(triangle!F85)),"-",triangle!F86-triangle!F85)</f>
        <v>0</v>
      </c>
      <c r="G86" s="143">
        <f>IF(OR(ISBLANK(triangle!G86),ISBLANK(triangle!G85)),"-",triangle!G86-triangle!G85)</f>
        <v>0</v>
      </c>
      <c r="H86" s="143">
        <f>IF(OR(ISBLANK(triangle!H86),ISBLANK(triangle!H85)),"-",triangle!H86-triangle!H85)</f>
        <v>0</v>
      </c>
      <c r="I86" s="143">
        <f>IF(OR(ISBLANK(triangle!I86),ISBLANK(triangle!I85)),"-",triangle!I86-triangle!I85)</f>
        <v>0</v>
      </c>
      <c r="J86" s="143">
        <f>IF(OR(ISBLANK(triangle!J86),ISBLANK(triangle!J85)),"-",triangle!J86-triangle!J85)</f>
        <v>0</v>
      </c>
      <c r="K86" s="143">
        <f>IF(OR(ISBLANK(triangle!K86),ISBLANK(triangle!K85)),"-",triangle!K86-triangle!K85)</f>
        <v>0</v>
      </c>
      <c r="L86" s="143">
        <f>IF(OR(ISBLANK(triangle!L86),ISBLANK(triangle!L85)),"-",triangle!L86-triangle!L85)</f>
        <v>0</v>
      </c>
      <c r="M86" s="143">
        <f>IF(OR(ISBLANK(triangle!M86),ISBLANK(triangle!M85)),"-",triangle!M86-triangle!M85)</f>
        <v>0</v>
      </c>
      <c r="N86" s="143">
        <f>IF(OR(ISBLANK(triangle!N86),ISBLANK(triangle!N85)),"-",triangle!N86-triangle!N85)</f>
        <v>0</v>
      </c>
      <c r="O86" s="143">
        <f>IF(OR(ISBLANK(triangle!O86),ISBLANK(triangle!O85)),"-",triangle!O86-triangle!O85)</f>
        <v>0</v>
      </c>
      <c r="P86" s="143">
        <f>IF(OR(ISBLANK(triangle!P86),ISBLANK(triangle!P85)),"-",triangle!P86-triangle!P85)</f>
        <v>0</v>
      </c>
      <c r="Q86" s="143">
        <f>IF(OR(ISBLANK(triangle!Q86),ISBLANK(triangle!Q85)),"-",triangle!Q86-triangle!Q85)</f>
        <v>0</v>
      </c>
      <c r="R86" s="143">
        <f>IF(OR(ISBLANK(triangle!R86),ISBLANK(triangle!R85)),"-",triangle!R86-triangle!R85)</f>
        <v>0</v>
      </c>
      <c r="S86" s="143">
        <f>IF(OR(ISBLANK(triangle!S86),ISBLANK(triangle!S85)),"-",triangle!S86-triangle!S85)</f>
        <v>0</v>
      </c>
      <c r="T86" s="143">
        <f>IF(OR(ISBLANK(triangle!T86),ISBLANK(triangle!T85)),"-",triangle!T86-triangle!T85)</f>
        <v>0</v>
      </c>
      <c r="U86" s="143">
        <f>IF(OR(ISBLANK(triangle!U86),ISBLANK(triangle!U85)),"-",triangle!U86-triangle!U85)</f>
        <v>0</v>
      </c>
      <c r="V86" s="143">
        <f>IF(OR(ISBLANK(triangle!V86),ISBLANK(triangle!V85)),"-",triangle!V86-triangle!V85)</f>
        <v>0</v>
      </c>
      <c r="W86" s="143">
        <f>IF(OR(ISBLANK(triangle!W86),ISBLANK(triangle!W85)),"-",triangle!W86-triangle!W85)</f>
        <v>0</v>
      </c>
      <c r="X86" s="143">
        <f>IF(OR(ISBLANK(triangle!X86),ISBLANK(triangle!X85)),"-",triangle!X86-triangle!X85)</f>
        <v>0</v>
      </c>
      <c r="Y86" s="143">
        <f>IF(OR(ISBLANK(triangle!Y86),ISBLANK(triangle!Y85)),"-",triangle!Y86-triangle!Y85)</f>
        <v>0</v>
      </c>
      <c r="Z86" s="143">
        <f>IF(OR(ISBLANK(triangle!Z86),ISBLANK(triangle!Z85)),"-",triangle!Z86-triangle!Z85)</f>
        <v>0</v>
      </c>
      <c r="AA86" s="143">
        <f>IF(OR(ISBLANK(triangle!AA86),ISBLANK(triangle!AA85)),"-",triangle!AA86-triangle!AA85)</f>
        <v>0</v>
      </c>
      <c r="AB86" s="143">
        <f>IF(OR(ISBLANK(triangle!AB86),ISBLANK(triangle!AB85)),"-",triangle!AB86-triangle!AB85)</f>
        <v>0</v>
      </c>
      <c r="AC86" s="143">
        <f>IF(OR(ISBLANK(triangle!AC86),ISBLANK(triangle!AC85)),"-",triangle!AC86-triangle!AC85)</f>
        <v>0</v>
      </c>
      <c r="AD86" s="143">
        <f>IF(OR(ISBLANK(triangle!AD86),ISBLANK(triangle!AD85)),"-",triangle!AD86-triangle!AD85)</f>
        <v>0</v>
      </c>
      <c r="AE86" s="143">
        <f>IF(OR(ISBLANK(triangle!AE86),ISBLANK(triangle!AE85)),"-",triangle!AE86-triangle!AE85)</f>
        <v>0</v>
      </c>
      <c r="AF86" s="143">
        <f>IF(OR(ISBLANK(triangle!AF86),ISBLANK(triangle!AF85)),"-",triangle!AF86-triangle!AF85)</f>
        <v>0</v>
      </c>
      <c r="AG86" s="143">
        <f>IF(OR(ISBLANK(triangle!AG86),ISBLANK(triangle!AG85)),"-",triangle!AG86-triangle!AG85)</f>
        <v>0</v>
      </c>
      <c r="AH86" s="143">
        <f>IF(OR(ISBLANK(triangle!AH86),ISBLANK(triangle!AH85)),"-",triangle!AH86-triangle!AH85)</f>
        <v>0</v>
      </c>
      <c r="AI86" s="143">
        <f>IF(OR(ISBLANK(triangle!AI86),ISBLANK(triangle!AI85)),"-",triangle!AI86-triangle!AI85)</f>
        <v>0</v>
      </c>
      <c r="AJ86" s="143">
        <f>IF(OR(ISBLANK(triangle!AJ86),ISBLANK(triangle!AJ85)),"-",triangle!AJ86-triangle!AJ85)</f>
        <v>0</v>
      </c>
      <c r="AK86" s="143">
        <f>IF(OR(ISBLANK(triangle!AK86),ISBLANK(triangle!AK85)),"-",triangle!AK86-triangle!AK85)</f>
        <v>0</v>
      </c>
      <c r="AL86" s="143">
        <f>IF(OR(ISBLANK(triangle!AL86),ISBLANK(triangle!AL85)),"-",triangle!AL86-triangle!AL85)</f>
        <v>0</v>
      </c>
      <c r="AM86" s="143">
        <f>IF(OR(ISBLANK(triangle!AM86),ISBLANK(triangle!AM85)),"-",triangle!AM86-triangle!AM85)</f>
        <v>0</v>
      </c>
      <c r="AN86" s="143">
        <f>IF(OR(ISBLANK(triangle!AN86),ISBLANK(triangle!AN85)),"-",triangle!AN86-triangle!AN85)</f>
        <v>0</v>
      </c>
      <c r="AO86" s="143">
        <f>IF(OR(ISBLANK(triangle!AO86),ISBLANK(triangle!AO85)),"-",triangle!AO86-triangle!AO85)</f>
        <v>0</v>
      </c>
      <c r="AP86" s="143">
        <f>IF(OR(ISBLANK(triangle!AP86),ISBLANK(triangle!AP85)),"-",triangle!AP86-triangle!AP85)</f>
        <v>0</v>
      </c>
      <c r="AQ86" s="143">
        <f>IF(OR(ISBLANK(triangle!AQ86),ISBLANK(triangle!AQ85)),"-",triangle!AQ86-triangle!AQ85)</f>
        <v>0</v>
      </c>
      <c r="AR86" s="143">
        <f>IF(OR(ISBLANK(triangle!AR86),ISBLANK(triangle!AR85)),"-",triangle!AR86-triangle!AR85)</f>
        <v>0</v>
      </c>
      <c r="AS86" s="143">
        <f>IF(OR(ISBLANK(triangle!AS86),ISBLANK(triangle!AS85)),"-",triangle!AS86-triangle!AS85)</f>
        <v>0</v>
      </c>
      <c r="AT86" s="143">
        <f>IF(OR(ISBLANK(triangle!AT86),ISBLANK(triangle!AT85)),"-",triangle!AT86-triangle!AT85)</f>
        <v>0</v>
      </c>
      <c r="AU86" s="143">
        <f>IF(OR(ISBLANK(triangle!AU86),ISBLANK(triangle!AU85)),"-",triangle!AU86-triangle!AU85)</f>
        <v>0</v>
      </c>
      <c r="AV86" s="143">
        <f>IF(OR(ISBLANK(triangle!AV86),ISBLANK(triangle!AV85)),"-",triangle!AV86-triangle!AV85)</f>
        <v>0</v>
      </c>
      <c r="AW86" s="143">
        <f>IF(OR(ISBLANK(triangle!AW86),ISBLANK(triangle!AW85)),"-",triangle!AW86-triangle!AW85)</f>
        <v>0</v>
      </c>
      <c r="AX86" s="143">
        <f>IF(OR(ISBLANK(triangle!AX87),ISBLANK(triangle!AX86)),"-",triangle!AX87-triangle!AX86)</f>
        <v>0</v>
      </c>
      <c r="AY86" s="143">
        <f>IF(OR(ISBLANK(triangle!AY87),ISBLANK(triangle!AY86)),"-",triangle!AY87-triangle!AY86)</f>
        <v>0</v>
      </c>
      <c r="AZ86" s="143">
        <f>IF(OR(ISBLANK(triangle!AZ87),ISBLANK(triangle!AZ86)),"-",triangle!AZ87-triangle!AZ86)</f>
        <v>0</v>
      </c>
      <c r="BA86" s="143">
        <f>IF(OR(ISBLANK(triangle!BA87),ISBLANK(triangle!BA86)),"-",triangle!BA87-triangle!BA86)</f>
        <v>0</v>
      </c>
      <c r="BB86" s="143">
        <f>IF(OR(ISBLANK(triangle!BB87),ISBLANK(triangle!BB86)),"-",triangle!BB87-triangle!BB86)</f>
        <v>0</v>
      </c>
      <c r="BC86" s="143">
        <f>IF(OR(ISBLANK(triangle!BC87),ISBLANK(triangle!BC86)),"-",triangle!BC87-triangle!BC86)</f>
        <v>0</v>
      </c>
      <c r="BD86" s="143">
        <f>IF(OR(ISBLANK(triangle!BD87),ISBLANK(triangle!BD86)),"-",triangle!BD87-triangle!BD86)</f>
        <v>0</v>
      </c>
      <c r="BE86" s="143">
        <f>IF(OR(ISBLANK(triangle!BE87),ISBLANK(triangle!BE86)),"-",triangle!BE87-triangle!BE86)</f>
        <v>0</v>
      </c>
      <c r="BF86" s="143">
        <f>IF(OR(ISBLANK(triangle!BF87),ISBLANK(triangle!BF86)),"-",triangle!BF87-triangle!BF86)</f>
        <v>0</v>
      </c>
      <c r="BG86" s="143">
        <f>IF(OR(ISBLANK(triangle!BG87),ISBLANK(triangle!BG86)),"-",triangle!BG87-triangle!BG86)</f>
        <v>0</v>
      </c>
      <c r="BH86" s="143">
        <f>IF(OR(ISBLANK(triangle!BH87),ISBLANK(triangle!BH86)),"-",triangle!BH87-triangle!BH86)</f>
        <v>0</v>
      </c>
      <c r="BI86" s="143">
        <f>IF(OR(ISBLANK(triangle!BI87),ISBLANK(triangle!BI86)),"-",triangle!BI87-triangle!BI86)</f>
        <v>0</v>
      </c>
      <c r="BJ86" s="143">
        <f>IF(OR(ISBLANK(triangle!BJ87),ISBLANK(triangle!BJ86)),"-",triangle!BJ87-triangle!BJ86)</f>
        <v>0</v>
      </c>
      <c r="BK86" s="143">
        <f>IF(OR(ISBLANK(triangle!BK87),ISBLANK(triangle!BK86)),"-",triangle!BK87-triangle!BK86)</f>
        <v>0</v>
      </c>
      <c r="BL86" s="143">
        <f>IF(OR(ISBLANK(triangle!BL87),ISBLANK(triangle!BL86)),"-",triangle!BL87-triangle!BL86)</f>
        <v>0</v>
      </c>
      <c r="BM86" s="143">
        <f>IF(OR(ISBLANK(triangle!BM87),ISBLANK(triangle!BM86)),"-",triangle!BM87-triangle!BM86)</f>
        <v>0</v>
      </c>
      <c r="BN86" s="143">
        <f>IF(OR(ISBLANK(triangle!BN87),ISBLANK(triangle!BN86)),"-",triangle!BN87-triangle!BN86)</f>
        <v>0</v>
      </c>
      <c r="BO86" s="143">
        <f>IF(OR(ISBLANK(triangle!BO87),ISBLANK(triangle!BO86)),"-",triangle!BO87-triangle!BO86)</f>
        <v>0</v>
      </c>
      <c r="BP86" s="143">
        <f>IF(OR(ISBLANK(triangle!BP87),ISBLANK(triangle!BP86)),"-",triangle!BP87-triangle!BP86)</f>
        <v>0</v>
      </c>
      <c r="BQ86" s="143">
        <f>IF(OR(ISBLANK(triangle!BQ87),ISBLANK(triangle!BQ86)),"-",triangle!BQ87-triangle!BQ86)</f>
        <v>0</v>
      </c>
      <c r="BR86" s="143">
        <f>IF(OR(ISBLANK(triangle!BR87),ISBLANK(triangle!BR86)),"-",triangle!BR87-triangle!BR86)</f>
        <v>0</v>
      </c>
      <c r="BS86" s="143">
        <f>IF(OR(ISBLANK(triangle!BS87),ISBLANK(triangle!BS86)),"-",triangle!BS87-triangle!BS86)</f>
        <v>0</v>
      </c>
      <c r="BT86" s="143">
        <f>IF(OR(ISBLANK(triangle!BT87),ISBLANK(triangle!BT86)),"-",triangle!BT87-triangle!BT86)</f>
        <v>0</v>
      </c>
      <c r="BU86" s="143">
        <f>IF(OR(ISBLANK(triangle!BU87),ISBLANK(triangle!BU86)),"-",triangle!BU87-triangle!BU86)</f>
        <v>0</v>
      </c>
      <c r="BV86" s="143">
        <f>IF(OR(ISBLANK(triangle!BV87),ISBLANK(triangle!BV86)),"-",triangle!BV87-triangle!BV86)</f>
        <v>-490</v>
      </c>
      <c r="BW86" s="143">
        <f>IF(OR(ISBLANK(triangle!BW87),ISBLANK(triangle!BW86)),"-",triangle!BW87-triangle!BW86)</f>
        <v>290</v>
      </c>
      <c r="BX86" s="143">
        <f>IF(OR(ISBLANK(triangle!BX87),ISBLANK(triangle!BX86)),"-",triangle!BX87-triangle!BX86)</f>
        <v>660</v>
      </c>
      <c r="BY86" s="143">
        <f>IF(OR(ISBLANK(triangle!BY87),ISBLANK(triangle!BY86)),"-",triangle!BY87-triangle!BY86)</f>
        <v>-1730</v>
      </c>
      <c r="BZ86" s="143" t="str">
        <f>IF(OR(ISBLANK(triangle!BZ87),ISBLANK(triangle!BZ86)),"-",triangle!BZ87-triangle!BZ86)</f>
        <v>-</v>
      </c>
      <c r="CA86" s="143" t="str">
        <f>IF(OR(ISBLANK(triangle!CA87),ISBLANK(triangle!CA86)),"-",triangle!CA87-triangle!CA86)</f>
        <v>-</v>
      </c>
      <c r="CB86" s="143" t="str">
        <f>IF(OR(ISBLANK(triangle!CB87),ISBLANK(triangle!CB86)),"-",triangle!CB87-triangle!CB86)</f>
        <v>-</v>
      </c>
      <c r="CC86" s="143" t="str">
        <f>IF(OR(ISBLANK(triangle!CC87),ISBLANK(triangle!CC86)),"-",triangle!CC87-triangle!CC86)</f>
        <v>-</v>
      </c>
      <c r="CD86" s="143" t="str">
        <f>IF(OR(ISBLANK(triangle!CD87),ISBLANK(triangle!CD86)),"-",triangle!CD87-triangle!CD86)</f>
        <v>-</v>
      </c>
      <c r="CE86" s="143" t="str">
        <f>IF(OR(ISBLANK(triangle!CE87),ISBLANK(triangle!CE86)),"-",triangle!CE87-triangle!CE86)</f>
        <v>-</v>
      </c>
      <c r="CF86" s="143" t="str">
        <f>IF(OR(ISBLANK(triangle!CF87),ISBLANK(triangle!CF86)),"-",triangle!CF87-triangle!CF86)</f>
        <v>-</v>
      </c>
      <c r="CG86" s="143" t="str">
        <f>IF(OR(ISBLANK(triangle!CG87),ISBLANK(triangle!CG86)),"-",triangle!CG87-triangle!CG86)</f>
        <v>-</v>
      </c>
      <c r="CH86" s="143" t="str">
        <f>IF(OR(ISBLANK(triangle!CH87),ISBLANK(triangle!CH86)),"-",triangle!CH87-triangle!CH86)</f>
        <v>-</v>
      </c>
      <c r="CI86" s="143" t="str">
        <f>IF(OR(ISBLANK(triangle!CI87),ISBLANK(triangle!CI86)),"-",triangle!CI87-triangle!CI86)</f>
        <v>-</v>
      </c>
      <c r="CJ86" s="143" t="str">
        <f>IF(OR(ISBLANK(triangle!CJ87),ISBLANK(triangle!CJ86)),"-",triangle!CJ87-triangle!CJ86)</f>
        <v>-</v>
      </c>
      <c r="CK86" s="143" t="str">
        <f>IF(OR(ISBLANK(triangle!CK87),ISBLANK(triangle!CK86)),"-",triangle!CK87-triangle!CK86)</f>
        <v>-</v>
      </c>
      <c r="CL86" s="143" t="str">
        <f>IF(OR(ISBLANK(triangle!CL87),ISBLANK(triangle!CL86)),"-",triangle!CL87-triangle!CL86)</f>
        <v>-</v>
      </c>
      <c r="CM86" s="143" t="str">
        <f>IF(OR(ISBLANK(triangle!CM87),ISBLANK(triangle!CM86)),"-",triangle!CM87-triangle!CM86)</f>
        <v>-</v>
      </c>
      <c r="CN86" s="143" t="str">
        <f>IF(OR(ISBLANK(triangle!CN87),ISBLANK(triangle!CN86)),"-",triangle!CN87-triangle!CN86)</f>
        <v>-</v>
      </c>
      <c r="CO86" s="143" t="str">
        <f>IF(OR(ISBLANK(triangle!CO87),ISBLANK(triangle!CO86)),"-",triangle!CO87-triangle!CO86)</f>
        <v>-</v>
      </c>
      <c r="CP86" s="104" t="str">
        <f>IF(OR(ISBLANK(triangle!CP87),ISBLANK(triangle!CP86)),"-",triangle!CP87-triangle!CP86)</f>
        <v>-</v>
      </c>
    </row>
    <row r="87" spans="1:94" s="81" customFormat="1" x14ac:dyDescent="0.25">
      <c r="A87"/>
      <c r="B87" s="68">
        <v>44075</v>
      </c>
      <c r="C87" s="143">
        <f>IF(OR(ISBLANK(triangle!C87),ISBLANK(triangle!C86)),"-",triangle!C87-triangle!C86)</f>
        <v>0</v>
      </c>
      <c r="D87" s="143">
        <f>IF(OR(ISBLANK(triangle!D87),ISBLANK(triangle!D86)),"-",triangle!D87-triangle!D86)</f>
        <v>0</v>
      </c>
      <c r="E87" s="143">
        <f>IF(OR(ISBLANK(triangle!E87),ISBLANK(triangle!E86)),"-",triangle!E87-triangle!E86)</f>
        <v>0</v>
      </c>
      <c r="F87" s="143">
        <f>IF(OR(ISBLANK(triangle!F87),ISBLANK(triangle!F86)),"-",triangle!F87-triangle!F86)</f>
        <v>0</v>
      </c>
      <c r="G87" s="143">
        <f>IF(OR(ISBLANK(triangle!G87),ISBLANK(triangle!G86)),"-",triangle!G87-triangle!G86)</f>
        <v>0</v>
      </c>
      <c r="H87" s="143">
        <f>IF(OR(ISBLANK(triangle!H87),ISBLANK(triangle!H86)),"-",triangle!H87-triangle!H86)</f>
        <v>0</v>
      </c>
      <c r="I87" s="143">
        <f>IF(OR(ISBLANK(triangle!I87),ISBLANK(triangle!I86)),"-",triangle!I87-triangle!I86)</f>
        <v>0</v>
      </c>
      <c r="J87" s="143">
        <f>IF(OR(ISBLANK(triangle!J87),ISBLANK(triangle!J86)),"-",triangle!J87-triangle!J86)</f>
        <v>0</v>
      </c>
      <c r="K87" s="143">
        <f>IF(OR(ISBLANK(triangle!K87),ISBLANK(triangle!K86)),"-",triangle!K87-triangle!K86)</f>
        <v>0</v>
      </c>
      <c r="L87" s="143">
        <f>IF(OR(ISBLANK(triangle!L87),ISBLANK(triangle!L86)),"-",triangle!L87-triangle!L86)</f>
        <v>0</v>
      </c>
      <c r="M87" s="143">
        <f>IF(OR(ISBLANK(triangle!M87),ISBLANK(triangle!M86)),"-",triangle!M87-triangle!M86)</f>
        <v>0</v>
      </c>
      <c r="N87" s="143">
        <f>IF(OR(ISBLANK(triangle!N87),ISBLANK(triangle!N86)),"-",triangle!N87-triangle!N86)</f>
        <v>0</v>
      </c>
      <c r="O87" s="143">
        <f>IF(OR(ISBLANK(triangle!O87),ISBLANK(triangle!O86)),"-",triangle!O87-triangle!O86)</f>
        <v>0</v>
      </c>
      <c r="P87" s="143">
        <f>IF(OR(ISBLANK(triangle!P87),ISBLANK(triangle!P86)),"-",triangle!P87-triangle!P86)</f>
        <v>0</v>
      </c>
      <c r="Q87" s="143">
        <f>IF(OR(ISBLANK(triangle!Q87),ISBLANK(triangle!Q86)),"-",triangle!Q87-triangle!Q86)</f>
        <v>0</v>
      </c>
      <c r="R87" s="143">
        <f>IF(OR(ISBLANK(triangle!R87),ISBLANK(triangle!R86)),"-",triangle!R87-triangle!R86)</f>
        <v>0</v>
      </c>
      <c r="S87" s="143">
        <f>IF(OR(ISBLANK(triangle!S87),ISBLANK(triangle!S86)),"-",triangle!S87-triangle!S86)</f>
        <v>0</v>
      </c>
      <c r="T87" s="143">
        <f>IF(OR(ISBLANK(triangle!T87),ISBLANK(triangle!T86)),"-",triangle!T87-triangle!T86)</f>
        <v>0</v>
      </c>
      <c r="U87" s="143">
        <f>IF(OR(ISBLANK(triangle!U87),ISBLANK(triangle!U86)),"-",triangle!U87-triangle!U86)</f>
        <v>0</v>
      </c>
      <c r="V87" s="143">
        <f>IF(OR(ISBLANK(triangle!V87),ISBLANK(triangle!V86)),"-",triangle!V87-triangle!V86)</f>
        <v>0</v>
      </c>
      <c r="W87" s="143">
        <f>IF(OR(ISBLANK(triangle!W87),ISBLANK(triangle!W86)),"-",triangle!W87-triangle!W86)</f>
        <v>0</v>
      </c>
      <c r="X87" s="143">
        <f>IF(OR(ISBLANK(triangle!X87),ISBLANK(triangle!X86)),"-",triangle!X87-triangle!X86)</f>
        <v>0</v>
      </c>
      <c r="Y87" s="143">
        <f>IF(OR(ISBLANK(triangle!Y87),ISBLANK(triangle!Y86)),"-",triangle!Y87-triangle!Y86)</f>
        <v>0</v>
      </c>
      <c r="Z87" s="143">
        <f>IF(OR(ISBLANK(triangle!Z87),ISBLANK(triangle!Z86)),"-",triangle!Z87-triangle!Z86)</f>
        <v>0</v>
      </c>
      <c r="AA87" s="143">
        <f>IF(OR(ISBLANK(triangle!AA87),ISBLANK(triangle!AA86)),"-",triangle!AA87-triangle!AA86)</f>
        <v>0</v>
      </c>
      <c r="AB87" s="143">
        <f>IF(OR(ISBLANK(triangle!AB87),ISBLANK(triangle!AB86)),"-",triangle!AB87-triangle!AB86)</f>
        <v>0</v>
      </c>
      <c r="AC87" s="143">
        <f>IF(OR(ISBLANK(triangle!AC87),ISBLANK(triangle!AC86)),"-",triangle!AC87-triangle!AC86)</f>
        <v>0</v>
      </c>
      <c r="AD87" s="143">
        <f>IF(OR(ISBLANK(triangle!AD87),ISBLANK(triangle!AD86)),"-",triangle!AD87-triangle!AD86)</f>
        <v>0</v>
      </c>
      <c r="AE87" s="143">
        <f>IF(OR(ISBLANK(triangle!AE87),ISBLANK(triangle!AE86)),"-",triangle!AE87-triangle!AE86)</f>
        <v>0</v>
      </c>
      <c r="AF87" s="143">
        <f>IF(OR(ISBLANK(triangle!AF87),ISBLANK(triangle!AF86)),"-",triangle!AF87-triangle!AF86)</f>
        <v>0</v>
      </c>
      <c r="AG87" s="143">
        <f>IF(OR(ISBLANK(triangle!AG87),ISBLANK(triangle!AG86)),"-",triangle!AG87-triangle!AG86)</f>
        <v>0</v>
      </c>
      <c r="AH87" s="143">
        <f>IF(OR(ISBLANK(triangle!AH87),ISBLANK(triangle!AH86)),"-",triangle!AH87-triangle!AH86)</f>
        <v>0</v>
      </c>
      <c r="AI87" s="143">
        <f>IF(OR(ISBLANK(triangle!AI87),ISBLANK(triangle!AI86)),"-",triangle!AI87-triangle!AI86)</f>
        <v>0</v>
      </c>
      <c r="AJ87" s="143">
        <f>IF(OR(ISBLANK(triangle!AJ87),ISBLANK(triangle!AJ86)),"-",triangle!AJ87-triangle!AJ86)</f>
        <v>0</v>
      </c>
      <c r="AK87" s="143">
        <f>IF(OR(ISBLANK(triangle!AK87),ISBLANK(triangle!AK86)),"-",triangle!AK87-triangle!AK86)</f>
        <v>0</v>
      </c>
      <c r="AL87" s="143">
        <f>IF(OR(ISBLANK(triangle!AL87),ISBLANK(triangle!AL86)),"-",triangle!AL87-triangle!AL86)</f>
        <v>0</v>
      </c>
      <c r="AM87" s="143">
        <f>IF(OR(ISBLANK(triangle!AM87),ISBLANK(triangle!AM86)),"-",triangle!AM87-triangle!AM86)</f>
        <v>0</v>
      </c>
      <c r="AN87" s="143">
        <f>IF(OR(ISBLANK(triangle!AN87),ISBLANK(triangle!AN86)),"-",triangle!AN87-triangle!AN86)</f>
        <v>0</v>
      </c>
      <c r="AO87" s="143">
        <f>IF(OR(ISBLANK(triangle!AO87),ISBLANK(triangle!AO86)),"-",triangle!AO87-triangle!AO86)</f>
        <v>0</v>
      </c>
      <c r="AP87" s="143">
        <f>IF(OR(ISBLANK(triangle!AP87),ISBLANK(triangle!AP86)),"-",triangle!AP87-triangle!AP86)</f>
        <v>0</v>
      </c>
      <c r="AQ87" s="143">
        <f>IF(OR(ISBLANK(triangle!AQ87),ISBLANK(triangle!AQ86)),"-",triangle!AQ87-triangle!AQ86)</f>
        <v>0</v>
      </c>
      <c r="AR87" s="143">
        <f>IF(OR(ISBLANK(triangle!AR87),ISBLANK(triangle!AR86)),"-",triangle!AR87-triangle!AR86)</f>
        <v>0</v>
      </c>
      <c r="AS87" s="143">
        <f>IF(OR(ISBLANK(triangle!AS87),ISBLANK(triangle!AS86)),"-",triangle!AS87-triangle!AS86)</f>
        <v>0</v>
      </c>
      <c r="AT87" s="143">
        <f>IF(OR(ISBLANK(triangle!AT87),ISBLANK(triangle!AT86)),"-",triangle!AT87-triangle!AT86)</f>
        <v>0</v>
      </c>
      <c r="AU87" s="143">
        <f>IF(OR(ISBLANK(triangle!AU87),ISBLANK(triangle!AU86)),"-",triangle!AU87-triangle!AU86)</f>
        <v>0</v>
      </c>
      <c r="AV87" s="143">
        <f>IF(OR(ISBLANK(triangle!AV87),ISBLANK(triangle!AV86)),"-",triangle!AV87-triangle!AV86)</f>
        <v>0</v>
      </c>
      <c r="AW87" s="143">
        <f>IF(OR(ISBLANK(triangle!AW87),ISBLANK(triangle!AW86)),"-",triangle!AW87-triangle!AW86)</f>
        <v>0</v>
      </c>
      <c r="AX87" s="143">
        <f>IF(OR(ISBLANK(triangle!AX88),ISBLANK(triangle!AX87)),"-",triangle!AX88-triangle!AX87)</f>
        <v>0</v>
      </c>
      <c r="AY87" s="143">
        <f>IF(OR(ISBLANK(triangle!AY88),ISBLANK(triangle!AY87)),"-",triangle!AY88-triangle!AY87)</f>
        <v>0</v>
      </c>
      <c r="AZ87" s="143">
        <f>IF(OR(ISBLANK(triangle!AZ88),ISBLANK(triangle!AZ87)),"-",triangle!AZ88-triangle!AZ87)</f>
        <v>0</v>
      </c>
      <c r="BA87" s="143">
        <f>IF(OR(ISBLANK(triangle!BA88),ISBLANK(triangle!BA87)),"-",triangle!BA88-triangle!BA87)</f>
        <v>0</v>
      </c>
      <c r="BB87" s="143">
        <f>IF(OR(ISBLANK(triangle!BB88),ISBLANK(triangle!BB87)),"-",triangle!BB88-triangle!BB87)</f>
        <v>0</v>
      </c>
      <c r="BC87" s="143">
        <f>IF(OR(ISBLANK(triangle!BC88),ISBLANK(triangle!BC87)),"-",triangle!BC88-triangle!BC87)</f>
        <v>0</v>
      </c>
      <c r="BD87" s="143">
        <f>IF(OR(ISBLANK(triangle!BD88),ISBLANK(triangle!BD87)),"-",triangle!BD88-triangle!BD87)</f>
        <v>0</v>
      </c>
      <c r="BE87" s="143">
        <f>IF(OR(ISBLANK(triangle!BE88),ISBLANK(triangle!BE87)),"-",triangle!BE88-triangle!BE87)</f>
        <v>0</v>
      </c>
      <c r="BF87" s="143">
        <f>IF(OR(ISBLANK(triangle!BF88),ISBLANK(triangle!BF87)),"-",triangle!BF88-triangle!BF87)</f>
        <v>0</v>
      </c>
      <c r="BG87" s="143">
        <f>IF(OR(ISBLANK(triangle!BG88),ISBLANK(triangle!BG87)),"-",triangle!BG88-triangle!BG87)</f>
        <v>0</v>
      </c>
      <c r="BH87" s="143">
        <f>IF(OR(ISBLANK(triangle!BH88),ISBLANK(triangle!BH87)),"-",triangle!BH88-triangle!BH87)</f>
        <v>0</v>
      </c>
      <c r="BI87" s="143">
        <f>IF(OR(ISBLANK(triangle!BI88),ISBLANK(triangle!BI87)),"-",triangle!BI88-triangle!BI87)</f>
        <v>0</v>
      </c>
      <c r="BJ87" s="143">
        <f>IF(OR(ISBLANK(triangle!BJ88),ISBLANK(triangle!BJ87)),"-",triangle!BJ88-triangle!BJ87)</f>
        <v>0</v>
      </c>
      <c r="BK87" s="143">
        <f>IF(OR(ISBLANK(triangle!BK88),ISBLANK(triangle!BK87)),"-",triangle!BK88-triangle!BK87)</f>
        <v>0</v>
      </c>
      <c r="BL87" s="143">
        <f>IF(OR(ISBLANK(triangle!BL88),ISBLANK(triangle!BL87)),"-",triangle!BL88-triangle!BL87)</f>
        <v>0</v>
      </c>
      <c r="BM87" s="143">
        <f>IF(OR(ISBLANK(triangle!BM88),ISBLANK(triangle!BM87)),"-",triangle!BM88-triangle!BM87)</f>
        <v>0</v>
      </c>
      <c r="BN87" s="143">
        <f>IF(OR(ISBLANK(triangle!BN88),ISBLANK(triangle!BN87)),"-",triangle!BN88-triangle!BN87)</f>
        <v>0</v>
      </c>
      <c r="BO87" s="143">
        <f>IF(OR(ISBLANK(triangle!BO88),ISBLANK(triangle!BO87)),"-",triangle!BO88-triangle!BO87)</f>
        <v>0</v>
      </c>
      <c r="BP87" s="143">
        <f>IF(OR(ISBLANK(triangle!BP88),ISBLANK(triangle!BP87)),"-",triangle!BP88-triangle!BP87)</f>
        <v>0</v>
      </c>
      <c r="BQ87" s="143">
        <f>IF(OR(ISBLANK(triangle!BQ88),ISBLANK(triangle!BQ87)),"-",triangle!BQ88-triangle!BQ87)</f>
        <v>0</v>
      </c>
      <c r="BR87" s="143">
        <f>IF(OR(ISBLANK(triangle!BR88),ISBLANK(triangle!BR87)),"-",triangle!BR88-triangle!BR87)</f>
        <v>0</v>
      </c>
      <c r="BS87" s="143">
        <f>IF(OR(ISBLANK(triangle!BS88),ISBLANK(triangle!BS87)),"-",triangle!BS88-triangle!BS87)</f>
        <v>0</v>
      </c>
      <c r="BT87" s="143">
        <f>IF(OR(ISBLANK(triangle!BT88),ISBLANK(triangle!BT87)),"-",triangle!BT88-triangle!BT87)</f>
        <v>0</v>
      </c>
      <c r="BU87" s="143">
        <f>IF(OR(ISBLANK(triangle!BU88),ISBLANK(triangle!BU87)),"-",triangle!BU88-triangle!BU87)</f>
        <v>0</v>
      </c>
      <c r="BV87" s="143">
        <f>IF(OR(ISBLANK(triangle!BV88),ISBLANK(triangle!BV87)),"-",triangle!BV88-triangle!BV87)</f>
        <v>0</v>
      </c>
      <c r="BW87" s="143">
        <f>IF(OR(ISBLANK(triangle!BW88),ISBLANK(triangle!BW87)),"-",triangle!BW88-triangle!BW87)</f>
        <v>-320</v>
      </c>
      <c r="BX87" s="143">
        <f>IF(OR(ISBLANK(triangle!BX88),ISBLANK(triangle!BX87)),"-",triangle!BX88-triangle!BX87)</f>
        <v>-680</v>
      </c>
      <c r="BY87" s="143">
        <f>IF(OR(ISBLANK(triangle!BY88),ISBLANK(triangle!BY87)),"-",triangle!BY88-triangle!BY87)</f>
        <v>-1050</v>
      </c>
      <c r="BZ87" s="143">
        <f>IF(OR(ISBLANK(triangle!BZ88),ISBLANK(triangle!BZ87)),"-",triangle!BZ88-triangle!BZ87)</f>
        <v>-1520</v>
      </c>
      <c r="CA87" s="143" t="str">
        <f>IF(OR(ISBLANK(triangle!CA88),ISBLANK(triangle!CA87)),"-",triangle!CA88-triangle!CA87)</f>
        <v>-</v>
      </c>
      <c r="CB87" s="143" t="str">
        <f>IF(OR(ISBLANK(triangle!CB88),ISBLANK(triangle!CB87)),"-",triangle!CB88-triangle!CB87)</f>
        <v>-</v>
      </c>
      <c r="CC87" s="143" t="str">
        <f>IF(OR(ISBLANK(triangle!CC88),ISBLANK(triangle!CC87)),"-",triangle!CC88-triangle!CC87)</f>
        <v>-</v>
      </c>
      <c r="CD87" s="143" t="str">
        <f>IF(OR(ISBLANK(triangle!CD88),ISBLANK(triangle!CD87)),"-",triangle!CD88-triangle!CD87)</f>
        <v>-</v>
      </c>
      <c r="CE87" s="143" t="str">
        <f>IF(OR(ISBLANK(triangle!CE88),ISBLANK(triangle!CE87)),"-",triangle!CE88-triangle!CE87)</f>
        <v>-</v>
      </c>
      <c r="CF87" s="143" t="str">
        <f>IF(OR(ISBLANK(triangle!CF88),ISBLANK(triangle!CF87)),"-",triangle!CF88-triangle!CF87)</f>
        <v>-</v>
      </c>
      <c r="CG87" s="143" t="str">
        <f>IF(OR(ISBLANK(triangle!CG88),ISBLANK(triangle!CG87)),"-",triangle!CG88-triangle!CG87)</f>
        <v>-</v>
      </c>
      <c r="CH87" s="143" t="str">
        <f>IF(OR(ISBLANK(triangle!CH88),ISBLANK(triangle!CH87)),"-",triangle!CH88-triangle!CH87)</f>
        <v>-</v>
      </c>
      <c r="CI87" s="143" t="str">
        <f>IF(OR(ISBLANK(triangle!CI88),ISBLANK(triangle!CI87)),"-",triangle!CI88-triangle!CI87)</f>
        <v>-</v>
      </c>
      <c r="CJ87" s="143" t="str">
        <f>IF(OR(ISBLANK(triangle!CJ88),ISBLANK(triangle!CJ87)),"-",triangle!CJ88-triangle!CJ87)</f>
        <v>-</v>
      </c>
      <c r="CK87" s="143" t="str">
        <f>IF(OR(ISBLANK(triangle!CK88),ISBLANK(triangle!CK87)),"-",triangle!CK88-triangle!CK87)</f>
        <v>-</v>
      </c>
      <c r="CL87" s="143" t="str">
        <f>IF(OR(ISBLANK(triangle!CL88),ISBLANK(triangle!CL87)),"-",triangle!CL88-triangle!CL87)</f>
        <v>-</v>
      </c>
      <c r="CM87" s="143" t="str">
        <f>IF(OR(ISBLANK(triangle!CM88),ISBLANK(triangle!CM87)),"-",triangle!CM88-triangle!CM87)</f>
        <v>-</v>
      </c>
      <c r="CN87" s="143" t="str">
        <f>IF(OR(ISBLANK(triangle!CN88),ISBLANK(triangle!CN87)),"-",triangle!CN88-triangle!CN87)</f>
        <v>-</v>
      </c>
      <c r="CO87" s="143" t="str">
        <f>IF(OR(ISBLANK(triangle!CO88),ISBLANK(triangle!CO87)),"-",triangle!CO88-triangle!CO87)</f>
        <v>-</v>
      </c>
      <c r="CP87" s="104" t="str">
        <f>IF(OR(ISBLANK(triangle!CP88),ISBLANK(triangle!CP87)),"-",triangle!CP88-triangle!CP87)</f>
        <v>-</v>
      </c>
    </row>
    <row r="88" spans="1:94" s="81" customFormat="1" x14ac:dyDescent="0.25">
      <c r="A88"/>
      <c r="B88" s="68">
        <v>44166</v>
      </c>
      <c r="C88" s="143">
        <f>IF(OR(ISBLANK(triangle!C88),ISBLANK(triangle!C87)),"-",triangle!C88-triangle!C87)</f>
        <v>0</v>
      </c>
      <c r="D88" s="143">
        <f>IF(OR(ISBLANK(triangle!D88),ISBLANK(triangle!D87)),"-",triangle!D88-triangle!D87)</f>
        <v>0</v>
      </c>
      <c r="E88" s="143">
        <f>IF(OR(ISBLANK(triangle!E88),ISBLANK(triangle!E87)),"-",triangle!E88-triangle!E87)</f>
        <v>0</v>
      </c>
      <c r="F88" s="143">
        <f>IF(OR(ISBLANK(triangle!F88),ISBLANK(triangle!F87)),"-",triangle!F88-triangle!F87)</f>
        <v>0</v>
      </c>
      <c r="G88" s="143">
        <f>IF(OR(ISBLANK(triangle!G88),ISBLANK(triangle!G87)),"-",triangle!G88-triangle!G87)</f>
        <v>0</v>
      </c>
      <c r="H88" s="143">
        <f>IF(OR(ISBLANK(triangle!H88),ISBLANK(triangle!H87)),"-",triangle!H88-triangle!H87)</f>
        <v>0</v>
      </c>
      <c r="I88" s="143">
        <f>IF(OR(ISBLANK(triangle!I88),ISBLANK(triangle!I87)),"-",triangle!I88-triangle!I87)</f>
        <v>0</v>
      </c>
      <c r="J88" s="143">
        <f>IF(OR(ISBLANK(triangle!J88),ISBLANK(triangle!J87)),"-",triangle!J88-triangle!J87)</f>
        <v>0</v>
      </c>
      <c r="K88" s="143">
        <f>IF(OR(ISBLANK(triangle!K88),ISBLANK(triangle!K87)),"-",triangle!K88-triangle!K87)</f>
        <v>0</v>
      </c>
      <c r="L88" s="143">
        <f>IF(OR(ISBLANK(triangle!L88),ISBLANK(triangle!L87)),"-",triangle!L88-triangle!L87)</f>
        <v>0</v>
      </c>
      <c r="M88" s="143">
        <f>IF(OR(ISBLANK(triangle!M88),ISBLANK(triangle!M87)),"-",triangle!M88-triangle!M87)</f>
        <v>0</v>
      </c>
      <c r="N88" s="143">
        <f>IF(OR(ISBLANK(triangle!N88),ISBLANK(triangle!N87)),"-",triangle!N88-triangle!N87)</f>
        <v>0</v>
      </c>
      <c r="O88" s="143">
        <f>IF(OR(ISBLANK(triangle!O88),ISBLANK(triangle!O87)),"-",triangle!O88-triangle!O87)</f>
        <v>0</v>
      </c>
      <c r="P88" s="143">
        <f>IF(OR(ISBLANK(triangle!P88),ISBLANK(triangle!P87)),"-",triangle!P88-triangle!P87)</f>
        <v>0</v>
      </c>
      <c r="Q88" s="143">
        <f>IF(OR(ISBLANK(triangle!Q88),ISBLANK(triangle!Q87)),"-",triangle!Q88-triangle!Q87)</f>
        <v>0</v>
      </c>
      <c r="R88" s="143">
        <f>IF(OR(ISBLANK(triangle!R88),ISBLANK(triangle!R87)),"-",triangle!R88-triangle!R87)</f>
        <v>0</v>
      </c>
      <c r="S88" s="143">
        <f>IF(OR(ISBLANK(triangle!S88),ISBLANK(triangle!S87)),"-",triangle!S88-triangle!S87)</f>
        <v>0</v>
      </c>
      <c r="T88" s="143">
        <f>IF(OR(ISBLANK(triangle!T88),ISBLANK(triangle!T87)),"-",triangle!T88-triangle!T87)</f>
        <v>0</v>
      </c>
      <c r="U88" s="143">
        <f>IF(OR(ISBLANK(triangle!U88),ISBLANK(triangle!U87)),"-",triangle!U88-triangle!U87)</f>
        <v>0</v>
      </c>
      <c r="V88" s="143">
        <f>IF(OR(ISBLANK(triangle!V88),ISBLANK(triangle!V87)),"-",triangle!V88-triangle!V87)</f>
        <v>0</v>
      </c>
      <c r="W88" s="143">
        <f>IF(OR(ISBLANK(triangle!W88),ISBLANK(triangle!W87)),"-",triangle!W88-triangle!W87)</f>
        <v>0</v>
      </c>
      <c r="X88" s="143">
        <f>IF(OR(ISBLANK(triangle!X88),ISBLANK(triangle!X87)),"-",triangle!X88-triangle!X87)</f>
        <v>0</v>
      </c>
      <c r="Y88" s="143">
        <f>IF(OR(ISBLANK(triangle!Y88),ISBLANK(triangle!Y87)),"-",triangle!Y88-triangle!Y87)</f>
        <v>0</v>
      </c>
      <c r="Z88" s="143">
        <f>IF(OR(ISBLANK(triangle!Z88),ISBLANK(triangle!Z87)),"-",triangle!Z88-triangle!Z87)</f>
        <v>0</v>
      </c>
      <c r="AA88" s="143">
        <f>IF(OR(ISBLANK(triangle!AA88),ISBLANK(triangle!AA87)),"-",triangle!AA88-triangle!AA87)</f>
        <v>0</v>
      </c>
      <c r="AB88" s="143">
        <f>IF(OR(ISBLANK(triangle!AB88),ISBLANK(triangle!AB87)),"-",triangle!AB88-triangle!AB87)</f>
        <v>0</v>
      </c>
      <c r="AC88" s="143">
        <f>IF(OR(ISBLANK(triangle!AC88),ISBLANK(triangle!AC87)),"-",triangle!AC88-triangle!AC87)</f>
        <v>0</v>
      </c>
      <c r="AD88" s="143">
        <f>IF(OR(ISBLANK(triangle!AD88),ISBLANK(triangle!AD87)),"-",triangle!AD88-triangle!AD87)</f>
        <v>0</v>
      </c>
      <c r="AE88" s="143">
        <f>IF(OR(ISBLANK(triangle!AE88),ISBLANK(triangle!AE87)),"-",triangle!AE88-triangle!AE87)</f>
        <v>0</v>
      </c>
      <c r="AF88" s="143">
        <f>IF(OR(ISBLANK(triangle!AF88),ISBLANK(triangle!AF87)),"-",triangle!AF88-triangle!AF87)</f>
        <v>0</v>
      </c>
      <c r="AG88" s="143">
        <f>IF(OR(ISBLANK(triangle!AG88),ISBLANK(triangle!AG87)),"-",triangle!AG88-triangle!AG87)</f>
        <v>0</v>
      </c>
      <c r="AH88" s="143">
        <f>IF(OR(ISBLANK(triangle!AH88),ISBLANK(triangle!AH87)),"-",triangle!AH88-triangle!AH87)</f>
        <v>0</v>
      </c>
      <c r="AI88" s="143">
        <f>IF(OR(ISBLANK(triangle!AI88),ISBLANK(triangle!AI87)),"-",triangle!AI88-triangle!AI87)</f>
        <v>0</v>
      </c>
      <c r="AJ88" s="143">
        <f>IF(OR(ISBLANK(triangle!AJ88),ISBLANK(triangle!AJ87)),"-",triangle!AJ88-triangle!AJ87)</f>
        <v>0</v>
      </c>
      <c r="AK88" s="143">
        <f>IF(OR(ISBLANK(triangle!AK88),ISBLANK(triangle!AK87)),"-",triangle!AK88-triangle!AK87)</f>
        <v>0</v>
      </c>
      <c r="AL88" s="143">
        <f>IF(OR(ISBLANK(triangle!AL88),ISBLANK(triangle!AL87)),"-",triangle!AL88-triangle!AL87)</f>
        <v>0</v>
      </c>
      <c r="AM88" s="143">
        <f>IF(OR(ISBLANK(triangle!AM88),ISBLANK(triangle!AM87)),"-",triangle!AM88-triangle!AM87)</f>
        <v>0</v>
      </c>
      <c r="AN88" s="143">
        <f>IF(OR(ISBLANK(triangle!AN88),ISBLANK(triangle!AN87)),"-",triangle!AN88-triangle!AN87)</f>
        <v>0</v>
      </c>
      <c r="AO88" s="143">
        <f>IF(OR(ISBLANK(triangle!AO88),ISBLANK(triangle!AO87)),"-",triangle!AO88-triangle!AO87)</f>
        <v>0</v>
      </c>
      <c r="AP88" s="143">
        <f>IF(OR(ISBLANK(triangle!AP88),ISBLANK(triangle!AP87)),"-",triangle!AP88-triangle!AP87)</f>
        <v>0</v>
      </c>
      <c r="AQ88" s="143">
        <f>IF(OR(ISBLANK(triangle!AQ88),ISBLANK(triangle!AQ87)),"-",triangle!AQ88-triangle!AQ87)</f>
        <v>0</v>
      </c>
      <c r="AR88" s="143">
        <f>IF(OR(ISBLANK(triangle!AR88),ISBLANK(triangle!AR87)),"-",triangle!AR88-triangle!AR87)</f>
        <v>0</v>
      </c>
      <c r="AS88" s="143">
        <f>IF(OR(ISBLANK(triangle!AS88),ISBLANK(triangle!AS87)),"-",triangle!AS88-triangle!AS87)</f>
        <v>0</v>
      </c>
      <c r="AT88" s="143">
        <f>IF(OR(ISBLANK(triangle!AT88),ISBLANK(triangle!AT87)),"-",triangle!AT88-triangle!AT87)</f>
        <v>0</v>
      </c>
      <c r="AU88" s="143">
        <f>IF(OR(ISBLANK(triangle!AU88),ISBLANK(triangle!AU87)),"-",triangle!AU88-triangle!AU87)</f>
        <v>0</v>
      </c>
      <c r="AV88" s="143">
        <f>IF(OR(ISBLANK(triangle!AV88),ISBLANK(triangle!AV87)),"-",triangle!AV88-triangle!AV87)</f>
        <v>0</v>
      </c>
      <c r="AW88" s="143">
        <f>IF(OR(ISBLANK(triangle!AW88),ISBLANK(triangle!AW87)),"-",triangle!AW88-triangle!AW87)</f>
        <v>0</v>
      </c>
      <c r="AX88" s="143">
        <f>IF(OR(ISBLANK(triangle!AX89),ISBLANK(triangle!AX88)),"-",triangle!AX89-triangle!AX88)</f>
        <v>0</v>
      </c>
      <c r="AY88" s="143">
        <f>IF(OR(ISBLANK(triangle!AY89),ISBLANK(triangle!AY88)),"-",triangle!AY89-triangle!AY88)</f>
        <v>0</v>
      </c>
      <c r="AZ88" s="143">
        <f>IF(OR(ISBLANK(triangle!AZ89),ISBLANK(triangle!AZ88)),"-",triangle!AZ89-triangle!AZ88)</f>
        <v>0</v>
      </c>
      <c r="BA88" s="143">
        <f>IF(OR(ISBLANK(triangle!BA89),ISBLANK(triangle!BA88)),"-",triangle!BA89-triangle!BA88)</f>
        <v>0</v>
      </c>
      <c r="BB88" s="143">
        <f>IF(OR(ISBLANK(triangle!BB89),ISBLANK(triangle!BB88)),"-",triangle!BB89-triangle!BB88)</f>
        <v>0</v>
      </c>
      <c r="BC88" s="143">
        <f>IF(OR(ISBLANK(triangle!BC89),ISBLANK(triangle!BC88)),"-",triangle!BC89-triangle!BC88)</f>
        <v>0</v>
      </c>
      <c r="BD88" s="143">
        <f>IF(OR(ISBLANK(triangle!BD89),ISBLANK(triangle!BD88)),"-",triangle!BD89-triangle!BD88)</f>
        <v>0</v>
      </c>
      <c r="BE88" s="143">
        <f>IF(OR(ISBLANK(triangle!BE89),ISBLANK(triangle!BE88)),"-",triangle!BE89-triangle!BE88)</f>
        <v>0</v>
      </c>
      <c r="BF88" s="143">
        <f>IF(OR(ISBLANK(triangle!BF89),ISBLANK(triangle!BF88)),"-",triangle!BF89-triangle!BF88)</f>
        <v>0</v>
      </c>
      <c r="BG88" s="143">
        <f>IF(OR(ISBLANK(triangle!BG89),ISBLANK(triangle!BG88)),"-",triangle!BG89-triangle!BG88)</f>
        <v>0</v>
      </c>
      <c r="BH88" s="143">
        <f>IF(OR(ISBLANK(triangle!BH89),ISBLANK(triangle!BH88)),"-",triangle!BH89-triangle!BH88)</f>
        <v>0</v>
      </c>
      <c r="BI88" s="143">
        <f>IF(OR(ISBLANK(triangle!BI89),ISBLANK(triangle!BI88)),"-",triangle!BI89-triangle!BI88)</f>
        <v>0</v>
      </c>
      <c r="BJ88" s="143">
        <f>IF(OR(ISBLANK(triangle!BJ89),ISBLANK(triangle!BJ88)),"-",triangle!BJ89-triangle!BJ88)</f>
        <v>0</v>
      </c>
      <c r="BK88" s="143">
        <f>IF(OR(ISBLANK(triangle!BK89),ISBLANK(triangle!BK88)),"-",triangle!BK89-triangle!BK88)</f>
        <v>0</v>
      </c>
      <c r="BL88" s="143">
        <f>IF(OR(ISBLANK(triangle!BL89),ISBLANK(triangle!BL88)),"-",triangle!BL89-triangle!BL88)</f>
        <v>0</v>
      </c>
      <c r="BM88" s="143">
        <f>IF(OR(ISBLANK(triangle!BM89),ISBLANK(triangle!BM88)),"-",triangle!BM89-triangle!BM88)</f>
        <v>0</v>
      </c>
      <c r="BN88" s="143">
        <f>IF(OR(ISBLANK(triangle!BN89),ISBLANK(triangle!BN88)),"-",triangle!BN89-triangle!BN88)</f>
        <v>0</v>
      </c>
      <c r="BO88" s="143">
        <f>IF(OR(ISBLANK(triangle!BO89),ISBLANK(triangle!BO88)),"-",triangle!BO89-triangle!BO88)</f>
        <v>0</v>
      </c>
      <c r="BP88" s="143">
        <f>IF(OR(ISBLANK(triangle!BP89),ISBLANK(triangle!BP88)),"-",triangle!BP89-triangle!BP88)</f>
        <v>0</v>
      </c>
      <c r="BQ88" s="143">
        <f>IF(OR(ISBLANK(triangle!BQ89),ISBLANK(triangle!BQ88)),"-",triangle!BQ89-triangle!BQ88)</f>
        <v>0</v>
      </c>
      <c r="BR88" s="143">
        <f>IF(OR(ISBLANK(triangle!BR89),ISBLANK(triangle!BR88)),"-",triangle!BR89-triangle!BR88)</f>
        <v>0</v>
      </c>
      <c r="BS88" s="143">
        <f>IF(OR(ISBLANK(triangle!BS89),ISBLANK(triangle!BS88)),"-",triangle!BS89-triangle!BS88)</f>
        <v>0</v>
      </c>
      <c r="BT88" s="143">
        <f>IF(OR(ISBLANK(triangle!BT89),ISBLANK(triangle!BT88)),"-",triangle!BT89-triangle!BT88)</f>
        <v>0</v>
      </c>
      <c r="BU88" s="143">
        <f>IF(OR(ISBLANK(triangle!BU89),ISBLANK(triangle!BU88)),"-",triangle!BU89-triangle!BU88)</f>
        <v>0</v>
      </c>
      <c r="BV88" s="143">
        <f>IF(OR(ISBLANK(triangle!BV89),ISBLANK(triangle!BV88)),"-",triangle!BV89-triangle!BV88)</f>
        <v>0</v>
      </c>
      <c r="BW88" s="143">
        <f>IF(OR(ISBLANK(triangle!BW89),ISBLANK(triangle!BW88)),"-",triangle!BW89-triangle!BW88)</f>
        <v>0</v>
      </c>
      <c r="BX88" s="143">
        <f>IF(OR(ISBLANK(triangle!BX89),ISBLANK(triangle!BX88)),"-",triangle!BX89-triangle!BX88)</f>
        <v>-620</v>
      </c>
      <c r="BY88" s="143">
        <f>IF(OR(ISBLANK(triangle!BY89),ISBLANK(triangle!BY88)),"-",triangle!BY89-triangle!BY88)</f>
        <v>560</v>
      </c>
      <c r="BZ88" s="143">
        <f>IF(OR(ISBLANK(triangle!BZ89),ISBLANK(triangle!BZ88)),"-",triangle!BZ89-triangle!BZ88)</f>
        <v>-440</v>
      </c>
      <c r="CA88" s="143">
        <f>IF(OR(ISBLANK(triangle!CA89),ISBLANK(triangle!CA88)),"-",triangle!CA89-triangle!CA88)</f>
        <v>-1520</v>
      </c>
      <c r="CB88" s="143" t="str">
        <f>IF(OR(ISBLANK(triangle!CB89),ISBLANK(triangle!CB88)),"-",triangle!CB89-triangle!CB88)</f>
        <v>-</v>
      </c>
      <c r="CC88" s="143" t="str">
        <f>IF(OR(ISBLANK(triangle!CC89),ISBLANK(triangle!CC88)),"-",triangle!CC89-triangle!CC88)</f>
        <v>-</v>
      </c>
      <c r="CD88" s="143" t="str">
        <f>IF(OR(ISBLANK(triangle!CD89),ISBLANK(triangle!CD88)),"-",triangle!CD89-triangle!CD88)</f>
        <v>-</v>
      </c>
      <c r="CE88" s="143" t="str">
        <f>IF(OR(ISBLANK(triangle!CE89),ISBLANK(triangle!CE88)),"-",triangle!CE89-triangle!CE88)</f>
        <v>-</v>
      </c>
      <c r="CF88" s="143" t="str">
        <f>IF(OR(ISBLANK(triangle!CF89),ISBLANK(triangle!CF88)),"-",triangle!CF89-triangle!CF88)</f>
        <v>-</v>
      </c>
      <c r="CG88" s="143" t="str">
        <f>IF(OR(ISBLANK(triangle!CG89),ISBLANK(triangle!CG88)),"-",triangle!CG89-triangle!CG88)</f>
        <v>-</v>
      </c>
      <c r="CH88" s="143" t="str">
        <f>IF(OR(ISBLANK(triangle!CH89),ISBLANK(triangle!CH88)),"-",triangle!CH89-triangle!CH88)</f>
        <v>-</v>
      </c>
      <c r="CI88" s="143" t="str">
        <f>IF(OR(ISBLANK(triangle!CI89),ISBLANK(triangle!CI88)),"-",triangle!CI89-triangle!CI88)</f>
        <v>-</v>
      </c>
      <c r="CJ88" s="143" t="str">
        <f>IF(OR(ISBLANK(triangle!CJ89),ISBLANK(triangle!CJ88)),"-",triangle!CJ89-triangle!CJ88)</f>
        <v>-</v>
      </c>
      <c r="CK88" s="143" t="str">
        <f>IF(OR(ISBLANK(triangle!CK89),ISBLANK(triangle!CK88)),"-",triangle!CK89-triangle!CK88)</f>
        <v>-</v>
      </c>
      <c r="CL88" s="143" t="str">
        <f>IF(OR(ISBLANK(triangle!CL89),ISBLANK(triangle!CL88)),"-",triangle!CL89-triangle!CL88)</f>
        <v>-</v>
      </c>
      <c r="CM88" s="143" t="str">
        <f>IF(OR(ISBLANK(triangle!CM89),ISBLANK(triangle!CM88)),"-",triangle!CM89-triangle!CM88)</f>
        <v>-</v>
      </c>
      <c r="CN88" s="143" t="str">
        <f>IF(OR(ISBLANK(triangle!CN89),ISBLANK(triangle!CN88)),"-",triangle!CN89-triangle!CN88)</f>
        <v>-</v>
      </c>
      <c r="CO88" s="143" t="str">
        <f>IF(OR(ISBLANK(triangle!CO89),ISBLANK(triangle!CO88)),"-",triangle!CO89-triangle!CO88)</f>
        <v>-</v>
      </c>
      <c r="CP88" s="104" t="str">
        <f>IF(OR(ISBLANK(triangle!CP89),ISBLANK(triangle!CP88)),"-",triangle!CP89-triangle!CP88)</f>
        <v>-</v>
      </c>
    </row>
    <row r="89" spans="1:94" s="81" customFormat="1" x14ac:dyDescent="0.25">
      <c r="A89"/>
      <c r="B89" s="68">
        <v>44256</v>
      </c>
      <c r="C89" s="143">
        <f>IF(OR(ISBLANK(triangle!C89),ISBLANK(triangle!C88)),"-",triangle!C89-triangle!C88)</f>
        <v>0</v>
      </c>
      <c r="D89" s="143">
        <f>IF(OR(ISBLANK(triangle!D89),ISBLANK(triangle!D88)),"-",triangle!D89-triangle!D88)</f>
        <v>0</v>
      </c>
      <c r="E89" s="143">
        <f>IF(OR(ISBLANK(triangle!E89),ISBLANK(triangle!E88)),"-",triangle!E89-triangle!E88)</f>
        <v>0</v>
      </c>
      <c r="F89" s="143">
        <f>IF(OR(ISBLANK(triangle!F89),ISBLANK(triangle!F88)),"-",triangle!F89-triangle!F88)</f>
        <v>0</v>
      </c>
      <c r="G89" s="143">
        <f>IF(OR(ISBLANK(triangle!G89),ISBLANK(triangle!G88)),"-",triangle!G89-triangle!G88)</f>
        <v>0</v>
      </c>
      <c r="H89" s="143">
        <f>IF(OR(ISBLANK(triangle!H89),ISBLANK(triangle!H88)),"-",triangle!H89-triangle!H88)</f>
        <v>0</v>
      </c>
      <c r="I89" s="143">
        <f>IF(OR(ISBLANK(triangle!I89),ISBLANK(triangle!I88)),"-",triangle!I89-triangle!I88)</f>
        <v>0</v>
      </c>
      <c r="J89" s="143">
        <f>IF(OR(ISBLANK(triangle!J89),ISBLANK(triangle!J88)),"-",triangle!J89-triangle!J88)</f>
        <v>0</v>
      </c>
      <c r="K89" s="143">
        <f>IF(OR(ISBLANK(triangle!K89),ISBLANK(triangle!K88)),"-",triangle!K89-triangle!K88)</f>
        <v>0</v>
      </c>
      <c r="L89" s="143">
        <f>IF(OR(ISBLANK(triangle!L89),ISBLANK(triangle!L88)),"-",triangle!L89-triangle!L88)</f>
        <v>0</v>
      </c>
      <c r="M89" s="143">
        <f>IF(OR(ISBLANK(triangle!M89),ISBLANK(triangle!M88)),"-",triangle!M89-triangle!M88)</f>
        <v>0</v>
      </c>
      <c r="N89" s="143">
        <f>IF(OR(ISBLANK(triangle!N89),ISBLANK(triangle!N88)),"-",triangle!N89-triangle!N88)</f>
        <v>0</v>
      </c>
      <c r="O89" s="143">
        <f>IF(OR(ISBLANK(triangle!O89),ISBLANK(triangle!O88)),"-",triangle!O89-triangle!O88)</f>
        <v>0</v>
      </c>
      <c r="P89" s="143">
        <f>IF(OR(ISBLANK(triangle!P89),ISBLANK(triangle!P88)),"-",triangle!P89-triangle!P88)</f>
        <v>0</v>
      </c>
      <c r="Q89" s="143">
        <f>IF(OR(ISBLANK(triangle!Q89),ISBLANK(triangle!Q88)),"-",triangle!Q89-triangle!Q88)</f>
        <v>0</v>
      </c>
      <c r="R89" s="143">
        <f>IF(OR(ISBLANK(triangle!R89),ISBLANK(triangle!R88)),"-",triangle!R89-triangle!R88)</f>
        <v>0</v>
      </c>
      <c r="S89" s="143">
        <f>IF(OR(ISBLANK(triangle!S89),ISBLANK(triangle!S88)),"-",triangle!S89-triangle!S88)</f>
        <v>0</v>
      </c>
      <c r="T89" s="143">
        <f>IF(OR(ISBLANK(triangle!T89),ISBLANK(triangle!T88)),"-",triangle!T89-triangle!T88)</f>
        <v>0</v>
      </c>
      <c r="U89" s="143">
        <f>IF(OR(ISBLANK(triangle!U89),ISBLANK(triangle!U88)),"-",triangle!U89-triangle!U88)</f>
        <v>0</v>
      </c>
      <c r="V89" s="143">
        <f>IF(OR(ISBLANK(triangle!V89),ISBLANK(triangle!V88)),"-",triangle!V89-triangle!V88)</f>
        <v>0</v>
      </c>
      <c r="W89" s="143">
        <f>IF(OR(ISBLANK(triangle!W89),ISBLANK(triangle!W88)),"-",triangle!W89-triangle!W88)</f>
        <v>0</v>
      </c>
      <c r="X89" s="143">
        <f>IF(OR(ISBLANK(triangle!X89),ISBLANK(triangle!X88)),"-",triangle!X89-triangle!X88)</f>
        <v>0</v>
      </c>
      <c r="Y89" s="143">
        <f>IF(OR(ISBLANK(triangle!Y89),ISBLANK(triangle!Y88)),"-",triangle!Y89-triangle!Y88)</f>
        <v>0</v>
      </c>
      <c r="Z89" s="143">
        <f>IF(OR(ISBLANK(triangle!Z89),ISBLANK(triangle!Z88)),"-",triangle!Z89-triangle!Z88)</f>
        <v>0</v>
      </c>
      <c r="AA89" s="143">
        <f>IF(OR(ISBLANK(triangle!AA89),ISBLANK(triangle!AA88)),"-",triangle!AA89-triangle!AA88)</f>
        <v>0</v>
      </c>
      <c r="AB89" s="143">
        <f>IF(OR(ISBLANK(triangle!AB89),ISBLANK(triangle!AB88)),"-",triangle!AB89-triangle!AB88)</f>
        <v>0</v>
      </c>
      <c r="AC89" s="143">
        <f>IF(OR(ISBLANK(triangle!AC89),ISBLANK(triangle!AC88)),"-",triangle!AC89-triangle!AC88)</f>
        <v>0</v>
      </c>
      <c r="AD89" s="143">
        <f>IF(OR(ISBLANK(triangle!AD89),ISBLANK(triangle!AD88)),"-",triangle!AD89-triangle!AD88)</f>
        <v>0</v>
      </c>
      <c r="AE89" s="143">
        <f>IF(OR(ISBLANK(triangle!AE89),ISBLANK(triangle!AE88)),"-",triangle!AE89-triangle!AE88)</f>
        <v>0</v>
      </c>
      <c r="AF89" s="143">
        <f>IF(OR(ISBLANK(triangle!AF89),ISBLANK(triangle!AF88)),"-",triangle!AF89-triangle!AF88)</f>
        <v>0</v>
      </c>
      <c r="AG89" s="143">
        <f>IF(OR(ISBLANK(triangle!AG89),ISBLANK(triangle!AG88)),"-",triangle!AG89-triangle!AG88)</f>
        <v>0</v>
      </c>
      <c r="AH89" s="143">
        <f>IF(OR(ISBLANK(triangle!AH89),ISBLANK(triangle!AH88)),"-",triangle!AH89-triangle!AH88)</f>
        <v>0</v>
      </c>
      <c r="AI89" s="143">
        <f>IF(OR(ISBLANK(triangle!AI89),ISBLANK(triangle!AI88)),"-",triangle!AI89-triangle!AI88)</f>
        <v>0</v>
      </c>
      <c r="AJ89" s="143">
        <f>IF(OR(ISBLANK(triangle!AJ89),ISBLANK(triangle!AJ88)),"-",triangle!AJ89-triangle!AJ88)</f>
        <v>0</v>
      </c>
      <c r="AK89" s="143">
        <f>IF(OR(ISBLANK(triangle!AK89),ISBLANK(triangle!AK88)),"-",triangle!AK89-triangle!AK88)</f>
        <v>0</v>
      </c>
      <c r="AL89" s="143">
        <f>IF(OR(ISBLANK(triangle!AL89),ISBLANK(triangle!AL88)),"-",triangle!AL89-triangle!AL88)</f>
        <v>0</v>
      </c>
      <c r="AM89" s="143">
        <f>IF(OR(ISBLANK(triangle!AM89),ISBLANK(triangle!AM88)),"-",triangle!AM89-triangle!AM88)</f>
        <v>0</v>
      </c>
      <c r="AN89" s="143">
        <f>IF(OR(ISBLANK(triangle!AN89),ISBLANK(triangle!AN88)),"-",triangle!AN89-triangle!AN88)</f>
        <v>0</v>
      </c>
      <c r="AO89" s="143">
        <f>IF(OR(ISBLANK(triangle!AO89),ISBLANK(triangle!AO88)),"-",triangle!AO89-triangle!AO88)</f>
        <v>0</v>
      </c>
      <c r="AP89" s="143">
        <f>IF(OR(ISBLANK(triangle!AP89),ISBLANK(triangle!AP88)),"-",triangle!AP89-triangle!AP88)</f>
        <v>0</v>
      </c>
      <c r="AQ89" s="143">
        <f>IF(OR(ISBLANK(triangle!AQ89),ISBLANK(triangle!AQ88)),"-",triangle!AQ89-triangle!AQ88)</f>
        <v>0</v>
      </c>
      <c r="AR89" s="143">
        <f>IF(OR(ISBLANK(triangle!AR89),ISBLANK(triangle!AR88)),"-",triangle!AR89-triangle!AR88)</f>
        <v>0</v>
      </c>
      <c r="AS89" s="143">
        <f>IF(OR(ISBLANK(triangle!AS89),ISBLANK(triangle!AS88)),"-",triangle!AS89-triangle!AS88)</f>
        <v>0</v>
      </c>
      <c r="AT89" s="143">
        <f>IF(OR(ISBLANK(triangle!AT89),ISBLANK(triangle!AT88)),"-",triangle!AT89-triangle!AT88)</f>
        <v>0</v>
      </c>
      <c r="AU89" s="143">
        <f>IF(OR(ISBLANK(triangle!AU89),ISBLANK(triangle!AU88)),"-",triangle!AU89-triangle!AU88)</f>
        <v>0</v>
      </c>
      <c r="AV89" s="143">
        <f>IF(OR(ISBLANK(triangle!AV89),ISBLANK(triangle!AV88)),"-",triangle!AV89-triangle!AV88)</f>
        <v>0</v>
      </c>
      <c r="AW89" s="143">
        <f>IF(OR(ISBLANK(triangle!AW89),ISBLANK(triangle!AW88)),"-",triangle!AW89-triangle!AW88)</f>
        <v>0</v>
      </c>
      <c r="AX89" s="143">
        <f>IF(OR(ISBLANK(triangle!AX90),ISBLANK(triangle!AX89)),"-",triangle!AX90-triangle!AX89)</f>
        <v>0</v>
      </c>
      <c r="AY89" s="143">
        <f>IF(OR(ISBLANK(triangle!AY90),ISBLANK(triangle!AY89)),"-",triangle!AY90-triangle!AY89)</f>
        <v>0</v>
      </c>
      <c r="AZ89" s="143">
        <f>IF(OR(ISBLANK(triangle!AZ90),ISBLANK(triangle!AZ89)),"-",triangle!AZ90-triangle!AZ89)</f>
        <v>0</v>
      </c>
      <c r="BA89" s="143">
        <f>IF(OR(ISBLANK(triangle!BA90),ISBLANK(triangle!BA89)),"-",triangle!BA90-triangle!BA89)</f>
        <v>0</v>
      </c>
      <c r="BB89" s="143">
        <f>IF(OR(ISBLANK(triangle!BB90),ISBLANK(triangle!BB89)),"-",triangle!BB90-triangle!BB89)</f>
        <v>0</v>
      </c>
      <c r="BC89" s="143">
        <f>IF(OR(ISBLANK(triangle!BC90),ISBLANK(triangle!BC89)),"-",triangle!BC90-triangle!BC89)</f>
        <v>0</v>
      </c>
      <c r="BD89" s="143">
        <f>IF(OR(ISBLANK(triangle!BD90),ISBLANK(triangle!BD89)),"-",triangle!BD90-triangle!BD89)</f>
        <v>0</v>
      </c>
      <c r="BE89" s="143">
        <f>IF(OR(ISBLANK(triangle!BE90),ISBLANK(triangle!BE89)),"-",triangle!BE90-triangle!BE89)</f>
        <v>0</v>
      </c>
      <c r="BF89" s="143">
        <f>IF(OR(ISBLANK(triangle!BF90),ISBLANK(triangle!BF89)),"-",triangle!BF90-triangle!BF89)</f>
        <v>0</v>
      </c>
      <c r="BG89" s="143">
        <f>IF(OR(ISBLANK(triangle!BG90),ISBLANK(triangle!BG89)),"-",triangle!BG90-triangle!BG89)</f>
        <v>0</v>
      </c>
      <c r="BH89" s="143">
        <f>IF(OR(ISBLANK(triangle!BH90),ISBLANK(triangle!BH89)),"-",triangle!BH90-triangle!BH89)</f>
        <v>0</v>
      </c>
      <c r="BI89" s="143">
        <f>IF(OR(ISBLANK(triangle!BI90),ISBLANK(triangle!BI89)),"-",triangle!BI90-triangle!BI89)</f>
        <v>0</v>
      </c>
      <c r="BJ89" s="143">
        <f>IF(OR(ISBLANK(triangle!BJ90),ISBLANK(triangle!BJ89)),"-",triangle!BJ90-triangle!BJ89)</f>
        <v>0</v>
      </c>
      <c r="BK89" s="143">
        <f>IF(OR(ISBLANK(triangle!BK90),ISBLANK(triangle!BK89)),"-",triangle!BK90-triangle!BK89)</f>
        <v>0</v>
      </c>
      <c r="BL89" s="143">
        <f>IF(OR(ISBLANK(triangle!BL90),ISBLANK(triangle!BL89)),"-",triangle!BL90-triangle!BL89)</f>
        <v>0</v>
      </c>
      <c r="BM89" s="143">
        <f>IF(OR(ISBLANK(triangle!BM90),ISBLANK(triangle!BM89)),"-",triangle!BM90-triangle!BM89)</f>
        <v>0</v>
      </c>
      <c r="BN89" s="143">
        <f>IF(OR(ISBLANK(triangle!BN90),ISBLANK(triangle!BN89)),"-",triangle!BN90-triangle!BN89)</f>
        <v>0</v>
      </c>
      <c r="BO89" s="143">
        <f>IF(OR(ISBLANK(triangle!BO90),ISBLANK(triangle!BO89)),"-",triangle!BO90-triangle!BO89)</f>
        <v>0</v>
      </c>
      <c r="BP89" s="143">
        <f>IF(OR(ISBLANK(triangle!BP90),ISBLANK(triangle!BP89)),"-",triangle!BP90-triangle!BP89)</f>
        <v>0</v>
      </c>
      <c r="BQ89" s="143">
        <f>IF(OR(ISBLANK(triangle!BQ90),ISBLANK(triangle!BQ89)),"-",triangle!BQ90-triangle!BQ89)</f>
        <v>0</v>
      </c>
      <c r="BR89" s="143">
        <f>IF(OR(ISBLANK(triangle!BR90),ISBLANK(triangle!BR89)),"-",triangle!BR90-triangle!BR89)</f>
        <v>0</v>
      </c>
      <c r="BS89" s="143">
        <f>IF(OR(ISBLANK(triangle!BS90),ISBLANK(triangle!BS89)),"-",triangle!BS90-triangle!BS89)</f>
        <v>0</v>
      </c>
      <c r="BT89" s="143">
        <f>IF(OR(ISBLANK(triangle!BT90),ISBLANK(triangle!BT89)),"-",triangle!BT90-triangle!BT89)</f>
        <v>0</v>
      </c>
      <c r="BU89" s="143">
        <f>IF(OR(ISBLANK(triangle!BU90),ISBLANK(triangle!BU89)),"-",triangle!BU90-triangle!BU89)</f>
        <v>0</v>
      </c>
      <c r="BV89" s="143">
        <f>IF(OR(ISBLANK(triangle!BV90),ISBLANK(triangle!BV89)),"-",triangle!BV90-triangle!BV89)</f>
        <v>0</v>
      </c>
      <c r="BW89" s="143">
        <f>IF(OR(ISBLANK(triangle!BW90),ISBLANK(triangle!BW89)),"-",triangle!BW90-triangle!BW89)</f>
        <v>0</v>
      </c>
      <c r="BX89" s="143">
        <f>IF(OR(ISBLANK(triangle!BX90),ISBLANK(triangle!BX89)),"-",triangle!BX90-triangle!BX89)</f>
        <v>0</v>
      </c>
      <c r="BY89" s="143">
        <f>IF(OR(ISBLANK(triangle!BY90),ISBLANK(triangle!BY89)),"-",triangle!BY90-triangle!BY89)</f>
        <v>-1880</v>
      </c>
      <c r="BZ89" s="143">
        <f>IF(OR(ISBLANK(triangle!BZ90),ISBLANK(triangle!BZ89)),"-",triangle!BZ90-triangle!BZ89)</f>
        <v>-1330</v>
      </c>
      <c r="CA89" s="143">
        <f>IF(OR(ISBLANK(triangle!CA90),ISBLANK(triangle!CA89)),"-",triangle!CA90-triangle!CA89)</f>
        <v>-1920</v>
      </c>
      <c r="CB89" s="143">
        <f>IF(OR(ISBLANK(triangle!CB90),ISBLANK(triangle!CB89)),"-",triangle!CB90-triangle!CB89)</f>
        <v>-1750</v>
      </c>
      <c r="CC89" s="143" t="str">
        <f>IF(OR(ISBLANK(triangle!CC90),ISBLANK(triangle!CC89)),"-",triangle!CC90-triangle!CC89)</f>
        <v>-</v>
      </c>
      <c r="CD89" s="143" t="str">
        <f>IF(OR(ISBLANK(triangle!CD90),ISBLANK(triangle!CD89)),"-",triangle!CD90-triangle!CD89)</f>
        <v>-</v>
      </c>
      <c r="CE89" s="143" t="str">
        <f>IF(OR(ISBLANK(triangle!CE90),ISBLANK(triangle!CE89)),"-",triangle!CE90-triangle!CE89)</f>
        <v>-</v>
      </c>
      <c r="CF89" s="143" t="str">
        <f>IF(OR(ISBLANK(triangle!CF90),ISBLANK(triangle!CF89)),"-",triangle!CF90-triangle!CF89)</f>
        <v>-</v>
      </c>
      <c r="CG89" s="143" t="str">
        <f>IF(OR(ISBLANK(triangle!CG90),ISBLANK(triangle!CG89)),"-",triangle!CG90-triangle!CG89)</f>
        <v>-</v>
      </c>
      <c r="CH89" s="143" t="str">
        <f>IF(OR(ISBLANK(triangle!CH90),ISBLANK(triangle!CH89)),"-",triangle!CH90-triangle!CH89)</f>
        <v>-</v>
      </c>
      <c r="CI89" s="143" t="str">
        <f>IF(OR(ISBLANK(triangle!CI90),ISBLANK(triangle!CI89)),"-",triangle!CI90-triangle!CI89)</f>
        <v>-</v>
      </c>
      <c r="CJ89" s="143" t="str">
        <f>IF(OR(ISBLANK(triangle!CJ90),ISBLANK(triangle!CJ89)),"-",triangle!CJ90-triangle!CJ89)</f>
        <v>-</v>
      </c>
      <c r="CK89" s="143" t="str">
        <f>IF(OR(ISBLANK(triangle!CK90),ISBLANK(triangle!CK89)),"-",triangle!CK90-triangle!CK89)</f>
        <v>-</v>
      </c>
      <c r="CL89" s="143" t="str">
        <f>IF(OR(ISBLANK(triangle!CL90),ISBLANK(triangle!CL89)),"-",triangle!CL90-triangle!CL89)</f>
        <v>-</v>
      </c>
      <c r="CM89" s="143" t="str">
        <f>IF(OR(ISBLANK(triangle!CM90),ISBLANK(triangle!CM89)),"-",triangle!CM90-triangle!CM89)</f>
        <v>-</v>
      </c>
      <c r="CN89" s="143" t="str">
        <f>IF(OR(ISBLANK(triangle!CN90),ISBLANK(triangle!CN89)),"-",triangle!CN90-triangle!CN89)</f>
        <v>-</v>
      </c>
      <c r="CO89" s="143" t="str">
        <f>IF(OR(ISBLANK(triangle!CO90),ISBLANK(triangle!CO89)),"-",triangle!CO90-triangle!CO89)</f>
        <v>-</v>
      </c>
      <c r="CP89" s="104" t="str">
        <f>IF(OR(ISBLANK(triangle!CP90),ISBLANK(triangle!CP89)),"-",triangle!CP90-triangle!CP89)</f>
        <v>-</v>
      </c>
    </row>
    <row r="90" spans="1:94" s="81" customFormat="1" x14ac:dyDescent="0.25">
      <c r="A90"/>
      <c r="B90" s="68">
        <v>44348</v>
      </c>
      <c r="C90" s="143">
        <f>IF(OR(ISBLANK(triangle!C90),ISBLANK(triangle!C89)),"-",triangle!C90-triangle!C89)</f>
        <v>0</v>
      </c>
      <c r="D90" s="143">
        <f>IF(OR(ISBLANK(triangle!D90),ISBLANK(triangle!D89)),"-",triangle!D90-triangle!D89)</f>
        <v>0</v>
      </c>
      <c r="E90" s="143">
        <f>IF(OR(ISBLANK(triangle!E90),ISBLANK(triangle!E89)),"-",triangle!E90-triangle!E89)</f>
        <v>0</v>
      </c>
      <c r="F90" s="143">
        <f>IF(OR(ISBLANK(triangle!F90),ISBLANK(triangle!F89)),"-",triangle!F90-triangle!F89)</f>
        <v>0</v>
      </c>
      <c r="G90" s="143">
        <f>IF(OR(ISBLANK(triangle!G90),ISBLANK(triangle!G89)),"-",triangle!G90-triangle!G89)</f>
        <v>0</v>
      </c>
      <c r="H90" s="143">
        <f>IF(OR(ISBLANK(triangle!H90),ISBLANK(triangle!H89)),"-",triangle!H90-triangle!H89)</f>
        <v>0</v>
      </c>
      <c r="I90" s="143">
        <f>IF(OR(ISBLANK(triangle!I90),ISBLANK(triangle!I89)),"-",triangle!I90-triangle!I89)</f>
        <v>0</v>
      </c>
      <c r="J90" s="143">
        <f>IF(OR(ISBLANK(triangle!J90),ISBLANK(triangle!J89)),"-",triangle!J90-triangle!J89)</f>
        <v>0</v>
      </c>
      <c r="K90" s="143">
        <f>IF(OR(ISBLANK(triangle!K90),ISBLANK(triangle!K89)),"-",triangle!K90-triangle!K89)</f>
        <v>0</v>
      </c>
      <c r="L90" s="143">
        <f>IF(OR(ISBLANK(triangle!L90),ISBLANK(triangle!L89)),"-",triangle!L90-triangle!L89)</f>
        <v>0</v>
      </c>
      <c r="M90" s="143">
        <f>IF(OR(ISBLANK(triangle!M90),ISBLANK(triangle!M89)),"-",triangle!M90-triangle!M89)</f>
        <v>0</v>
      </c>
      <c r="N90" s="143">
        <f>IF(OR(ISBLANK(triangle!N90),ISBLANK(triangle!N89)),"-",triangle!N90-triangle!N89)</f>
        <v>0</v>
      </c>
      <c r="O90" s="143">
        <f>IF(OR(ISBLANK(triangle!O90),ISBLANK(triangle!O89)),"-",triangle!O90-triangle!O89)</f>
        <v>0</v>
      </c>
      <c r="P90" s="143">
        <f>IF(OR(ISBLANK(triangle!P90),ISBLANK(triangle!P89)),"-",triangle!P90-triangle!P89)</f>
        <v>0</v>
      </c>
      <c r="Q90" s="143">
        <f>IF(OR(ISBLANK(triangle!Q90),ISBLANK(triangle!Q89)),"-",triangle!Q90-triangle!Q89)</f>
        <v>0</v>
      </c>
      <c r="R90" s="143">
        <f>IF(OR(ISBLANK(triangle!R90),ISBLANK(triangle!R89)),"-",triangle!R90-triangle!R89)</f>
        <v>0</v>
      </c>
      <c r="S90" s="143">
        <f>IF(OR(ISBLANK(triangle!S90),ISBLANK(triangle!S89)),"-",triangle!S90-triangle!S89)</f>
        <v>0</v>
      </c>
      <c r="T90" s="143">
        <f>IF(OR(ISBLANK(triangle!T90),ISBLANK(triangle!T89)),"-",triangle!T90-triangle!T89)</f>
        <v>0</v>
      </c>
      <c r="U90" s="143">
        <f>IF(OR(ISBLANK(triangle!U90),ISBLANK(triangle!U89)),"-",triangle!U90-triangle!U89)</f>
        <v>0</v>
      </c>
      <c r="V90" s="143">
        <f>IF(OR(ISBLANK(triangle!V90),ISBLANK(triangle!V89)),"-",triangle!V90-triangle!V89)</f>
        <v>0</v>
      </c>
      <c r="W90" s="143">
        <f>IF(OR(ISBLANK(triangle!W90),ISBLANK(triangle!W89)),"-",triangle!W90-triangle!W89)</f>
        <v>0</v>
      </c>
      <c r="X90" s="143">
        <f>IF(OR(ISBLANK(triangle!X90),ISBLANK(triangle!X89)),"-",triangle!X90-triangle!X89)</f>
        <v>0</v>
      </c>
      <c r="Y90" s="143">
        <f>IF(OR(ISBLANK(triangle!Y90),ISBLANK(triangle!Y89)),"-",triangle!Y90-triangle!Y89)</f>
        <v>0</v>
      </c>
      <c r="Z90" s="143">
        <f>IF(OR(ISBLANK(triangle!Z90),ISBLANK(triangle!Z89)),"-",triangle!Z90-triangle!Z89)</f>
        <v>0</v>
      </c>
      <c r="AA90" s="143">
        <f>IF(OR(ISBLANK(triangle!AA90),ISBLANK(triangle!AA89)),"-",triangle!AA90-triangle!AA89)</f>
        <v>0</v>
      </c>
      <c r="AB90" s="143">
        <f>IF(OR(ISBLANK(triangle!AB90),ISBLANK(triangle!AB89)),"-",triangle!AB90-triangle!AB89)</f>
        <v>0</v>
      </c>
      <c r="AC90" s="143">
        <f>IF(OR(ISBLANK(triangle!AC90),ISBLANK(triangle!AC89)),"-",triangle!AC90-triangle!AC89)</f>
        <v>0</v>
      </c>
      <c r="AD90" s="143">
        <f>IF(OR(ISBLANK(triangle!AD90),ISBLANK(triangle!AD89)),"-",triangle!AD90-triangle!AD89)</f>
        <v>0</v>
      </c>
      <c r="AE90" s="143">
        <f>IF(OR(ISBLANK(triangle!AE90),ISBLANK(triangle!AE89)),"-",triangle!AE90-triangle!AE89)</f>
        <v>0</v>
      </c>
      <c r="AF90" s="143">
        <f>IF(OR(ISBLANK(triangle!AF90),ISBLANK(triangle!AF89)),"-",triangle!AF90-triangle!AF89)</f>
        <v>0</v>
      </c>
      <c r="AG90" s="143">
        <f>IF(OR(ISBLANK(triangle!AG90),ISBLANK(triangle!AG89)),"-",triangle!AG90-triangle!AG89)</f>
        <v>0</v>
      </c>
      <c r="AH90" s="143">
        <f>IF(OR(ISBLANK(triangle!AH90),ISBLANK(triangle!AH89)),"-",triangle!AH90-triangle!AH89)</f>
        <v>0</v>
      </c>
      <c r="AI90" s="143">
        <f>IF(OR(ISBLANK(triangle!AI90),ISBLANK(triangle!AI89)),"-",triangle!AI90-triangle!AI89)</f>
        <v>0</v>
      </c>
      <c r="AJ90" s="143">
        <f>IF(OR(ISBLANK(triangle!AJ90),ISBLANK(triangle!AJ89)),"-",triangle!AJ90-triangle!AJ89)</f>
        <v>0</v>
      </c>
      <c r="AK90" s="143">
        <f>IF(OR(ISBLANK(triangle!AK90),ISBLANK(triangle!AK89)),"-",triangle!AK90-triangle!AK89)</f>
        <v>0</v>
      </c>
      <c r="AL90" s="143">
        <f>IF(OR(ISBLANK(triangle!AL90),ISBLANK(triangle!AL89)),"-",triangle!AL90-triangle!AL89)</f>
        <v>0</v>
      </c>
      <c r="AM90" s="143">
        <f>IF(OR(ISBLANK(triangle!AM90),ISBLANK(triangle!AM89)),"-",triangle!AM90-triangle!AM89)</f>
        <v>0</v>
      </c>
      <c r="AN90" s="143">
        <f>IF(OR(ISBLANK(triangle!AN90),ISBLANK(triangle!AN89)),"-",triangle!AN90-triangle!AN89)</f>
        <v>0</v>
      </c>
      <c r="AO90" s="143">
        <f>IF(OR(ISBLANK(triangle!AO90),ISBLANK(triangle!AO89)),"-",triangle!AO90-triangle!AO89)</f>
        <v>0</v>
      </c>
      <c r="AP90" s="143">
        <f>IF(OR(ISBLANK(triangle!AP90),ISBLANK(triangle!AP89)),"-",triangle!AP90-triangle!AP89)</f>
        <v>0</v>
      </c>
      <c r="AQ90" s="143">
        <f>IF(OR(ISBLANK(triangle!AQ90),ISBLANK(triangle!AQ89)),"-",triangle!AQ90-triangle!AQ89)</f>
        <v>0</v>
      </c>
      <c r="AR90" s="143">
        <f>IF(OR(ISBLANK(triangle!AR90),ISBLANK(triangle!AR89)),"-",triangle!AR90-triangle!AR89)</f>
        <v>0</v>
      </c>
      <c r="AS90" s="143">
        <f>IF(OR(ISBLANK(triangle!AS90),ISBLANK(triangle!AS89)),"-",triangle!AS90-triangle!AS89)</f>
        <v>0</v>
      </c>
      <c r="AT90" s="143">
        <f>IF(OR(ISBLANK(triangle!AT90),ISBLANK(triangle!AT89)),"-",triangle!AT90-triangle!AT89)</f>
        <v>0</v>
      </c>
      <c r="AU90" s="143">
        <f>IF(OR(ISBLANK(triangle!AU90),ISBLANK(triangle!AU89)),"-",triangle!AU90-triangle!AU89)</f>
        <v>0</v>
      </c>
      <c r="AV90" s="143">
        <f>IF(OR(ISBLANK(triangle!AV90),ISBLANK(triangle!AV89)),"-",triangle!AV90-triangle!AV89)</f>
        <v>0</v>
      </c>
      <c r="AW90" s="143">
        <f>IF(OR(ISBLANK(triangle!AW90),ISBLANK(triangle!AW89)),"-",triangle!AW90-triangle!AW89)</f>
        <v>0</v>
      </c>
      <c r="AX90" s="143">
        <f>IF(OR(ISBLANK(triangle!AX91),ISBLANK(triangle!AX90)),"-",triangle!AX91-triangle!AX90)</f>
        <v>0</v>
      </c>
      <c r="AY90" s="143">
        <f>IF(OR(ISBLANK(triangle!AY91),ISBLANK(triangle!AY90)),"-",triangle!AY91-triangle!AY90)</f>
        <v>0</v>
      </c>
      <c r="AZ90" s="143">
        <f>IF(OR(ISBLANK(triangle!AZ91),ISBLANK(triangle!AZ90)),"-",triangle!AZ91-triangle!AZ90)</f>
        <v>0</v>
      </c>
      <c r="BA90" s="143">
        <f>IF(OR(ISBLANK(triangle!BA91),ISBLANK(triangle!BA90)),"-",triangle!BA91-triangle!BA90)</f>
        <v>0</v>
      </c>
      <c r="BB90" s="143">
        <f>IF(OR(ISBLANK(triangle!BB91),ISBLANK(triangle!BB90)),"-",triangle!BB91-triangle!BB90)</f>
        <v>0</v>
      </c>
      <c r="BC90" s="143">
        <f>IF(OR(ISBLANK(triangle!BC91),ISBLANK(triangle!BC90)),"-",triangle!BC91-triangle!BC90)</f>
        <v>0</v>
      </c>
      <c r="BD90" s="143">
        <f>IF(OR(ISBLANK(triangle!BD91),ISBLANK(triangle!BD90)),"-",triangle!BD91-triangle!BD90)</f>
        <v>0</v>
      </c>
      <c r="BE90" s="143">
        <f>IF(OR(ISBLANK(triangle!BE91),ISBLANK(triangle!BE90)),"-",triangle!BE91-triangle!BE90)</f>
        <v>0</v>
      </c>
      <c r="BF90" s="143">
        <f>IF(OR(ISBLANK(triangle!BF91),ISBLANK(triangle!BF90)),"-",triangle!BF91-triangle!BF90)</f>
        <v>0</v>
      </c>
      <c r="BG90" s="143">
        <f>IF(OR(ISBLANK(triangle!BG91),ISBLANK(triangle!BG90)),"-",triangle!BG91-triangle!BG90)</f>
        <v>0</v>
      </c>
      <c r="BH90" s="143">
        <f>IF(OR(ISBLANK(triangle!BH91),ISBLANK(triangle!BH90)),"-",triangle!BH91-triangle!BH90)</f>
        <v>0</v>
      </c>
      <c r="BI90" s="143">
        <f>IF(OR(ISBLANK(triangle!BI91),ISBLANK(triangle!BI90)),"-",triangle!BI91-triangle!BI90)</f>
        <v>0</v>
      </c>
      <c r="BJ90" s="143">
        <f>IF(OR(ISBLANK(triangle!BJ91),ISBLANK(triangle!BJ90)),"-",triangle!BJ91-triangle!BJ90)</f>
        <v>0</v>
      </c>
      <c r="BK90" s="143">
        <f>IF(OR(ISBLANK(triangle!BK91),ISBLANK(triangle!BK90)),"-",triangle!BK91-triangle!BK90)</f>
        <v>0</v>
      </c>
      <c r="BL90" s="143">
        <f>IF(OR(ISBLANK(triangle!BL91),ISBLANK(triangle!BL90)),"-",triangle!BL91-triangle!BL90)</f>
        <v>0</v>
      </c>
      <c r="BM90" s="143">
        <f>IF(OR(ISBLANK(triangle!BM91),ISBLANK(triangle!BM90)),"-",triangle!BM91-triangle!BM90)</f>
        <v>0</v>
      </c>
      <c r="BN90" s="143">
        <f>IF(OR(ISBLANK(triangle!BN91),ISBLANK(triangle!BN90)),"-",triangle!BN91-triangle!BN90)</f>
        <v>0</v>
      </c>
      <c r="BO90" s="143">
        <f>IF(OR(ISBLANK(triangle!BO91),ISBLANK(triangle!BO90)),"-",triangle!BO91-triangle!BO90)</f>
        <v>0</v>
      </c>
      <c r="BP90" s="143">
        <f>IF(OR(ISBLANK(triangle!BP91),ISBLANK(triangle!BP90)),"-",triangle!BP91-triangle!BP90)</f>
        <v>0</v>
      </c>
      <c r="BQ90" s="143">
        <f>IF(OR(ISBLANK(triangle!BQ91),ISBLANK(triangle!BQ90)),"-",triangle!BQ91-triangle!BQ90)</f>
        <v>0</v>
      </c>
      <c r="BR90" s="143">
        <f>IF(OR(ISBLANK(triangle!BR91),ISBLANK(triangle!BR90)),"-",triangle!BR91-triangle!BR90)</f>
        <v>0</v>
      </c>
      <c r="BS90" s="143">
        <f>IF(OR(ISBLANK(triangle!BS91),ISBLANK(triangle!BS90)),"-",triangle!BS91-triangle!BS90)</f>
        <v>0</v>
      </c>
      <c r="BT90" s="143">
        <f>IF(OR(ISBLANK(triangle!BT91),ISBLANK(triangle!BT90)),"-",triangle!BT91-triangle!BT90)</f>
        <v>0</v>
      </c>
      <c r="BU90" s="143">
        <f>IF(OR(ISBLANK(triangle!BU91),ISBLANK(triangle!BU90)),"-",triangle!BU91-triangle!BU90)</f>
        <v>0</v>
      </c>
      <c r="BV90" s="143">
        <f>IF(OR(ISBLANK(triangle!BV91),ISBLANK(triangle!BV90)),"-",triangle!BV91-triangle!BV90)</f>
        <v>0</v>
      </c>
      <c r="BW90" s="143">
        <f>IF(OR(ISBLANK(triangle!BW91),ISBLANK(triangle!BW90)),"-",triangle!BW91-triangle!BW90)</f>
        <v>0</v>
      </c>
      <c r="BX90" s="143">
        <f>IF(OR(ISBLANK(triangle!BX91),ISBLANK(triangle!BX90)),"-",triangle!BX91-triangle!BX90)</f>
        <v>0</v>
      </c>
      <c r="BY90" s="143">
        <f>IF(OR(ISBLANK(triangle!BY91),ISBLANK(triangle!BY90)),"-",triangle!BY91-triangle!BY90)</f>
        <v>0</v>
      </c>
      <c r="BZ90" s="143">
        <f>IF(OR(ISBLANK(triangle!BZ91),ISBLANK(triangle!BZ90)),"-",triangle!BZ91-triangle!BZ90)</f>
        <v>490</v>
      </c>
      <c r="CA90" s="143">
        <f>IF(OR(ISBLANK(triangle!CA91),ISBLANK(triangle!CA90)),"-",triangle!CA91-triangle!CA90)</f>
        <v>-60</v>
      </c>
      <c r="CB90" s="143">
        <f>IF(OR(ISBLANK(triangle!CB91),ISBLANK(triangle!CB90)),"-",triangle!CB91-triangle!CB90)</f>
        <v>520</v>
      </c>
      <c r="CC90" s="143">
        <f>IF(OR(ISBLANK(triangle!CC91),ISBLANK(triangle!CC90)),"-",triangle!CC91-triangle!CC90)</f>
        <v>-1050</v>
      </c>
      <c r="CD90" s="143" t="str">
        <f>IF(OR(ISBLANK(triangle!CD91),ISBLANK(triangle!CD90)),"-",triangle!CD91-triangle!CD90)</f>
        <v>-</v>
      </c>
      <c r="CE90" s="143" t="str">
        <f>IF(OR(ISBLANK(triangle!CE91),ISBLANK(triangle!CE90)),"-",triangle!CE91-triangle!CE90)</f>
        <v>-</v>
      </c>
      <c r="CF90" s="143" t="str">
        <f>IF(OR(ISBLANK(triangle!CF91),ISBLANK(triangle!CF90)),"-",triangle!CF91-triangle!CF90)</f>
        <v>-</v>
      </c>
      <c r="CG90" s="143" t="str">
        <f>IF(OR(ISBLANK(triangle!CG91),ISBLANK(triangle!CG90)),"-",triangle!CG91-triangle!CG90)</f>
        <v>-</v>
      </c>
      <c r="CH90" s="143" t="str">
        <f>IF(OR(ISBLANK(triangle!CH91),ISBLANK(triangle!CH90)),"-",triangle!CH91-triangle!CH90)</f>
        <v>-</v>
      </c>
      <c r="CI90" s="143" t="str">
        <f>IF(OR(ISBLANK(triangle!CI91),ISBLANK(triangle!CI90)),"-",triangle!CI91-triangle!CI90)</f>
        <v>-</v>
      </c>
      <c r="CJ90" s="143" t="str">
        <f>IF(OR(ISBLANK(triangle!CJ91),ISBLANK(triangle!CJ90)),"-",triangle!CJ91-triangle!CJ90)</f>
        <v>-</v>
      </c>
      <c r="CK90" s="143" t="str">
        <f>IF(OR(ISBLANK(triangle!CK91),ISBLANK(triangle!CK90)),"-",triangle!CK91-triangle!CK90)</f>
        <v>-</v>
      </c>
      <c r="CL90" s="143" t="str">
        <f>IF(OR(ISBLANK(triangle!CL91),ISBLANK(triangle!CL90)),"-",triangle!CL91-triangle!CL90)</f>
        <v>-</v>
      </c>
      <c r="CM90" s="143" t="str">
        <f>IF(OR(ISBLANK(triangle!CM91),ISBLANK(triangle!CM90)),"-",triangle!CM91-triangle!CM90)</f>
        <v>-</v>
      </c>
      <c r="CN90" s="143" t="str">
        <f>IF(OR(ISBLANK(triangle!CN91),ISBLANK(triangle!CN90)),"-",triangle!CN91-triangle!CN90)</f>
        <v>-</v>
      </c>
      <c r="CO90" s="143" t="str">
        <f>IF(OR(ISBLANK(triangle!CO91),ISBLANK(triangle!CO90)),"-",triangle!CO91-triangle!CO90)</f>
        <v>-</v>
      </c>
      <c r="CP90" s="104" t="str">
        <f>IF(OR(ISBLANK(triangle!CP91),ISBLANK(triangle!CP90)),"-",triangle!CP91-triangle!CP90)</f>
        <v>-</v>
      </c>
    </row>
    <row r="91" spans="1:94" s="81" customFormat="1" x14ac:dyDescent="0.25">
      <c r="A91"/>
      <c r="B91" s="68">
        <v>44440</v>
      </c>
      <c r="C91" s="143">
        <f>IF(OR(ISBLANK(triangle!C91),ISBLANK(triangle!C90)),"-",triangle!C91-triangle!C90)</f>
        <v>0</v>
      </c>
      <c r="D91" s="143">
        <f>IF(OR(ISBLANK(triangle!D91),ISBLANK(triangle!D90)),"-",triangle!D91-triangle!D90)</f>
        <v>0</v>
      </c>
      <c r="E91" s="143">
        <f>IF(OR(ISBLANK(triangle!E91),ISBLANK(triangle!E90)),"-",triangle!E91-triangle!E90)</f>
        <v>0</v>
      </c>
      <c r="F91" s="143">
        <f>IF(OR(ISBLANK(triangle!F91),ISBLANK(triangle!F90)),"-",triangle!F91-triangle!F90)</f>
        <v>0</v>
      </c>
      <c r="G91" s="143">
        <f>IF(OR(ISBLANK(triangle!G91),ISBLANK(triangle!G90)),"-",triangle!G91-triangle!G90)</f>
        <v>0</v>
      </c>
      <c r="H91" s="143">
        <f>IF(OR(ISBLANK(triangle!H91),ISBLANK(triangle!H90)),"-",triangle!H91-triangle!H90)</f>
        <v>0</v>
      </c>
      <c r="I91" s="143">
        <f>IF(OR(ISBLANK(triangle!I91),ISBLANK(triangle!I90)),"-",triangle!I91-triangle!I90)</f>
        <v>0</v>
      </c>
      <c r="J91" s="143">
        <f>IF(OR(ISBLANK(triangle!J91),ISBLANK(triangle!J90)),"-",triangle!J91-triangle!J90)</f>
        <v>0</v>
      </c>
      <c r="K91" s="143">
        <f>IF(OR(ISBLANK(triangle!K91),ISBLANK(triangle!K90)),"-",triangle!K91-triangle!K90)</f>
        <v>0</v>
      </c>
      <c r="L91" s="143">
        <f>IF(OR(ISBLANK(triangle!L91),ISBLANK(triangle!L90)),"-",triangle!L91-triangle!L90)</f>
        <v>0</v>
      </c>
      <c r="M91" s="143">
        <f>IF(OR(ISBLANK(triangle!M91),ISBLANK(triangle!M90)),"-",triangle!M91-triangle!M90)</f>
        <v>0</v>
      </c>
      <c r="N91" s="143">
        <f>IF(OR(ISBLANK(triangle!N91),ISBLANK(triangle!N90)),"-",triangle!N91-triangle!N90)</f>
        <v>0</v>
      </c>
      <c r="O91" s="143">
        <f>IF(OR(ISBLANK(triangle!O91),ISBLANK(triangle!O90)),"-",triangle!O91-triangle!O90)</f>
        <v>0</v>
      </c>
      <c r="P91" s="143">
        <f>IF(OR(ISBLANK(triangle!P91),ISBLANK(triangle!P90)),"-",triangle!P91-triangle!P90)</f>
        <v>0</v>
      </c>
      <c r="Q91" s="143">
        <f>IF(OR(ISBLANK(triangle!Q91),ISBLANK(triangle!Q90)),"-",triangle!Q91-triangle!Q90)</f>
        <v>0</v>
      </c>
      <c r="R91" s="143">
        <f>IF(OR(ISBLANK(triangle!R91),ISBLANK(triangle!R90)),"-",triangle!R91-triangle!R90)</f>
        <v>0</v>
      </c>
      <c r="S91" s="143">
        <f>IF(OR(ISBLANK(triangle!S91),ISBLANK(triangle!S90)),"-",triangle!S91-triangle!S90)</f>
        <v>0</v>
      </c>
      <c r="T91" s="143">
        <f>IF(OR(ISBLANK(triangle!T91),ISBLANK(triangle!T90)),"-",triangle!T91-triangle!T90)</f>
        <v>0</v>
      </c>
      <c r="U91" s="143">
        <f>IF(OR(ISBLANK(triangle!U91),ISBLANK(triangle!U90)),"-",triangle!U91-triangle!U90)</f>
        <v>0</v>
      </c>
      <c r="V91" s="143">
        <f>IF(OR(ISBLANK(triangle!V91),ISBLANK(triangle!V90)),"-",triangle!V91-triangle!V90)</f>
        <v>0</v>
      </c>
      <c r="W91" s="143">
        <f>IF(OR(ISBLANK(triangle!W91),ISBLANK(triangle!W90)),"-",triangle!W91-triangle!W90)</f>
        <v>0</v>
      </c>
      <c r="X91" s="143">
        <f>IF(OR(ISBLANK(triangle!X91),ISBLANK(triangle!X90)),"-",triangle!X91-triangle!X90)</f>
        <v>0</v>
      </c>
      <c r="Y91" s="143">
        <f>IF(OR(ISBLANK(triangle!Y91),ISBLANK(triangle!Y90)),"-",triangle!Y91-triangle!Y90)</f>
        <v>0</v>
      </c>
      <c r="Z91" s="143">
        <f>IF(OR(ISBLANK(triangle!Z91),ISBLANK(triangle!Z90)),"-",triangle!Z91-triangle!Z90)</f>
        <v>0</v>
      </c>
      <c r="AA91" s="143">
        <f>IF(OR(ISBLANK(triangle!AA91),ISBLANK(triangle!AA90)),"-",triangle!AA91-triangle!AA90)</f>
        <v>0</v>
      </c>
      <c r="AB91" s="143">
        <f>IF(OR(ISBLANK(triangle!AB91),ISBLANK(triangle!AB90)),"-",triangle!AB91-triangle!AB90)</f>
        <v>0</v>
      </c>
      <c r="AC91" s="143">
        <f>IF(OR(ISBLANK(triangle!AC91),ISBLANK(triangle!AC90)),"-",triangle!AC91-triangle!AC90)</f>
        <v>0</v>
      </c>
      <c r="AD91" s="143">
        <f>IF(OR(ISBLANK(triangle!AD91),ISBLANK(triangle!AD90)),"-",triangle!AD91-triangle!AD90)</f>
        <v>0</v>
      </c>
      <c r="AE91" s="143">
        <f>IF(OR(ISBLANK(triangle!AE91),ISBLANK(triangle!AE90)),"-",triangle!AE91-triangle!AE90)</f>
        <v>0</v>
      </c>
      <c r="AF91" s="143">
        <f>IF(OR(ISBLANK(triangle!AF91),ISBLANK(triangle!AF90)),"-",triangle!AF91-triangle!AF90)</f>
        <v>0</v>
      </c>
      <c r="AG91" s="143">
        <f>IF(OR(ISBLANK(triangle!AG91),ISBLANK(triangle!AG90)),"-",triangle!AG91-triangle!AG90)</f>
        <v>0</v>
      </c>
      <c r="AH91" s="143">
        <f>IF(OR(ISBLANK(triangle!AH91),ISBLANK(triangle!AH90)),"-",triangle!AH91-triangle!AH90)</f>
        <v>0</v>
      </c>
      <c r="AI91" s="143">
        <f>IF(OR(ISBLANK(triangle!AI91),ISBLANK(triangle!AI90)),"-",triangle!AI91-triangle!AI90)</f>
        <v>0</v>
      </c>
      <c r="AJ91" s="143">
        <f>IF(OR(ISBLANK(triangle!AJ91),ISBLANK(triangle!AJ90)),"-",triangle!AJ91-triangle!AJ90)</f>
        <v>0</v>
      </c>
      <c r="AK91" s="143">
        <f>IF(OR(ISBLANK(triangle!AK91),ISBLANK(triangle!AK90)),"-",triangle!AK91-triangle!AK90)</f>
        <v>0</v>
      </c>
      <c r="AL91" s="143">
        <f>IF(OR(ISBLANK(triangle!AL91),ISBLANK(triangle!AL90)),"-",triangle!AL91-triangle!AL90)</f>
        <v>0</v>
      </c>
      <c r="AM91" s="143">
        <f>IF(OR(ISBLANK(triangle!AM91),ISBLANK(triangle!AM90)),"-",triangle!AM91-triangle!AM90)</f>
        <v>0</v>
      </c>
      <c r="AN91" s="143">
        <f>IF(OR(ISBLANK(triangle!AN91),ISBLANK(triangle!AN90)),"-",triangle!AN91-triangle!AN90)</f>
        <v>0</v>
      </c>
      <c r="AO91" s="143">
        <f>IF(OR(ISBLANK(triangle!AO91),ISBLANK(triangle!AO90)),"-",triangle!AO91-triangle!AO90)</f>
        <v>0</v>
      </c>
      <c r="AP91" s="143">
        <f>IF(OR(ISBLANK(triangle!AP91),ISBLANK(triangle!AP90)),"-",triangle!AP91-triangle!AP90)</f>
        <v>0</v>
      </c>
      <c r="AQ91" s="143">
        <f>IF(OR(ISBLANK(triangle!AQ91),ISBLANK(triangle!AQ90)),"-",triangle!AQ91-triangle!AQ90)</f>
        <v>0</v>
      </c>
      <c r="AR91" s="143">
        <f>IF(OR(ISBLANK(triangle!AR91),ISBLANK(triangle!AR90)),"-",triangle!AR91-triangle!AR90)</f>
        <v>0</v>
      </c>
      <c r="AS91" s="143">
        <f>IF(OR(ISBLANK(triangle!AS91),ISBLANK(triangle!AS90)),"-",triangle!AS91-triangle!AS90)</f>
        <v>0</v>
      </c>
      <c r="AT91" s="143">
        <f>IF(OR(ISBLANK(triangle!AT91),ISBLANK(triangle!AT90)),"-",triangle!AT91-triangle!AT90)</f>
        <v>0</v>
      </c>
      <c r="AU91" s="143">
        <f>IF(OR(ISBLANK(triangle!AU91),ISBLANK(triangle!AU90)),"-",triangle!AU91-triangle!AU90)</f>
        <v>0</v>
      </c>
      <c r="AV91" s="143">
        <f>IF(OR(ISBLANK(triangle!AV91),ISBLANK(triangle!AV90)),"-",triangle!AV91-triangle!AV90)</f>
        <v>0</v>
      </c>
      <c r="AW91" s="143">
        <f>IF(OR(ISBLANK(triangle!AW91),ISBLANK(triangle!AW90)),"-",triangle!AW91-triangle!AW90)</f>
        <v>0</v>
      </c>
      <c r="AX91" s="143">
        <f>IF(OR(ISBLANK(triangle!AX92),ISBLANK(triangle!AX91)),"-",triangle!AX92-triangle!AX91)</f>
        <v>0</v>
      </c>
      <c r="AY91" s="143">
        <f>IF(OR(ISBLANK(triangle!AY92),ISBLANK(triangle!AY91)),"-",triangle!AY92-triangle!AY91)</f>
        <v>0</v>
      </c>
      <c r="AZ91" s="143">
        <f>IF(OR(ISBLANK(triangle!AZ92),ISBLANK(triangle!AZ91)),"-",triangle!AZ92-triangle!AZ91)</f>
        <v>0</v>
      </c>
      <c r="BA91" s="143">
        <f>IF(OR(ISBLANK(triangle!BA92),ISBLANK(triangle!BA91)),"-",triangle!BA92-triangle!BA91)</f>
        <v>0</v>
      </c>
      <c r="BB91" s="143">
        <f>IF(OR(ISBLANK(triangle!BB92),ISBLANK(triangle!BB91)),"-",triangle!BB92-triangle!BB91)</f>
        <v>0</v>
      </c>
      <c r="BC91" s="143">
        <f>IF(OR(ISBLANK(triangle!BC92),ISBLANK(triangle!BC91)),"-",triangle!BC92-triangle!BC91)</f>
        <v>0</v>
      </c>
      <c r="BD91" s="143">
        <f>IF(OR(ISBLANK(triangle!BD92),ISBLANK(triangle!BD91)),"-",triangle!BD92-triangle!BD91)</f>
        <v>0</v>
      </c>
      <c r="BE91" s="143">
        <f>IF(OR(ISBLANK(triangle!BE92),ISBLANK(triangle!BE91)),"-",triangle!BE92-triangle!BE91)</f>
        <v>0</v>
      </c>
      <c r="BF91" s="143">
        <f>IF(OR(ISBLANK(triangle!BF92),ISBLANK(triangle!BF91)),"-",triangle!BF92-triangle!BF91)</f>
        <v>0</v>
      </c>
      <c r="BG91" s="143">
        <f>IF(OR(ISBLANK(triangle!BG92),ISBLANK(triangle!BG91)),"-",triangle!BG92-triangle!BG91)</f>
        <v>0</v>
      </c>
      <c r="BH91" s="143">
        <f>IF(OR(ISBLANK(triangle!BH92),ISBLANK(triangle!BH91)),"-",triangle!BH92-triangle!BH91)</f>
        <v>0</v>
      </c>
      <c r="BI91" s="143">
        <f>IF(OR(ISBLANK(triangle!BI92),ISBLANK(triangle!BI91)),"-",triangle!BI92-triangle!BI91)</f>
        <v>0</v>
      </c>
      <c r="BJ91" s="143">
        <f>IF(OR(ISBLANK(triangle!BJ92),ISBLANK(triangle!BJ91)),"-",triangle!BJ92-triangle!BJ91)</f>
        <v>0</v>
      </c>
      <c r="BK91" s="143">
        <f>IF(OR(ISBLANK(triangle!BK92),ISBLANK(triangle!BK91)),"-",triangle!BK92-triangle!BK91)</f>
        <v>0</v>
      </c>
      <c r="BL91" s="143">
        <f>IF(OR(ISBLANK(triangle!BL92),ISBLANK(triangle!BL91)),"-",triangle!BL92-triangle!BL91)</f>
        <v>0</v>
      </c>
      <c r="BM91" s="143">
        <f>IF(OR(ISBLANK(triangle!BM92),ISBLANK(triangle!BM91)),"-",triangle!BM92-triangle!BM91)</f>
        <v>0</v>
      </c>
      <c r="BN91" s="143">
        <f>IF(OR(ISBLANK(triangle!BN92),ISBLANK(triangle!BN91)),"-",triangle!BN92-triangle!BN91)</f>
        <v>0</v>
      </c>
      <c r="BO91" s="143">
        <f>IF(OR(ISBLANK(triangle!BO92),ISBLANK(triangle!BO91)),"-",triangle!BO92-triangle!BO91)</f>
        <v>0</v>
      </c>
      <c r="BP91" s="143">
        <f>IF(OR(ISBLANK(triangle!BP92),ISBLANK(triangle!BP91)),"-",triangle!BP92-triangle!BP91)</f>
        <v>0</v>
      </c>
      <c r="BQ91" s="143">
        <f>IF(OR(ISBLANK(triangle!BQ92),ISBLANK(triangle!BQ91)),"-",triangle!BQ92-triangle!BQ91)</f>
        <v>0</v>
      </c>
      <c r="BR91" s="143">
        <f>IF(OR(ISBLANK(triangle!BR92),ISBLANK(triangle!BR91)),"-",triangle!BR92-triangle!BR91)</f>
        <v>0</v>
      </c>
      <c r="BS91" s="143">
        <f>IF(OR(ISBLANK(triangle!BS92),ISBLANK(triangle!BS91)),"-",triangle!BS92-triangle!BS91)</f>
        <v>0</v>
      </c>
      <c r="BT91" s="143">
        <f>IF(OR(ISBLANK(triangle!BT92),ISBLANK(triangle!BT91)),"-",triangle!BT92-triangle!BT91)</f>
        <v>0</v>
      </c>
      <c r="BU91" s="143">
        <f>IF(OR(ISBLANK(triangle!BU92),ISBLANK(triangle!BU91)),"-",triangle!BU92-triangle!BU91)</f>
        <v>0</v>
      </c>
      <c r="BV91" s="143">
        <f>IF(OR(ISBLANK(triangle!BV92),ISBLANK(triangle!BV91)),"-",triangle!BV92-triangle!BV91)</f>
        <v>0</v>
      </c>
      <c r="BW91" s="143">
        <f>IF(OR(ISBLANK(triangle!BW92),ISBLANK(triangle!BW91)),"-",triangle!BW92-triangle!BW91)</f>
        <v>0</v>
      </c>
      <c r="BX91" s="143">
        <f>IF(OR(ISBLANK(triangle!BX92),ISBLANK(triangle!BX91)),"-",triangle!BX92-triangle!BX91)</f>
        <v>0</v>
      </c>
      <c r="BY91" s="143">
        <f>IF(OR(ISBLANK(triangle!BY92),ISBLANK(triangle!BY91)),"-",triangle!BY92-triangle!BY91)</f>
        <v>0</v>
      </c>
      <c r="BZ91" s="143">
        <f>IF(OR(ISBLANK(triangle!BZ92),ISBLANK(triangle!BZ91)),"-",triangle!BZ92-triangle!BZ91)</f>
        <v>0</v>
      </c>
      <c r="CA91" s="143">
        <f>IF(OR(ISBLANK(triangle!CA92),ISBLANK(triangle!CA91)),"-",triangle!CA92-triangle!CA91)</f>
        <v>750</v>
      </c>
      <c r="CB91" s="143">
        <f>IF(OR(ISBLANK(triangle!CB92),ISBLANK(triangle!CB91)),"-",triangle!CB92-triangle!CB91)</f>
        <v>790</v>
      </c>
      <c r="CC91" s="143">
        <f>IF(OR(ISBLANK(triangle!CC92),ISBLANK(triangle!CC91)),"-",triangle!CC92-triangle!CC91)</f>
        <v>150</v>
      </c>
      <c r="CD91" s="143">
        <f>IF(OR(ISBLANK(triangle!CD92),ISBLANK(triangle!CD91)),"-",triangle!CD92-triangle!CD91)</f>
        <v>-660</v>
      </c>
      <c r="CE91" s="143" t="str">
        <f>IF(OR(ISBLANK(triangle!CE92),ISBLANK(triangle!CE91)),"-",triangle!CE92-triangle!CE91)</f>
        <v>-</v>
      </c>
      <c r="CF91" s="143" t="str">
        <f>IF(OR(ISBLANK(triangle!CF92),ISBLANK(triangle!CF91)),"-",triangle!CF92-triangle!CF91)</f>
        <v>-</v>
      </c>
      <c r="CG91" s="143" t="str">
        <f>IF(OR(ISBLANK(triangle!CG92),ISBLANK(triangle!CG91)),"-",triangle!CG92-triangle!CG91)</f>
        <v>-</v>
      </c>
      <c r="CH91" s="143" t="str">
        <f>IF(OR(ISBLANK(triangle!CH92),ISBLANK(triangle!CH91)),"-",triangle!CH92-triangle!CH91)</f>
        <v>-</v>
      </c>
      <c r="CI91" s="143" t="str">
        <f>IF(OR(ISBLANK(triangle!CI92),ISBLANK(triangle!CI91)),"-",triangle!CI92-triangle!CI91)</f>
        <v>-</v>
      </c>
      <c r="CJ91" s="143" t="str">
        <f>IF(OR(ISBLANK(triangle!CJ92),ISBLANK(triangle!CJ91)),"-",triangle!CJ92-triangle!CJ91)</f>
        <v>-</v>
      </c>
      <c r="CK91" s="143" t="str">
        <f>IF(OR(ISBLANK(triangle!CK92),ISBLANK(triangle!CK91)),"-",triangle!CK92-triangle!CK91)</f>
        <v>-</v>
      </c>
      <c r="CL91" s="143" t="str">
        <f>IF(OR(ISBLANK(triangle!CL92),ISBLANK(triangle!CL91)),"-",triangle!CL92-triangle!CL91)</f>
        <v>-</v>
      </c>
      <c r="CM91" s="143" t="str">
        <f>IF(OR(ISBLANK(triangle!CM92),ISBLANK(triangle!CM91)),"-",triangle!CM92-triangle!CM91)</f>
        <v>-</v>
      </c>
      <c r="CN91" s="143" t="str">
        <f>IF(OR(ISBLANK(triangle!CN92),ISBLANK(triangle!CN91)),"-",triangle!CN92-triangle!CN91)</f>
        <v>-</v>
      </c>
      <c r="CO91" s="143" t="str">
        <f>IF(OR(ISBLANK(triangle!CO92),ISBLANK(triangle!CO91)),"-",triangle!CO92-triangle!CO91)</f>
        <v>-</v>
      </c>
      <c r="CP91" s="104" t="str">
        <f>IF(OR(ISBLANK(triangle!CP92),ISBLANK(triangle!CP91)),"-",triangle!CP92-triangle!CP91)</f>
        <v>-</v>
      </c>
    </row>
    <row r="92" spans="1:94" s="81" customFormat="1" x14ac:dyDescent="0.25">
      <c r="A92"/>
      <c r="B92" s="68">
        <v>44531</v>
      </c>
      <c r="C92" s="143">
        <f>IF(OR(ISBLANK(triangle!C92),ISBLANK(triangle!C91)),"-",triangle!C92-triangle!C91)</f>
        <v>0</v>
      </c>
      <c r="D92" s="143">
        <f>IF(OR(ISBLANK(triangle!D92),ISBLANK(triangle!D91)),"-",triangle!D92-triangle!D91)</f>
        <v>0</v>
      </c>
      <c r="E92" s="143">
        <f>IF(OR(ISBLANK(triangle!E92),ISBLANK(triangle!E91)),"-",triangle!E92-triangle!E91)</f>
        <v>0</v>
      </c>
      <c r="F92" s="143">
        <f>IF(OR(ISBLANK(triangle!F92),ISBLANK(triangle!F91)),"-",triangle!F92-triangle!F91)</f>
        <v>0</v>
      </c>
      <c r="G92" s="143">
        <f>IF(OR(ISBLANK(triangle!G92),ISBLANK(triangle!G91)),"-",triangle!G92-triangle!G91)</f>
        <v>0</v>
      </c>
      <c r="H92" s="143">
        <f>IF(OR(ISBLANK(triangle!H92),ISBLANK(triangle!H91)),"-",triangle!H92-triangle!H91)</f>
        <v>0</v>
      </c>
      <c r="I92" s="143">
        <f>IF(OR(ISBLANK(triangle!I92),ISBLANK(triangle!I91)),"-",triangle!I92-triangle!I91)</f>
        <v>0</v>
      </c>
      <c r="J92" s="143">
        <f>IF(OR(ISBLANK(triangle!J92),ISBLANK(triangle!J91)),"-",triangle!J92-triangle!J91)</f>
        <v>0</v>
      </c>
      <c r="K92" s="143">
        <f>IF(OR(ISBLANK(triangle!K92),ISBLANK(triangle!K91)),"-",triangle!K92-triangle!K91)</f>
        <v>0</v>
      </c>
      <c r="L92" s="143">
        <f>IF(OR(ISBLANK(triangle!L92),ISBLANK(triangle!L91)),"-",triangle!L92-triangle!L91)</f>
        <v>0</v>
      </c>
      <c r="M92" s="143">
        <f>IF(OR(ISBLANK(triangle!M92),ISBLANK(triangle!M91)),"-",triangle!M92-triangle!M91)</f>
        <v>0</v>
      </c>
      <c r="N92" s="143">
        <f>IF(OR(ISBLANK(triangle!N92),ISBLANK(triangle!N91)),"-",triangle!N92-triangle!N91)</f>
        <v>0</v>
      </c>
      <c r="O92" s="143">
        <f>IF(OR(ISBLANK(triangle!O92),ISBLANK(triangle!O91)),"-",triangle!O92-triangle!O91)</f>
        <v>0</v>
      </c>
      <c r="P92" s="143">
        <f>IF(OR(ISBLANK(triangle!P92),ISBLANK(triangle!P91)),"-",triangle!P92-triangle!P91)</f>
        <v>0</v>
      </c>
      <c r="Q92" s="143">
        <f>IF(OR(ISBLANK(triangle!Q92),ISBLANK(triangle!Q91)),"-",triangle!Q92-triangle!Q91)</f>
        <v>0</v>
      </c>
      <c r="R92" s="143">
        <f>IF(OR(ISBLANK(triangle!R92),ISBLANK(triangle!R91)),"-",triangle!R92-triangle!R91)</f>
        <v>0</v>
      </c>
      <c r="S92" s="143">
        <f>IF(OR(ISBLANK(triangle!S92),ISBLANK(triangle!S91)),"-",triangle!S92-triangle!S91)</f>
        <v>0</v>
      </c>
      <c r="T92" s="143">
        <f>IF(OR(ISBLANK(triangle!T92),ISBLANK(triangle!T91)),"-",triangle!T92-triangle!T91)</f>
        <v>0</v>
      </c>
      <c r="U92" s="143">
        <f>IF(OR(ISBLANK(triangle!U92),ISBLANK(triangle!U91)),"-",triangle!U92-triangle!U91)</f>
        <v>0</v>
      </c>
      <c r="V92" s="143">
        <f>IF(OR(ISBLANK(triangle!V92),ISBLANK(triangle!V91)),"-",triangle!V92-triangle!V91)</f>
        <v>0</v>
      </c>
      <c r="W92" s="143">
        <f>IF(OR(ISBLANK(triangle!W92),ISBLANK(triangle!W91)),"-",triangle!W92-triangle!W91)</f>
        <v>0</v>
      </c>
      <c r="X92" s="143">
        <f>IF(OR(ISBLANK(triangle!X92),ISBLANK(triangle!X91)),"-",triangle!X92-triangle!X91)</f>
        <v>0</v>
      </c>
      <c r="Y92" s="143">
        <f>IF(OR(ISBLANK(triangle!Y92),ISBLANK(triangle!Y91)),"-",triangle!Y92-triangle!Y91)</f>
        <v>0</v>
      </c>
      <c r="Z92" s="143">
        <f>IF(OR(ISBLANK(triangle!Z92),ISBLANK(triangle!Z91)),"-",triangle!Z92-triangle!Z91)</f>
        <v>0</v>
      </c>
      <c r="AA92" s="143">
        <f>IF(OR(ISBLANK(triangle!AA92),ISBLANK(triangle!AA91)),"-",triangle!AA92-triangle!AA91)</f>
        <v>0</v>
      </c>
      <c r="AB92" s="143">
        <f>IF(OR(ISBLANK(triangle!AB92),ISBLANK(triangle!AB91)),"-",triangle!AB92-triangle!AB91)</f>
        <v>0</v>
      </c>
      <c r="AC92" s="143">
        <f>IF(OR(ISBLANK(triangle!AC92),ISBLANK(triangle!AC91)),"-",triangle!AC92-triangle!AC91)</f>
        <v>0</v>
      </c>
      <c r="AD92" s="143">
        <f>IF(OR(ISBLANK(triangle!AD92),ISBLANK(triangle!AD91)),"-",triangle!AD92-triangle!AD91)</f>
        <v>0</v>
      </c>
      <c r="AE92" s="143">
        <f>IF(OR(ISBLANK(triangle!AE92),ISBLANK(triangle!AE91)),"-",triangle!AE92-triangle!AE91)</f>
        <v>0</v>
      </c>
      <c r="AF92" s="143">
        <f>IF(OR(ISBLANK(triangle!AF92),ISBLANK(triangle!AF91)),"-",triangle!AF92-triangle!AF91)</f>
        <v>0</v>
      </c>
      <c r="AG92" s="143">
        <f>IF(OR(ISBLANK(triangle!AG92),ISBLANK(triangle!AG91)),"-",triangle!AG92-triangle!AG91)</f>
        <v>0</v>
      </c>
      <c r="AH92" s="143">
        <f>IF(OR(ISBLANK(triangle!AH92),ISBLANK(triangle!AH91)),"-",triangle!AH92-triangle!AH91)</f>
        <v>0</v>
      </c>
      <c r="AI92" s="143">
        <f>IF(OR(ISBLANK(triangle!AI92),ISBLANK(triangle!AI91)),"-",triangle!AI92-triangle!AI91)</f>
        <v>0</v>
      </c>
      <c r="AJ92" s="143">
        <f>IF(OR(ISBLANK(triangle!AJ92),ISBLANK(triangle!AJ91)),"-",triangle!AJ92-triangle!AJ91)</f>
        <v>0</v>
      </c>
      <c r="AK92" s="143">
        <f>IF(OR(ISBLANK(triangle!AK92),ISBLANK(triangle!AK91)),"-",triangle!AK92-triangle!AK91)</f>
        <v>0</v>
      </c>
      <c r="AL92" s="143">
        <f>IF(OR(ISBLANK(triangle!AL92),ISBLANK(triangle!AL91)),"-",triangle!AL92-triangle!AL91)</f>
        <v>0</v>
      </c>
      <c r="AM92" s="143">
        <f>IF(OR(ISBLANK(triangle!AM92),ISBLANK(triangle!AM91)),"-",triangle!AM92-triangle!AM91)</f>
        <v>0</v>
      </c>
      <c r="AN92" s="143">
        <f>IF(OR(ISBLANK(triangle!AN92),ISBLANK(triangle!AN91)),"-",triangle!AN92-triangle!AN91)</f>
        <v>0</v>
      </c>
      <c r="AO92" s="143">
        <f>IF(OR(ISBLANK(triangle!AO92),ISBLANK(triangle!AO91)),"-",triangle!AO92-triangle!AO91)</f>
        <v>0</v>
      </c>
      <c r="AP92" s="143">
        <f>IF(OR(ISBLANK(triangle!AP92),ISBLANK(triangle!AP91)),"-",triangle!AP92-triangle!AP91)</f>
        <v>0</v>
      </c>
      <c r="AQ92" s="143">
        <f>IF(OR(ISBLANK(triangle!AQ92),ISBLANK(triangle!AQ91)),"-",triangle!AQ92-triangle!AQ91)</f>
        <v>0</v>
      </c>
      <c r="AR92" s="143">
        <f>IF(OR(ISBLANK(triangle!AR92),ISBLANK(triangle!AR91)),"-",triangle!AR92-triangle!AR91)</f>
        <v>0</v>
      </c>
      <c r="AS92" s="143">
        <f>IF(OR(ISBLANK(triangle!AS92),ISBLANK(triangle!AS91)),"-",triangle!AS92-triangle!AS91)</f>
        <v>0</v>
      </c>
      <c r="AT92" s="143">
        <f>IF(OR(ISBLANK(triangle!AT92),ISBLANK(triangle!AT91)),"-",triangle!AT92-triangle!AT91)</f>
        <v>0</v>
      </c>
      <c r="AU92" s="143">
        <f>IF(OR(ISBLANK(triangle!AU92),ISBLANK(triangle!AU91)),"-",triangle!AU92-triangle!AU91)</f>
        <v>0</v>
      </c>
      <c r="AV92" s="143">
        <f>IF(OR(ISBLANK(triangle!AV92),ISBLANK(triangle!AV91)),"-",triangle!AV92-triangle!AV91)</f>
        <v>0</v>
      </c>
      <c r="AW92" s="143">
        <f>IF(OR(ISBLANK(triangle!AW92),ISBLANK(triangle!AW91)),"-",triangle!AW92-triangle!AW91)</f>
        <v>0</v>
      </c>
      <c r="AX92" s="143">
        <f>IF(OR(ISBLANK(triangle!AX93),ISBLANK(triangle!AX92)),"-",triangle!AX93-triangle!AX92)</f>
        <v>0</v>
      </c>
      <c r="AY92" s="143">
        <f>IF(OR(ISBLANK(triangle!AY93),ISBLANK(triangle!AY92)),"-",triangle!AY93-triangle!AY92)</f>
        <v>0</v>
      </c>
      <c r="AZ92" s="143">
        <f>IF(OR(ISBLANK(triangle!AZ93),ISBLANK(triangle!AZ92)),"-",triangle!AZ93-triangle!AZ92)</f>
        <v>0</v>
      </c>
      <c r="BA92" s="143">
        <f>IF(OR(ISBLANK(triangle!BA93),ISBLANK(triangle!BA92)),"-",triangle!BA93-triangle!BA92)</f>
        <v>0</v>
      </c>
      <c r="BB92" s="143">
        <f>IF(OR(ISBLANK(triangle!BB93),ISBLANK(triangle!BB92)),"-",triangle!BB93-triangle!BB92)</f>
        <v>0</v>
      </c>
      <c r="BC92" s="143">
        <f>IF(OR(ISBLANK(triangle!BC93),ISBLANK(triangle!BC92)),"-",triangle!BC93-triangle!BC92)</f>
        <v>0</v>
      </c>
      <c r="BD92" s="143">
        <f>IF(OR(ISBLANK(triangle!BD93),ISBLANK(triangle!BD92)),"-",triangle!BD93-triangle!BD92)</f>
        <v>0</v>
      </c>
      <c r="BE92" s="143">
        <f>IF(OR(ISBLANK(triangle!BE93),ISBLANK(triangle!BE92)),"-",triangle!BE93-triangle!BE92)</f>
        <v>0</v>
      </c>
      <c r="BF92" s="143">
        <f>IF(OR(ISBLANK(triangle!BF93),ISBLANK(triangle!BF92)),"-",triangle!BF93-triangle!BF92)</f>
        <v>0</v>
      </c>
      <c r="BG92" s="143">
        <f>IF(OR(ISBLANK(triangle!BG93),ISBLANK(triangle!BG92)),"-",triangle!BG93-triangle!BG92)</f>
        <v>0</v>
      </c>
      <c r="BH92" s="143">
        <f>IF(OR(ISBLANK(triangle!BH93),ISBLANK(triangle!BH92)),"-",triangle!BH93-triangle!BH92)</f>
        <v>0</v>
      </c>
      <c r="BI92" s="143">
        <f>IF(OR(ISBLANK(triangle!BI93),ISBLANK(triangle!BI92)),"-",triangle!BI93-triangle!BI92)</f>
        <v>0</v>
      </c>
      <c r="BJ92" s="143">
        <f>IF(OR(ISBLANK(triangle!BJ93),ISBLANK(triangle!BJ92)),"-",triangle!BJ93-triangle!BJ92)</f>
        <v>0</v>
      </c>
      <c r="BK92" s="143">
        <f>IF(OR(ISBLANK(triangle!BK93),ISBLANK(triangle!BK92)),"-",triangle!BK93-triangle!BK92)</f>
        <v>0</v>
      </c>
      <c r="BL92" s="143">
        <f>IF(OR(ISBLANK(triangle!BL93),ISBLANK(triangle!BL92)),"-",triangle!BL93-triangle!BL92)</f>
        <v>0</v>
      </c>
      <c r="BM92" s="143">
        <f>IF(OR(ISBLANK(triangle!BM93),ISBLANK(triangle!BM92)),"-",triangle!BM93-triangle!BM92)</f>
        <v>0</v>
      </c>
      <c r="BN92" s="143">
        <f>IF(OR(ISBLANK(triangle!BN93),ISBLANK(triangle!BN92)),"-",triangle!BN93-triangle!BN92)</f>
        <v>0</v>
      </c>
      <c r="BO92" s="143">
        <f>IF(OR(ISBLANK(triangle!BO93),ISBLANK(triangle!BO92)),"-",triangle!BO93-triangle!BO92)</f>
        <v>0</v>
      </c>
      <c r="BP92" s="143">
        <f>IF(OR(ISBLANK(triangle!BP93),ISBLANK(triangle!BP92)),"-",triangle!BP93-triangle!BP92)</f>
        <v>0</v>
      </c>
      <c r="BQ92" s="143">
        <f>IF(OR(ISBLANK(triangle!BQ93),ISBLANK(triangle!BQ92)),"-",triangle!BQ93-triangle!BQ92)</f>
        <v>0</v>
      </c>
      <c r="BR92" s="143">
        <f>IF(OR(ISBLANK(triangle!BR93),ISBLANK(triangle!BR92)),"-",triangle!BR93-triangle!BR92)</f>
        <v>0</v>
      </c>
      <c r="BS92" s="143">
        <f>IF(OR(ISBLANK(triangle!BS93),ISBLANK(triangle!BS92)),"-",triangle!BS93-triangle!BS92)</f>
        <v>0</v>
      </c>
      <c r="BT92" s="143">
        <f>IF(OR(ISBLANK(triangle!BT93),ISBLANK(triangle!BT92)),"-",triangle!BT93-triangle!BT92)</f>
        <v>0</v>
      </c>
      <c r="BU92" s="143">
        <f>IF(OR(ISBLANK(triangle!BU93),ISBLANK(triangle!BU92)),"-",triangle!BU93-triangle!BU92)</f>
        <v>0</v>
      </c>
      <c r="BV92" s="143">
        <f>IF(OR(ISBLANK(triangle!BV93),ISBLANK(triangle!BV92)),"-",triangle!BV93-triangle!BV92)</f>
        <v>0</v>
      </c>
      <c r="BW92" s="143">
        <f>IF(OR(ISBLANK(triangle!BW93),ISBLANK(triangle!BW92)),"-",triangle!BW93-triangle!BW92)</f>
        <v>0</v>
      </c>
      <c r="BX92" s="143">
        <f>IF(OR(ISBLANK(triangle!BX93),ISBLANK(triangle!BX92)),"-",triangle!BX93-triangle!BX92)</f>
        <v>0</v>
      </c>
      <c r="BY92" s="143">
        <f>IF(OR(ISBLANK(triangle!BY93),ISBLANK(triangle!BY92)),"-",triangle!BY93-triangle!BY92)</f>
        <v>0</v>
      </c>
      <c r="BZ92" s="143">
        <f>IF(OR(ISBLANK(triangle!BZ93),ISBLANK(triangle!BZ92)),"-",triangle!BZ93-triangle!BZ92)</f>
        <v>0</v>
      </c>
      <c r="CA92" s="143">
        <f>IF(OR(ISBLANK(triangle!CA93),ISBLANK(triangle!CA92)),"-",triangle!CA93-triangle!CA92)</f>
        <v>0</v>
      </c>
      <c r="CB92" s="143">
        <f>IF(OR(ISBLANK(triangle!CB93),ISBLANK(triangle!CB92)),"-",triangle!CB93-triangle!CB92)</f>
        <v>-270</v>
      </c>
      <c r="CC92" s="143">
        <f>IF(OR(ISBLANK(triangle!CC93),ISBLANK(triangle!CC92)),"-",triangle!CC93-triangle!CC92)</f>
        <v>-150</v>
      </c>
      <c r="CD92" s="143">
        <f>IF(OR(ISBLANK(triangle!CD93),ISBLANK(triangle!CD92)),"-",triangle!CD93-triangle!CD92)</f>
        <v>50</v>
      </c>
      <c r="CE92" s="143">
        <f>IF(OR(ISBLANK(triangle!CE93),ISBLANK(triangle!CE92)),"-",triangle!CE93-triangle!CE92)</f>
        <v>170</v>
      </c>
      <c r="CF92" s="143" t="str">
        <f>IF(OR(ISBLANK(triangle!CF93),ISBLANK(triangle!CF92)),"-",triangle!CF93-triangle!CF92)</f>
        <v>-</v>
      </c>
      <c r="CG92" s="143" t="str">
        <f>IF(OR(ISBLANK(triangle!CG93),ISBLANK(triangle!CG92)),"-",triangle!CG93-triangle!CG92)</f>
        <v>-</v>
      </c>
      <c r="CH92" s="143" t="str">
        <f>IF(OR(ISBLANK(triangle!CH93),ISBLANK(triangle!CH92)),"-",triangle!CH93-triangle!CH92)</f>
        <v>-</v>
      </c>
      <c r="CI92" s="143" t="str">
        <f>IF(OR(ISBLANK(triangle!CI93),ISBLANK(triangle!CI92)),"-",triangle!CI93-triangle!CI92)</f>
        <v>-</v>
      </c>
      <c r="CJ92" s="143" t="str">
        <f>IF(OR(ISBLANK(triangle!CJ93),ISBLANK(triangle!CJ92)),"-",triangle!CJ93-triangle!CJ92)</f>
        <v>-</v>
      </c>
      <c r="CK92" s="143" t="str">
        <f>IF(OR(ISBLANK(triangle!CK93),ISBLANK(triangle!CK92)),"-",triangle!CK93-triangle!CK92)</f>
        <v>-</v>
      </c>
      <c r="CL92" s="143" t="str">
        <f>IF(OR(ISBLANK(triangle!CL93),ISBLANK(triangle!CL92)),"-",triangle!CL93-triangle!CL92)</f>
        <v>-</v>
      </c>
      <c r="CM92" s="143" t="str">
        <f>IF(OR(ISBLANK(triangle!CM93),ISBLANK(triangle!CM92)),"-",triangle!CM93-triangle!CM92)</f>
        <v>-</v>
      </c>
      <c r="CN92" s="143" t="str">
        <f>IF(OR(ISBLANK(triangle!CN93),ISBLANK(triangle!CN92)),"-",triangle!CN93-triangle!CN92)</f>
        <v>-</v>
      </c>
      <c r="CO92" s="143" t="str">
        <f>IF(OR(ISBLANK(triangle!CO93),ISBLANK(triangle!CO92)),"-",triangle!CO93-triangle!CO92)</f>
        <v>-</v>
      </c>
      <c r="CP92" s="104" t="str">
        <f>IF(OR(ISBLANK(triangle!CP93),ISBLANK(triangle!CP92)),"-",triangle!CP93-triangle!CP92)</f>
        <v>-</v>
      </c>
    </row>
    <row r="93" spans="1:94" s="81" customFormat="1" x14ac:dyDescent="0.25">
      <c r="A93"/>
      <c r="B93" s="68">
        <v>44621</v>
      </c>
      <c r="C93" s="143">
        <f>IF(OR(ISBLANK(triangle!C93),ISBLANK(triangle!C92)),"-",triangle!C93-triangle!C92)</f>
        <v>0</v>
      </c>
      <c r="D93" s="143">
        <f>IF(OR(ISBLANK(triangle!D93),ISBLANK(triangle!D92)),"-",triangle!D93-triangle!D92)</f>
        <v>0</v>
      </c>
      <c r="E93" s="143">
        <f>IF(OR(ISBLANK(triangle!E93),ISBLANK(triangle!E92)),"-",triangle!E93-triangle!E92)</f>
        <v>0</v>
      </c>
      <c r="F93" s="143">
        <f>IF(OR(ISBLANK(triangle!F93),ISBLANK(triangle!F92)),"-",triangle!F93-triangle!F92)</f>
        <v>0</v>
      </c>
      <c r="G93" s="143">
        <f>IF(OR(ISBLANK(triangle!G93),ISBLANK(triangle!G92)),"-",triangle!G93-triangle!G92)</f>
        <v>0</v>
      </c>
      <c r="H93" s="143">
        <f>IF(OR(ISBLANK(triangle!H93),ISBLANK(triangle!H92)),"-",triangle!H93-triangle!H92)</f>
        <v>0</v>
      </c>
      <c r="I93" s="143">
        <f>IF(OR(ISBLANK(triangle!I93),ISBLANK(triangle!I92)),"-",triangle!I93-triangle!I92)</f>
        <v>0</v>
      </c>
      <c r="J93" s="143">
        <f>IF(OR(ISBLANK(triangle!J93),ISBLANK(triangle!J92)),"-",triangle!J93-triangle!J92)</f>
        <v>0</v>
      </c>
      <c r="K93" s="143">
        <f>IF(OR(ISBLANK(triangle!K93),ISBLANK(triangle!K92)),"-",triangle!K93-triangle!K92)</f>
        <v>0</v>
      </c>
      <c r="L93" s="143">
        <f>IF(OR(ISBLANK(triangle!L93),ISBLANK(triangle!L92)),"-",triangle!L93-triangle!L92)</f>
        <v>0</v>
      </c>
      <c r="M93" s="143">
        <f>IF(OR(ISBLANK(triangle!M93),ISBLANK(triangle!M92)),"-",triangle!M93-triangle!M92)</f>
        <v>0</v>
      </c>
      <c r="N93" s="143">
        <f>IF(OR(ISBLANK(triangle!N93),ISBLANK(triangle!N92)),"-",triangle!N93-triangle!N92)</f>
        <v>0</v>
      </c>
      <c r="O93" s="143">
        <f>IF(OR(ISBLANK(triangle!O93),ISBLANK(triangle!O92)),"-",triangle!O93-triangle!O92)</f>
        <v>0</v>
      </c>
      <c r="P93" s="143">
        <f>IF(OR(ISBLANK(triangle!P93),ISBLANK(triangle!P92)),"-",triangle!P93-triangle!P92)</f>
        <v>0</v>
      </c>
      <c r="Q93" s="143">
        <f>IF(OR(ISBLANK(triangle!Q93),ISBLANK(triangle!Q92)),"-",triangle!Q93-triangle!Q92)</f>
        <v>0</v>
      </c>
      <c r="R93" s="143">
        <f>IF(OR(ISBLANK(triangle!R93),ISBLANK(triangle!R92)),"-",triangle!R93-triangle!R92)</f>
        <v>0</v>
      </c>
      <c r="S93" s="143">
        <f>IF(OR(ISBLANK(triangle!S93),ISBLANK(triangle!S92)),"-",triangle!S93-triangle!S92)</f>
        <v>0</v>
      </c>
      <c r="T93" s="143">
        <f>IF(OR(ISBLANK(triangle!T93),ISBLANK(triangle!T92)),"-",triangle!T93-triangle!T92)</f>
        <v>0</v>
      </c>
      <c r="U93" s="143">
        <f>IF(OR(ISBLANK(triangle!U93),ISBLANK(triangle!U92)),"-",triangle!U93-triangle!U92)</f>
        <v>0</v>
      </c>
      <c r="V93" s="143">
        <f>IF(OR(ISBLANK(triangle!V93),ISBLANK(triangle!V92)),"-",triangle!V93-triangle!V92)</f>
        <v>0</v>
      </c>
      <c r="W93" s="143">
        <f>IF(OR(ISBLANK(triangle!W93),ISBLANK(triangle!W92)),"-",triangle!W93-triangle!W92)</f>
        <v>0</v>
      </c>
      <c r="X93" s="143">
        <f>IF(OR(ISBLANK(triangle!X93),ISBLANK(triangle!X92)),"-",triangle!X93-triangle!X92)</f>
        <v>0</v>
      </c>
      <c r="Y93" s="143">
        <f>IF(OR(ISBLANK(triangle!Y93),ISBLANK(triangle!Y92)),"-",triangle!Y93-triangle!Y92)</f>
        <v>0</v>
      </c>
      <c r="Z93" s="143">
        <f>IF(OR(ISBLANK(triangle!Z93),ISBLANK(triangle!Z92)),"-",triangle!Z93-triangle!Z92)</f>
        <v>0</v>
      </c>
      <c r="AA93" s="143">
        <f>IF(OR(ISBLANK(triangle!AA93),ISBLANK(triangle!AA92)),"-",triangle!AA93-triangle!AA92)</f>
        <v>0</v>
      </c>
      <c r="AB93" s="143">
        <f>IF(OR(ISBLANK(triangle!AB93),ISBLANK(triangle!AB92)),"-",triangle!AB93-triangle!AB92)</f>
        <v>0</v>
      </c>
      <c r="AC93" s="143">
        <f>IF(OR(ISBLANK(triangle!AC93),ISBLANK(triangle!AC92)),"-",triangle!AC93-triangle!AC92)</f>
        <v>0</v>
      </c>
      <c r="AD93" s="143">
        <f>IF(OR(ISBLANK(triangle!AD93),ISBLANK(triangle!AD92)),"-",triangle!AD93-triangle!AD92)</f>
        <v>0</v>
      </c>
      <c r="AE93" s="143">
        <f>IF(OR(ISBLANK(triangle!AE93),ISBLANK(triangle!AE92)),"-",triangle!AE93-triangle!AE92)</f>
        <v>0</v>
      </c>
      <c r="AF93" s="143">
        <f>IF(OR(ISBLANK(triangle!AF93),ISBLANK(triangle!AF92)),"-",triangle!AF93-triangle!AF92)</f>
        <v>0</v>
      </c>
      <c r="AG93" s="143">
        <f>IF(OR(ISBLANK(triangle!AG93),ISBLANK(triangle!AG92)),"-",triangle!AG93-triangle!AG92)</f>
        <v>0</v>
      </c>
      <c r="AH93" s="143">
        <f>IF(OR(ISBLANK(triangle!AH93),ISBLANK(triangle!AH92)),"-",triangle!AH93-triangle!AH92)</f>
        <v>0</v>
      </c>
      <c r="AI93" s="143">
        <f>IF(OR(ISBLANK(triangle!AI93),ISBLANK(triangle!AI92)),"-",triangle!AI93-triangle!AI92)</f>
        <v>0</v>
      </c>
      <c r="AJ93" s="143">
        <f>IF(OR(ISBLANK(triangle!AJ93),ISBLANK(triangle!AJ92)),"-",triangle!AJ93-triangle!AJ92)</f>
        <v>0</v>
      </c>
      <c r="AK93" s="143">
        <f>IF(OR(ISBLANK(triangle!AK93),ISBLANK(triangle!AK92)),"-",triangle!AK93-triangle!AK92)</f>
        <v>0</v>
      </c>
      <c r="AL93" s="143">
        <f>IF(OR(ISBLANK(triangle!AL93),ISBLANK(triangle!AL92)),"-",triangle!AL93-triangle!AL92)</f>
        <v>0</v>
      </c>
      <c r="AM93" s="143">
        <f>IF(OR(ISBLANK(triangle!AM93),ISBLANK(triangle!AM92)),"-",triangle!AM93-triangle!AM92)</f>
        <v>0</v>
      </c>
      <c r="AN93" s="143">
        <f>IF(OR(ISBLANK(triangle!AN93),ISBLANK(triangle!AN92)),"-",triangle!AN93-triangle!AN92)</f>
        <v>0</v>
      </c>
      <c r="AO93" s="143">
        <f>IF(OR(ISBLANK(triangle!AO93),ISBLANK(triangle!AO92)),"-",triangle!AO93-triangle!AO92)</f>
        <v>0</v>
      </c>
      <c r="AP93" s="143">
        <f>IF(OR(ISBLANK(triangle!AP93),ISBLANK(triangle!AP92)),"-",triangle!AP93-triangle!AP92)</f>
        <v>0</v>
      </c>
      <c r="AQ93" s="143">
        <f>IF(OR(ISBLANK(triangle!AQ93),ISBLANK(triangle!AQ92)),"-",triangle!AQ93-triangle!AQ92)</f>
        <v>0</v>
      </c>
      <c r="AR93" s="143">
        <f>IF(OR(ISBLANK(triangle!AR93),ISBLANK(triangle!AR92)),"-",triangle!AR93-triangle!AR92)</f>
        <v>0</v>
      </c>
      <c r="AS93" s="143">
        <f>IF(OR(ISBLANK(triangle!AS93),ISBLANK(triangle!AS92)),"-",triangle!AS93-triangle!AS92)</f>
        <v>0</v>
      </c>
      <c r="AT93" s="143">
        <f>IF(OR(ISBLANK(triangle!AT93),ISBLANK(triangle!AT92)),"-",triangle!AT93-triangle!AT92)</f>
        <v>0</v>
      </c>
      <c r="AU93" s="143">
        <f>IF(OR(ISBLANK(triangle!AU93),ISBLANK(triangle!AU92)),"-",triangle!AU93-triangle!AU92)</f>
        <v>0</v>
      </c>
      <c r="AV93" s="143">
        <f>IF(OR(ISBLANK(triangle!AV93),ISBLANK(triangle!AV92)),"-",triangle!AV93-triangle!AV92)</f>
        <v>0</v>
      </c>
      <c r="AW93" s="143">
        <f>IF(OR(ISBLANK(triangle!AW93),ISBLANK(triangle!AW92)),"-",triangle!AW93-triangle!AW92)</f>
        <v>0</v>
      </c>
      <c r="AX93" s="143">
        <f>IF(OR(ISBLANK(triangle!AX94),ISBLANK(triangle!AX93)),"-",triangle!AX94-triangle!AX93)</f>
        <v>0</v>
      </c>
      <c r="AY93" s="143">
        <f>IF(OR(ISBLANK(triangle!AY94),ISBLANK(triangle!AY93)),"-",triangle!AY94-triangle!AY93)</f>
        <v>0</v>
      </c>
      <c r="AZ93" s="143">
        <f>IF(OR(ISBLANK(triangle!AZ94),ISBLANK(triangle!AZ93)),"-",triangle!AZ94-triangle!AZ93)</f>
        <v>0</v>
      </c>
      <c r="BA93" s="143">
        <f>IF(OR(ISBLANK(triangle!BA94),ISBLANK(triangle!BA93)),"-",triangle!BA94-triangle!BA93)</f>
        <v>0</v>
      </c>
      <c r="BB93" s="143">
        <f>IF(OR(ISBLANK(triangle!BB94),ISBLANK(triangle!BB93)),"-",triangle!BB94-triangle!BB93)</f>
        <v>0</v>
      </c>
      <c r="BC93" s="143">
        <f>IF(OR(ISBLANK(triangle!BC94),ISBLANK(triangle!BC93)),"-",triangle!BC94-triangle!BC93)</f>
        <v>0</v>
      </c>
      <c r="BD93" s="143">
        <f>IF(OR(ISBLANK(triangle!BD94),ISBLANK(triangle!BD93)),"-",triangle!BD94-triangle!BD93)</f>
        <v>0</v>
      </c>
      <c r="BE93" s="143">
        <f>IF(OR(ISBLANK(triangle!BE94),ISBLANK(triangle!BE93)),"-",triangle!BE94-triangle!BE93)</f>
        <v>0</v>
      </c>
      <c r="BF93" s="143">
        <f>IF(OR(ISBLANK(triangle!BF94),ISBLANK(triangle!BF93)),"-",triangle!BF94-triangle!BF93)</f>
        <v>0</v>
      </c>
      <c r="BG93" s="143">
        <f>IF(OR(ISBLANK(triangle!BG94),ISBLANK(triangle!BG93)),"-",triangle!BG94-triangle!BG93)</f>
        <v>0</v>
      </c>
      <c r="BH93" s="143">
        <f>IF(OR(ISBLANK(triangle!BH94),ISBLANK(triangle!BH93)),"-",triangle!BH94-triangle!BH93)</f>
        <v>0</v>
      </c>
      <c r="BI93" s="143">
        <f>IF(OR(ISBLANK(triangle!BI94),ISBLANK(triangle!BI93)),"-",triangle!BI94-triangle!BI93)</f>
        <v>0</v>
      </c>
      <c r="BJ93" s="143">
        <f>IF(OR(ISBLANK(triangle!BJ94),ISBLANK(triangle!BJ93)),"-",triangle!BJ94-triangle!BJ93)</f>
        <v>0</v>
      </c>
      <c r="BK93" s="143">
        <f>IF(OR(ISBLANK(triangle!BK94),ISBLANK(triangle!BK93)),"-",triangle!BK94-triangle!BK93)</f>
        <v>0</v>
      </c>
      <c r="BL93" s="143">
        <f>IF(OR(ISBLANK(triangle!BL94),ISBLANK(triangle!BL93)),"-",triangle!BL94-triangle!BL93)</f>
        <v>0</v>
      </c>
      <c r="BM93" s="143">
        <f>IF(OR(ISBLANK(triangle!BM94),ISBLANK(triangle!BM93)),"-",triangle!BM94-triangle!BM93)</f>
        <v>0</v>
      </c>
      <c r="BN93" s="143">
        <f>IF(OR(ISBLANK(triangle!BN94),ISBLANK(triangle!BN93)),"-",triangle!BN94-triangle!BN93)</f>
        <v>0</v>
      </c>
      <c r="BO93" s="143">
        <f>IF(OR(ISBLANK(triangle!BO94),ISBLANK(triangle!BO93)),"-",triangle!BO94-triangle!BO93)</f>
        <v>0</v>
      </c>
      <c r="BP93" s="143">
        <f>IF(OR(ISBLANK(triangle!BP94),ISBLANK(triangle!BP93)),"-",triangle!BP94-triangle!BP93)</f>
        <v>0</v>
      </c>
      <c r="BQ93" s="143">
        <f>IF(OR(ISBLANK(triangle!BQ94),ISBLANK(triangle!BQ93)),"-",triangle!BQ94-triangle!BQ93)</f>
        <v>0</v>
      </c>
      <c r="BR93" s="143">
        <f>IF(OR(ISBLANK(triangle!BR94),ISBLANK(triangle!BR93)),"-",triangle!BR94-triangle!BR93)</f>
        <v>0</v>
      </c>
      <c r="BS93" s="143">
        <f>IF(OR(ISBLANK(triangle!BS94),ISBLANK(triangle!BS93)),"-",triangle!BS94-triangle!BS93)</f>
        <v>0</v>
      </c>
      <c r="BT93" s="143">
        <f>IF(OR(ISBLANK(triangle!BT94),ISBLANK(triangle!BT93)),"-",triangle!BT94-triangle!BT93)</f>
        <v>0</v>
      </c>
      <c r="BU93" s="143">
        <f>IF(OR(ISBLANK(triangle!BU94),ISBLANK(triangle!BU93)),"-",triangle!BU94-triangle!BU93)</f>
        <v>0</v>
      </c>
      <c r="BV93" s="143">
        <f>IF(OR(ISBLANK(triangle!BV94),ISBLANK(triangle!BV93)),"-",triangle!BV94-triangle!BV93)</f>
        <v>0</v>
      </c>
      <c r="BW93" s="143">
        <f>IF(OR(ISBLANK(triangle!BW94),ISBLANK(triangle!BW93)),"-",triangle!BW94-triangle!BW93)</f>
        <v>0</v>
      </c>
      <c r="BX93" s="143">
        <f>IF(OR(ISBLANK(triangle!BX94),ISBLANK(triangle!BX93)),"-",triangle!BX94-triangle!BX93)</f>
        <v>0</v>
      </c>
      <c r="BY93" s="143">
        <f>IF(OR(ISBLANK(triangle!BY94),ISBLANK(triangle!BY93)),"-",triangle!BY94-triangle!BY93)</f>
        <v>0</v>
      </c>
      <c r="BZ93" s="143">
        <f>IF(OR(ISBLANK(triangle!BZ94),ISBLANK(triangle!BZ93)),"-",triangle!BZ94-triangle!BZ93)</f>
        <v>0</v>
      </c>
      <c r="CA93" s="143">
        <f>IF(OR(ISBLANK(triangle!CA94),ISBLANK(triangle!CA93)),"-",triangle!CA94-triangle!CA93)</f>
        <v>0</v>
      </c>
      <c r="CB93" s="143">
        <f>IF(OR(ISBLANK(triangle!CB94),ISBLANK(triangle!CB93)),"-",triangle!CB94-triangle!CB93)</f>
        <v>0</v>
      </c>
      <c r="CC93" s="143">
        <f>IF(OR(ISBLANK(triangle!CC94),ISBLANK(triangle!CC93)),"-",triangle!CC94-triangle!CC93)</f>
        <v>-1130</v>
      </c>
      <c r="CD93" s="143">
        <f>IF(OR(ISBLANK(triangle!CD94),ISBLANK(triangle!CD93)),"-",triangle!CD94-triangle!CD93)</f>
        <v>-980</v>
      </c>
      <c r="CE93" s="143">
        <f>IF(OR(ISBLANK(triangle!CE94),ISBLANK(triangle!CE93)),"-",triangle!CE94-triangle!CE93)</f>
        <v>-1110</v>
      </c>
      <c r="CF93" s="143">
        <f>IF(OR(ISBLANK(triangle!CF94),ISBLANK(triangle!CF93)),"-",triangle!CF94-triangle!CF93)</f>
        <v>350</v>
      </c>
      <c r="CG93" s="143" t="str">
        <f>IF(OR(ISBLANK(triangle!CG94),ISBLANK(triangle!CG93)),"-",triangle!CG94-triangle!CG93)</f>
        <v>-</v>
      </c>
      <c r="CH93" s="143" t="str">
        <f>IF(OR(ISBLANK(triangle!CH94),ISBLANK(triangle!CH93)),"-",triangle!CH94-triangle!CH93)</f>
        <v>-</v>
      </c>
      <c r="CI93" s="143" t="str">
        <f>IF(OR(ISBLANK(triangle!CI94),ISBLANK(triangle!CI93)),"-",triangle!CI94-triangle!CI93)</f>
        <v>-</v>
      </c>
      <c r="CJ93" s="143" t="str">
        <f>IF(OR(ISBLANK(triangle!CJ94),ISBLANK(triangle!CJ93)),"-",triangle!CJ94-triangle!CJ93)</f>
        <v>-</v>
      </c>
      <c r="CK93" s="143" t="str">
        <f>IF(OR(ISBLANK(triangle!CK94),ISBLANK(triangle!CK93)),"-",triangle!CK94-triangle!CK93)</f>
        <v>-</v>
      </c>
      <c r="CL93" s="143" t="str">
        <f>IF(OR(ISBLANK(triangle!CL94),ISBLANK(triangle!CL93)),"-",triangle!CL94-triangle!CL93)</f>
        <v>-</v>
      </c>
      <c r="CM93" s="143" t="str">
        <f>IF(OR(ISBLANK(triangle!CM94),ISBLANK(triangle!CM93)),"-",triangle!CM94-triangle!CM93)</f>
        <v>-</v>
      </c>
      <c r="CN93" s="143" t="str">
        <f>IF(OR(ISBLANK(triangle!CN94),ISBLANK(triangle!CN93)),"-",triangle!CN94-triangle!CN93)</f>
        <v>-</v>
      </c>
      <c r="CO93" s="143" t="str">
        <f>IF(OR(ISBLANK(triangle!CO94),ISBLANK(triangle!CO93)),"-",triangle!CO94-triangle!CO93)</f>
        <v>-</v>
      </c>
      <c r="CP93" s="104" t="str">
        <f>IF(OR(ISBLANK(triangle!CP94),ISBLANK(triangle!CP93)),"-",triangle!CP94-triangle!CP93)</f>
        <v>-</v>
      </c>
    </row>
    <row r="94" spans="1:94" s="81" customFormat="1" x14ac:dyDescent="0.25">
      <c r="A94"/>
      <c r="B94" s="68">
        <v>44713</v>
      </c>
      <c r="C94" s="143">
        <f>IF(OR(ISBLANK(triangle!C94),ISBLANK(triangle!C93)),"-",triangle!C94-triangle!C93)</f>
        <v>0</v>
      </c>
      <c r="D94" s="143">
        <f>IF(OR(ISBLANK(triangle!D94),ISBLANK(triangle!D93)),"-",triangle!D94-triangle!D93)</f>
        <v>0</v>
      </c>
      <c r="E94" s="143">
        <f>IF(OR(ISBLANK(triangle!E94),ISBLANK(triangle!E93)),"-",triangle!E94-triangle!E93)</f>
        <v>0</v>
      </c>
      <c r="F94" s="143">
        <f>IF(OR(ISBLANK(triangle!F94),ISBLANK(triangle!F93)),"-",triangle!F94-triangle!F93)</f>
        <v>0</v>
      </c>
      <c r="G94" s="143">
        <f>IF(OR(ISBLANK(triangle!G94),ISBLANK(triangle!G93)),"-",triangle!G94-triangle!G93)</f>
        <v>0</v>
      </c>
      <c r="H94" s="143">
        <f>IF(OR(ISBLANK(triangle!H94),ISBLANK(triangle!H93)),"-",triangle!H94-triangle!H93)</f>
        <v>0</v>
      </c>
      <c r="I94" s="143">
        <f>IF(OR(ISBLANK(triangle!I94),ISBLANK(triangle!I93)),"-",triangle!I94-triangle!I93)</f>
        <v>0</v>
      </c>
      <c r="J94" s="143">
        <f>IF(OR(ISBLANK(triangle!J94),ISBLANK(triangle!J93)),"-",triangle!J94-triangle!J93)</f>
        <v>0</v>
      </c>
      <c r="K94" s="143">
        <f>IF(OR(ISBLANK(triangle!K94),ISBLANK(triangle!K93)),"-",triangle!K94-triangle!K93)</f>
        <v>0</v>
      </c>
      <c r="L94" s="143">
        <f>IF(OR(ISBLANK(triangle!L94),ISBLANK(triangle!L93)),"-",triangle!L94-triangle!L93)</f>
        <v>0</v>
      </c>
      <c r="M94" s="143">
        <f>IF(OR(ISBLANK(triangle!M94),ISBLANK(triangle!M93)),"-",triangle!M94-triangle!M93)</f>
        <v>0</v>
      </c>
      <c r="N94" s="143">
        <f>IF(OR(ISBLANK(triangle!N94),ISBLANK(triangle!N93)),"-",triangle!N94-triangle!N93)</f>
        <v>0</v>
      </c>
      <c r="O94" s="143">
        <f>IF(OR(ISBLANK(triangle!O94),ISBLANK(triangle!O93)),"-",triangle!O94-triangle!O93)</f>
        <v>0</v>
      </c>
      <c r="P94" s="143">
        <f>IF(OR(ISBLANK(triangle!P94),ISBLANK(triangle!P93)),"-",triangle!P94-triangle!P93)</f>
        <v>0</v>
      </c>
      <c r="Q94" s="143">
        <f>IF(OR(ISBLANK(triangle!Q94),ISBLANK(triangle!Q93)),"-",triangle!Q94-triangle!Q93)</f>
        <v>0</v>
      </c>
      <c r="R94" s="143">
        <f>IF(OR(ISBLANK(triangle!R94),ISBLANK(triangle!R93)),"-",triangle!R94-triangle!R93)</f>
        <v>0</v>
      </c>
      <c r="S94" s="143">
        <f>IF(OR(ISBLANK(triangle!S94),ISBLANK(triangle!S93)),"-",triangle!S94-triangle!S93)</f>
        <v>0</v>
      </c>
      <c r="T94" s="143">
        <f>IF(OR(ISBLANK(triangle!T94),ISBLANK(triangle!T93)),"-",triangle!T94-triangle!T93)</f>
        <v>0</v>
      </c>
      <c r="U94" s="143">
        <f>IF(OR(ISBLANK(triangle!U94),ISBLANK(triangle!U93)),"-",triangle!U94-triangle!U93)</f>
        <v>0</v>
      </c>
      <c r="V94" s="143">
        <f>IF(OR(ISBLANK(triangle!V94),ISBLANK(triangle!V93)),"-",triangle!V94-triangle!V93)</f>
        <v>0</v>
      </c>
      <c r="W94" s="143">
        <f>IF(OR(ISBLANK(triangle!W94),ISBLANK(triangle!W93)),"-",triangle!W94-triangle!W93)</f>
        <v>0</v>
      </c>
      <c r="X94" s="143">
        <f>IF(OR(ISBLANK(triangle!X94),ISBLANK(triangle!X93)),"-",triangle!X94-triangle!X93)</f>
        <v>0</v>
      </c>
      <c r="Y94" s="143">
        <f>IF(OR(ISBLANK(triangle!Y94),ISBLANK(triangle!Y93)),"-",triangle!Y94-triangle!Y93)</f>
        <v>0</v>
      </c>
      <c r="Z94" s="143">
        <f>IF(OR(ISBLANK(triangle!Z94),ISBLANK(triangle!Z93)),"-",triangle!Z94-triangle!Z93)</f>
        <v>0</v>
      </c>
      <c r="AA94" s="143">
        <f>IF(OR(ISBLANK(triangle!AA94),ISBLANK(triangle!AA93)),"-",triangle!AA94-triangle!AA93)</f>
        <v>0</v>
      </c>
      <c r="AB94" s="143">
        <f>IF(OR(ISBLANK(triangle!AB94),ISBLANK(triangle!AB93)),"-",triangle!AB94-triangle!AB93)</f>
        <v>0</v>
      </c>
      <c r="AC94" s="143">
        <f>IF(OR(ISBLANK(triangle!AC94),ISBLANK(triangle!AC93)),"-",triangle!AC94-triangle!AC93)</f>
        <v>0</v>
      </c>
      <c r="AD94" s="143">
        <f>IF(OR(ISBLANK(triangle!AD94),ISBLANK(triangle!AD93)),"-",triangle!AD94-triangle!AD93)</f>
        <v>0</v>
      </c>
      <c r="AE94" s="143">
        <f>IF(OR(ISBLANK(triangle!AE94),ISBLANK(triangle!AE93)),"-",triangle!AE94-triangle!AE93)</f>
        <v>0</v>
      </c>
      <c r="AF94" s="143">
        <f>IF(OR(ISBLANK(triangle!AF94),ISBLANK(triangle!AF93)),"-",triangle!AF94-triangle!AF93)</f>
        <v>0</v>
      </c>
      <c r="AG94" s="143">
        <f>IF(OR(ISBLANK(triangle!AG94),ISBLANK(triangle!AG93)),"-",triangle!AG94-triangle!AG93)</f>
        <v>0</v>
      </c>
      <c r="AH94" s="143">
        <f>IF(OR(ISBLANK(triangle!AH94),ISBLANK(triangle!AH93)),"-",triangle!AH94-triangle!AH93)</f>
        <v>0</v>
      </c>
      <c r="AI94" s="143">
        <f>IF(OR(ISBLANK(triangle!AI94),ISBLANK(triangle!AI93)),"-",triangle!AI94-triangle!AI93)</f>
        <v>0</v>
      </c>
      <c r="AJ94" s="143">
        <f>IF(OR(ISBLANK(triangle!AJ94),ISBLANK(triangle!AJ93)),"-",triangle!AJ94-triangle!AJ93)</f>
        <v>0</v>
      </c>
      <c r="AK94" s="143">
        <f>IF(OR(ISBLANK(triangle!AK94),ISBLANK(triangle!AK93)),"-",triangle!AK94-triangle!AK93)</f>
        <v>0</v>
      </c>
      <c r="AL94" s="143">
        <f>IF(OR(ISBLANK(triangle!AL94),ISBLANK(triangle!AL93)),"-",triangle!AL94-triangle!AL93)</f>
        <v>0</v>
      </c>
      <c r="AM94" s="143">
        <f>IF(OR(ISBLANK(triangle!AM94),ISBLANK(triangle!AM93)),"-",triangle!AM94-triangle!AM93)</f>
        <v>0</v>
      </c>
      <c r="AN94" s="143">
        <f>IF(OR(ISBLANK(triangle!AN94),ISBLANK(triangle!AN93)),"-",triangle!AN94-triangle!AN93)</f>
        <v>0</v>
      </c>
      <c r="AO94" s="143">
        <f>IF(OR(ISBLANK(triangle!AO94),ISBLANK(triangle!AO93)),"-",triangle!AO94-triangle!AO93)</f>
        <v>0</v>
      </c>
      <c r="AP94" s="143">
        <f>IF(OR(ISBLANK(triangle!AP94),ISBLANK(triangle!AP93)),"-",triangle!AP94-triangle!AP93)</f>
        <v>0</v>
      </c>
      <c r="AQ94" s="143">
        <f>IF(OR(ISBLANK(triangle!AQ94),ISBLANK(triangle!AQ93)),"-",triangle!AQ94-triangle!AQ93)</f>
        <v>0</v>
      </c>
      <c r="AR94" s="143">
        <f>IF(OR(ISBLANK(triangle!AR94),ISBLANK(triangle!AR93)),"-",triangle!AR94-triangle!AR93)</f>
        <v>0</v>
      </c>
      <c r="AS94" s="143">
        <f>IF(OR(ISBLANK(triangle!AS94),ISBLANK(triangle!AS93)),"-",triangle!AS94-triangle!AS93)</f>
        <v>0</v>
      </c>
      <c r="AT94" s="143">
        <f>IF(OR(ISBLANK(triangle!AT94),ISBLANK(triangle!AT93)),"-",triangle!AT94-triangle!AT93)</f>
        <v>0</v>
      </c>
      <c r="AU94" s="143">
        <f>IF(OR(ISBLANK(triangle!AU94),ISBLANK(triangle!AU93)),"-",triangle!AU94-triangle!AU93)</f>
        <v>0</v>
      </c>
      <c r="AV94" s="143">
        <f>IF(OR(ISBLANK(triangle!AV94),ISBLANK(triangle!AV93)),"-",triangle!AV94-triangle!AV93)</f>
        <v>0</v>
      </c>
      <c r="AW94" s="143">
        <f>IF(OR(ISBLANK(triangle!AW94),ISBLANK(triangle!AW93)),"-",triangle!AW94-triangle!AW93)</f>
        <v>0</v>
      </c>
      <c r="AX94" s="143">
        <f>IF(OR(ISBLANK(triangle!AX95),ISBLANK(triangle!AX94)),"-",triangle!AX95-triangle!AX94)</f>
        <v>0</v>
      </c>
      <c r="AY94" s="143">
        <f>IF(OR(ISBLANK(triangle!AY95),ISBLANK(triangle!AY94)),"-",triangle!AY95-triangle!AY94)</f>
        <v>0</v>
      </c>
      <c r="AZ94" s="143">
        <f>IF(OR(ISBLANK(triangle!AZ95),ISBLANK(triangle!AZ94)),"-",triangle!AZ95-triangle!AZ94)</f>
        <v>0</v>
      </c>
      <c r="BA94" s="143">
        <f>IF(OR(ISBLANK(triangle!BA95),ISBLANK(triangle!BA94)),"-",triangle!BA95-triangle!BA94)</f>
        <v>0</v>
      </c>
      <c r="BB94" s="143">
        <f>IF(OR(ISBLANK(triangle!BB95),ISBLANK(triangle!BB94)),"-",triangle!BB95-triangle!BB94)</f>
        <v>0</v>
      </c>
      <c r="BC94" s="143">
        <f>IF(OR(ISBLANK(triangle!BC95),ISBLANK(triangle!BC94)),"-",triangle!BC95-triangle!BC94)</f>
        <v>0</v>
      </c>
      <c r="BD94" s="143">
        <f>IF(OR(ISBLANK(triangle!BD95),ISBLANK(triangle!BD94)),"-",triangle!BD95-triangle!BD94)</f>
        <v>0</v>
      </c>
      <c r="BE94" s="143">
        <f>IF(OR(ISBLANK(triangle!BE95),ISBLANK(triangle!BE94)),"-",triangle!BE95-triangle!BE94)</f>
        <v>0</v>
      </c>
      <c r="BF94" s="143">
        <f>IF(OR(ISBLANK(triangle!BF95),ISBLANK(triangle!BF94)),"-",triangle!BF95-triangle!BF94)</f>
        <v>0</v>
      </c>
      <c r="BG94" s="143">
        <f>IF(OR(ISBLANK(triangle!BG95),ISBLANK(triangle!BG94)),"-",triangle!BG95-triangle!BG94)</f>
        <v>0</v>
      </c>
      <c r="BH94" s="143">
        <f>IF(OR(ISBLANK(triangle!BH95),ISBLANK(triangle!BH94)),"-",triangle!BH95-triangle!BH94)</f>
        <v>0</v>
      </c>
      <c r="BI94" s="143">
        <f>IF(OR(ISBLANK(triangle!BI95),ISBLANK(triangle!BI94)),"-",triangle!BI95-triangle!BI94)</f>
        <v>0</v>
      </c>
      <c r="BJ94" s="143">
        <f>IF(OR(ISBLANK(triangle!BJ95),ISBLANK(triangle!BJ94)),"-",triangle!BJ95-triangle!BJ94)</f>
        <v>0</v>
      </c>
      <c r="BK94" s="143">
        <f>IF(OR(ISBLANK(triangle!BK95),ISBLANK(triangle!BK94)),"-",triangle!BK95-triangle!BK94)</f>
        <v>0</v>
      </c>
      <c r="BL94" s="143">
        <f>IF(OR(ISBLANK(triangle!BL95),ISBLANK(triangle!BL94)),"-",triangle!BL95-triangle!BL94)</f>
        <v>0</v>
      </c>
      <c r="BM94" s="143">
        <f>IF(OR(ISBLANK(triangle!BM95),ISBLANK(triangle!BM94)),"-",triangle!BM95-triangle!BM94)</f>
        <v>0</v>
      </c>
      <c r="BN94" s="143">
        <f>IF(OR(ISBLANK(triangle!BN95),ISBLANK(triangle!BN94)),"-",triangle!BN95-triangle!BN94)</f>
        <v>0</v>
      </c>
      <c r="BO94" s="143">
        <f>IF(OR(ISBLANK(triangle!BO95),ISBLANK(triangle!BO94)),"-",triangle!BO95-triangle!BO94)</f>
        <v>0</v>
      </c>
      <c r="BP94" s="143">
        <f>IF(OR(ISBLANK(triangle!BP95),ISBLANK(triangle!BP94)),"-",triangle!BP95-triangle!BP94)</f>
        <v>0</v>
      </c>
      <c r="BQ94" s="143">
        <f>IF(OR(ISBLANK(triangle!BQ95),ISBLANK(triangle!BQ94)),"-",triangle!BQ95-triangle!BQ94)</f>
        <v>0</v>
      </c>
      <c r="BR94" s="143">
        <f>IF(OR(ISBLANK(triangle!BR95),ISBLANK(triangle!BR94)),"-",triangle!BR95-triangle!BR94)</f>
        <v>0</v>
      </c>
      <c r="BS94" s="143">
        <f>IF(OR(ISBLANK(triangle!BS95),ISBLANK(triangle!BS94)),"-",triangle!BS95-triangle!BS94)</f>
        <v>0</v>
      </c>
      <c r="BT94" s="143">
        <f>IF(OR(ISBLANK(triangle!BT95),ISBLANK(triangle!BT94)),"-",triangle!BT95-triangle!BT94)</f>
        <v>0</v>
      </c>
      <c r="BU94" s="143">
        <f>IF(OR(ISBLANK(triangle!BU95),ISBLANK(triangle!BU94)),"-",triangle!BU95-triangle!BU94)</f>
        <v>0</v>
      </c>
      <c r="BV94" s="143">
        <f>IF(OR(ISBLANK(triangle!BV95),ISBLANK(triangle!BV94)),"-",triangle!BV95-triangle!BV94)</f>
        <v>0</v>
      </c>
      <c r="BW94" s="143">
        <f>IF(OR(ISBLANK(triangle!BW95),ISBLANK(triangle!BW94)),"-",triangle!BW95-triangle!BW94)</f>
        <v>0</v>
      </c>
      <c r="BX94" s="143">
        <f>IF(OR(ISBLANK(triangle!BX95),ISBLANK(triangle!BX94)),"-",triangle!BX95-triangle!BX94)</f>
        <v>0</v>
      </c>
      <c r="BY94" s="143">
        <f>IF(OR(ISBLANK(triangle!BY95),ISBLANK(triangle!BY94)),"-",triangle!BY95-triangle!BY94)</f>
        <v>0</v>
      </c>
      <c r="BZ94" s="143">
        <f>IF(OR(ISBLANK(triangle!BZ95),ISBLANK(triangle!BZ94)),"-",triangle!BZ95-triangle!BZ94)</f>
        <v>0</v>
      </c>
      <c r="CA94" s="143">
        <f>IF(OR(ISBLANK(triangle!CA95),ISBLANK(triangle!CA94)),"-",triangle!CA95-triangle!CA94)</f>
        <v>0</v>
      </c>
      <c r="CB94" s="143">
        <f>IF(OR(ISBLANK(triangle!CB95),ISBLANK(triangle!CB94)),"-",triangle!CB95-triangle!CB94)</f>
        <v>0</v>
      </c>
      <c r="CC94" s="143">
        <f>IF(OR(ISBLANK(triangle!CC95),ISBLANK(triangle!CC94)),"-",triangle!CC95-triangle!CC94)</f>
        <v>0</v>
      </c>
      <c r="CD94" s="143">
        <f>IF(OR(ISBLANK(triangle!CD95),ISBLANK(triangle!CD94)),"-",triangle!CD95-triangle!CD94)</f>
        <v>-530</v>
      </c>
      <c r="CE94" s="143">
        <f>IF(OR(ISBLANK(triangle!CE95),ISBLANK(triangle!CE94)),"-",triangle!CE95-triangle!CE94)</f>
        <v>-360</v>
      </c>
      <c r="CF94" s="143">
        <f>IF(OR(ISBLANK(triangle!CF95),ISBLANK(triangle!CF94)),"-",triangle!CF95-triangle!CF94)</f>
        <v>60</v>
      </c>
      <c r="CG94" s="143">
        <f>IF(OR(ISBLANK(triangle!CG95),ISBLANK(triangle!CG94)),"-",triangle!CG95-triangle!CG94)</f>
        <v>-170</v>
      </c>
      <c r="CH94" s="143" t="str">
        <f>IF(OR(ISBLANK(triangle!CH95),ISBLANK(triangle!CH94)),"-",triangle!CH95-triangle!CH94)</f>
        <v>-</v>
      </c>
      <c r="CI94" s="143" t="str">
        <f>IF(OR(ISBLANK(triangle!CI95),ISBLANK(triangle!CI94)),"-",triangle!CI95-triangle!CI94)</f>
        <v>-</v>
      </c>
      <c r="CJ94" s="143" t="str">
        <f>IF(OR(ISBLANK(triangle!CJ95),ISBLANK(triangle!CJ94)),"-",triangle!CJ95-triangle!CJ94)</f>
        <v>-</v>
      </c>
      <c r="CK94" s="143" t="str">
        <f>IF(OR(ISBLANK(triangle!CK95),ISBLANK(triangle!CK94)),"-",triangle!CK95-triangle!CK94)</f>
        <v>-</v>
      </c>
      <c r="CL94" s="143" t="str">
        <f>IF(OR(ISBLANK(triangle!CL95),ISBLANK(triangle!CL94)),"-",triangle!CL95-triangle!CL94)</f>
        <v>-</v>
      </c>
      <c r="CM94" s="143" t="str">
        <f>IF(OR(ISBLANK(triangle!CM95),ISBLANK(triangle!CM94)),"-",triangle!CM95-triangle!CM94)</f>
        <v>-</v>
      </c>
      <c r="CN94" s="143" t="str">
        <f>IF(OR(ISBLANK(triangle!CN95),ISBLANK(triangle!CN94)),"-",triangle!CN95-triangle!CN94)</f>
        <v>-</v>
      </c>
      <c r="CO94" s="143" t="str">
        <f>IF(OR(ISBLANK(triangle!CO95),ISBLANK(triangle!CO94)),"-",triangle!CO95-triangle!CO94)</f>
        <v>-</v>
      </c>
      <c r="CP94" s="104" t="str">
        <f>IF(OR(ISBLANK(triangle!CP95),ISBLANK(triangle!CP94)),"-",triangle!CP95-triangle!CP94)</f>
        <v>-</v>
      </c>
    </row>
    <row r="95" spans="1:94" s="81" customFormat="1" x14ac:dyDescent="0.25">
      <c r="A95"/>
      <c r="B95" s="68">
        <v>44805</v>
      </c>
      <c r="C95" s="143">
        <f>IF(OR(ISBLANK(triangle!C95),ISBLANK(triangle!C94)),"-",triangle!C95-triangle!C94)</f>
        <v>0</v>
      </c>
      <c r="D95" s="143">
        <f>IF(OR(ISBLANK(triangle!D95),ISBLANK(triangle!D94)),"-",triangle!D95-triangle!D94)</f>
        <v>0</v>
      </c>
      <c r="E95" s="143">
        <f>IF(OR(ISBLANK(triangle!E95),ISBLANK(triangle!E94)),"-",triangle!E95-triangle!E94)</f>
        <v>0</v>
      </c>
      <c r="F95" s="143">
        <f>IF(OR(ISBLANK(triangle!F95),ISBLANK(triangle!F94)),"-",triangle!F95-triangle!F94)</f>
        <v>0</v>
      </c>
      <c r="G95" s="143">
        <f>IF(OR(ISBLANK(triangle!G95),ISBLANK(triangle!G94)),"-",triangle!G95-triangle!G94)</f>
        <v>0</v>
      </c>
      <c r="H95" s="143">
        <f>IF(OR(ISBLANK(triangle!H95),ISBLANK(triangle!H94)),"-",triangle!H95-triangle!H94)</f>
        <v>0</v>
      </c>
      <c r="I95" s="143">
        <f>IF(OR(ISBLANK(triangle!I95),ISBLANK(triangle!I94)),"-",triangle!I95-triangle!I94)</f>
        <v>0</v>
      </c>
      <c r="J95" s="143">
        <f>IF(OR(ISBLANK(triangle!J95),ISBLANK(triangle!J94)),"-",triangle!J95-triangle!J94)</f>
        <v>0</v>
      </c>
      <c r="K95" s="143">
        <f>IF(OR(ISBLANK(triangle!K95),ISBLANK(triangle!K94)),"-",triangle!K95-triangle!K94)</f>
        <v>0</v>
      </c>
      <c r="L95" s="143">
        <f>IF(OR(ISBLANK(triangle!L95),ISBLANK(triangle!L94)),"-",triangle!L95-triangle!L94)</f>
        <v>0</v>
      </c>
      <c r="M95" s="143">
        <f>IF(OR(ISBLANK(triangle!M95),ISBLANK(triangle!M94)),"-",triangle!M95-triangle!M94)</f>
        <v>0</v>
      </c>
      <c r="N95" s="143">
        <f>IF(OR(ISBLANK(triangle!N95),ISBLANK(triangle!N94)),"-",triangle!N95-triangle!N94)</f>
        <v>0</v>
      </c>
      <c r="O95" s="143">
        <f>IF(OR(ISBLANK(triangle!O95),ISBLANK(triangle!O94)),"-",triangle!O95-triangle!O94)</f>
        <v>0</v>
      </c>
      <c r="P95" s="143">
        <f>IF(OR(ISBLANK(triangle!P95),ISBLANK(triangle!P94)),"-",triangle!P95-triangle!P94)</f>
        <v>0</v>
      </c>
      <c r="Q95" s="143">
        <f>IF(OR(ISBLANK(triangle!Q95),ISBLANK(triangle!Q94)),"-",triangle!Q95-triangle!Q94)</f>
        <v>0</v>
      </c>
      <c r="R95" s="143">
        <f>IF(OR(ISBLANK(triangle!R95),ISBLANK(triangle!R94)),"-",triangle!R95-triangle!R94)</f>
        <v>0</v>
      </c>
      <c r="S95" s="143">
        <f>IF(OR(ISBLANK(triangle!S95),ISBLANK(triangle!S94)),"-",triangle!S95-triangle!S94)</f>
        <v>0</v>
      </c>
      <c r="T95" s="143">
        <f>IF(OR(ISBLANK(triangle!T95),ISBLANK(triangle!T94)),"-",triangle!T95-triangle!T94)</f>
        <v>0</v>
      </c>
      <c r="U95" s="143">
        <f>IF(OR(ISBLANK(triangle!U95),ISBLANK(triangle!U94)),"-",triangle!U95-triangle!U94)</f>
        <v>0</v>
      </c>
      <c r="V95" s="143">
        <f>IF(OR(ISBLANK(triangle!V95),ISBLANK(triangle!V94)),"-",triangle!V95-triangle!V94)</f>
        <v>0</v>
      </c>
      <c r="W95" s="143">
        <f>IF(OR(ISBLANK(triangle!W95),ISBLANK(triangle!W94)),"-",triangle!W95-triangle!W94)</f>
        <v>0</v>
      </c>
      <c r="X95" s="143">
        <f>IF(OR(ISBLANK(triangle!X95),ISBLANK(triangle!X94)),"-",triangle!X95-triangle!X94)</f>
        <v>0</v>
      </c>
      <c r="Y95" s="143">
        <f>IF(OR(ISBLANK(triangle!Y95),ISBLANK(triangle!Y94)),"-",triangle!Y95-triangle!Y94)</f>
        <v>0</v>
      </c>
      <c r="Z95" s="143">
        <f>IF(OR(ISBLANK(triangle!Z95),ISBLANK(triangle!Z94)),"-",triangle!Z95-triangle!Z94)</f>
        <v>0</v>
      </c>
      <c r="AA95" s="143">
        <f>IF(OR(ISBLANK(triangle!AA95),ISBLANK(triangle!AA94)),"-",triangle!AA95-triangle!AA94)</f>
        <v>0</v>
      </c>
      <c r="AB95" s="143">
        <f>IF(OR(ISBLANK(triangle!AB95),ISBLANK(triangle!AB94)),"-",triangle!AB95-triangle!AB94)</f>
        <v>0</v>
      </c>
      <c r="AC95" s="143">
        <f>IF(OR(ISBLANK(triangle!AC95),ISBLANK(triangle!AC94)),"-",triangle!AC95-triangle!AC94)</f>
        <v>0</v>
      </c>
      <c r="AD95" s="143">
        <f>IF(OR(ISBLANK(triangle!AD95),ISBLANK(triangle!AD94)),"-",triangle!AD95-triangle!AD94)</f>
        <v>0</v>
      </c>
      <c r="AE95" s="143">
        <f>IF(OR(ISBLANK(triangle!AE95),ISBLANK(triangle!AE94)),"-",triangle!AE95-triangle!AE94)</f>
        <v>0</v>
      </c>
      <c r="AF95" s="143">
        <f>IF(OR(ISBLANK(triangle!AF95),ISBLANK(triangle!AF94)),"-",triangle!AF95-triangle!AF94)</f>
        <v>0</v>
      </c>
      <c r="AG95" s="143">
        <f>IF(OR(ISBLANK(triangle!AG95),ISBLANK(triangle!AG94)),"-",triangle!AG95-triangle!AG94)</f>
        <v>0</v>
      </c>
      <c r="AH95" s="143">
        <f>IF(OR(ISBLANK(triangle!AH95),ISBLANK(triangle!AH94)),"-",triangle!AH95-triangle!AH94)</f>
        <v>0</v>
      </c>
      <c r="AI95" s="143">
        <f>IF(OR(ISBLANK(triangle!AI95),ISBLANK(triangle!AI94)),"-",triangle!AI95-triangle!AI94)</f>
        <v>0</v>
      </c>
      <c r="AJ95" s="143">
        <f>IF(OR(ISBLANK(triangle!AJ95),ISBLANK(triangle!AJ94)),"-",triangle!AJ95-triangle!AJ94)</f>
        <v>0</v>
      </c>
      <c r="AK95" s="143">
        <f>IF(OR(ISBLANK(triangle!AK95),ISBLANK(triangle!AK94)),"-",triangle!AK95-triangle!AK94)</f>
        <v>0</v>
      </c>
      <c r="AL95" s="143">
        <f>IF(OR(ISBLANK(triangle!AL95),ISBLANK(triangle!AL94)),"-",triangle!AL95-triangle!AL94)</f>
        <v>0</v>
      </c>
      <c r="AM95" s="143">
        <f>IF(OR(ISBLANK(triangle!AM95),ISBLANK(triangle!AM94)),"-",triangle!AM95-triangle!AM94)</f>
        <v>0</v>
      </c>
      <c r="AN95" s="143">
        <f>IF(OR(ISBLANK(triangle!AN95),ISBLANK(triangle!AN94)),"-",triangle!AN95-triangle!AN94)</f>
        <v>0</v>
      </c>
      <c r="AO95" s="143">
        <f>IF(OR(ISBLANK(triangle!AO95),ISBLANK(triangle!AO94)),"-",triangle!AO95-triangle!AO94)</f>
        <v>0</v>
      </c>
      <c r="AP95" s="143">
        <f>IF(OR(ISBLANK(triangle!AP95),ISBLANK(triangle!AP94)),"-",triangle!AP95-triangle!AP94)</f>
        <v>0</v>
      </c>
      <c r="AQ95" s="143">
        <f>IF(OR(ISBLANK(triangle!AQ95),ISBLANK(triangle!AQ94)),"-",triangle!AQ95-triangle!AQ94)</f>
        <v>0</v>
      </c>
      <c r="AR95" s="143">
        <f>IF(OR(ISBLANK(triangle!AR95),ISBLANK(triangle!AR94)),"-",triangle!AR95-triangle!AR94)</f>
        <v>0</v>
      </c>
      <c r="AS95" s="143">
        <f>IF(OR(ISBLANK(triangle!AS95),ISBLANK(triangle!AS94)),"-",triangle!AS95-triangle!AS94)</f>
        <v>0</v>
      </c>
      <c r="AT95" s="143">
        <f>IF(OR(ISBLANK(triangle!AT95),ISBLANK(triangle!AT94)),"-",triangle!AT95-triangle!AT94)</f>
        <v>0</v>
      </c>
      <c r="AU95" s="143">
        <f>IF(OR(ISBLANK(triangle!AU95),ISBLANK(triangle!AU94)),"-",triangle!AU95-triangle!AU94)</f>
        <v>0</v>
      </c>
      <c r="AV95" s="143">
        <f>IF(OR(ISBLANK(triangle!AV95),ISBLANK(triangle!AV94)),"-",triangle!AV95-triangle!AV94)</f>
        <v>0</v>
      </c>
      <c r="AW95" s="143">
        <f>IF(OR(ISBLANK(triangle!AW95),ISBLANK(triangle!AW94)),"-",triangle!AW95-triangle!AW94)</f>
        <v>0</v>
      </c>
      <c r="AX95" s="143">
        <f>IF(OR(ISBLANK(triangle!AX96),ISBLANK(triangle!AX95)),"-",triangle!AX96-triangle!AX95)</f>
        <v>0</v>
      </c>
      <c r="AY95" s="143">
        <f>IF(OR(ISBLANK(triangle!AY96),ISBLANK(triangle!AY95)),"-",triangle!AY96-triangle!AY95)</f>
        <v>0</v>
      </c>
      <c r="AZ95" s="143">
        <f>IF(OR(ISBLANK(triangle!AZ96),ISBLANK(triangle!AZ95)),"-",triangle!AZ96-triangle!AZ95)</f>
        <v>0</v>
      </c>
      <c r="BA95" s="143">
        <f>IF(OR(ISBLANK(triangle!BA96),ISBLANK(triangle!BA95)),"-",triangle!BA96-triangle!BA95)</f>
        <v>0</v>
      </c>
      <c r="BB95" s="143">
        <f>IF(OR(ISBLANK(triangle!BB96),ISBLANK(triangle!BB95)),"-",triangle!BB96-triangle!BB95)</f>
        <v>0</v>
      </c>
      <c r="BC95" s="143">
        <f>IF(OR(ISBLANK(triangle!BC96),ISBLANK(triangle!BC95)),"-",triangle!BC96-triangle!BC95)</f>
        <v>0</v>
      </c>
      <c r="BD95" s="143">
        <f>IF(OR(ISBLANK(triangle!BD96),ISBLANK(triangle!BD95)),"-",triangle!BD96-triangle!BD95)</f>
        <v>0</v>
      </c>
      <c r="BE95" s="143">
        <f>IF(OR(ISBLANK(triangle!BE96),ISBLANK(triangle!BE95)),"-",triangle!BE96-triangle!BE95)</f>
        <v>0</v>
      </c>
      <c r="BF95" s="143">
        <f>IF(OR(ISBLANK(triangle!BF96),ISBLANK(triangle!BF95)),"-",triangle!BF96-triangle!BF95)</f>
        <v>0</v>
      </c>
      <c r="BG95" s="143">
        <f>IF(OR(ISBLANK(triangle!BG96),ISBLANK(triangle!BG95)),"-",triangle!BG96-triangle!BG95)</f>
        <v>0</v>
      </c>
      <c r="BH95" s="143">
        <f>IF(OR(ISBLANK(triangle!BH96),ISBLANK(triangle!BH95)),"-",triangle!BH96-triangle!BH95)</f>
        <v>0</v>
      </c>
      <c r="BI95" s="143">
        <f>IF(OR(ISBLANK(triangle!BI96),ISBLANK(triangle!BI95)),"-",triangle!BI96-triangle!BI95)</f>
        <v>0</v>
      </c>
      <c r="BJ95" s="143">
        <f>IF(OR(ISBLANK(triangle!BJ96),ISBLANK(triangle!BJ95)),"-",triangle!BJ96-triangle!BJ95)</f>
        <v>0</v>
      </c>
      <c r="BK95" s="143">
        <f>IF(OR(ISBLANK(triangle!BK96),ISBLANK(triangle!BK95)),"-",triangle!BK96-triangle!BK95)</f>
        <v>0</v>
      </c>
      <c r="BL95" s="143">
        <f>IF(OR(ISBLANK(triangle!BL96),ISBLANK(triangle!BL95)),"-",triangle!BL96-triangle!BL95)</f>
        <v>0</v>
      </c>
      <c r="BM95" s="143">
        <f>IF(OR(ISBLANK(triangle!BM96),ISBLANK(triangle!BM95)),"-",triangle!BM96-triangle!BM95)</f>
        <v>0</v>
      </c>
      <c r="BN95" s="143">
        <f>IF(OR(ISBLANK(triangle!BN96),ISBLANK(triangle!BN95)),"-",triangle!BN96-triangle!BN95)</f>
        <v>0</v>
      </c>
      <c r="BO95" s="143">
        <f>IF(OR(ISBLANK(triangle!BO96),ISBLANK(triangle!BO95)),"-",triangle!BO96-triangle!BO95)</f>
        <v>0</v>
      </c>
      <c r="BP95" s="143">
        <f>IF(OR(ISBLANK(triangle!BP96),ISBLANK(triangle!BP95)),"-",triangle!BP96-triangle!BP95)</f>
        <v>0</v>
      </c>
      <c r="BQ95" s="143">
        <f>IF(OR(ISBLANK(triangle!BQ96),ISBLANK(triangle!BQ95)),"-",triangle!BQ96-triangle!BQ95)</f>
        <v>0</v>
      </c>
      <c r="BR95" s="143">
        <f>IF(OR(ISBLANK(triangle!BR96),ISBLANK(triangle!BR95)),"-",triangle!BR96-triangle!BR95)</f>
        <v>0</v>
      </c>
      <c r="BS95" s="143">
        <f>IF(OR(ISBLANK(triangle!BS96),ISBLANK(triangle!BS95)),"-",triangle!BS96-triangle!BS95)</f>
        <v>0</v>
      </c>
      <c r="BT95" s="143">
        <f>IF(OR(ISBLANK(triangle!BT96),ISBLANK(triangle!BT95)),"-",triangle!BT96-triangle!BT95)</f>
        <v>0</v>
      </c>
      <c r="BU95" s="143">
        <f>IF(OR(ISBLANK(triangle!BU96),ISBLANK(triangle!BU95)),"-",triangle!BU96-triangle!BU95)</f>
        <v>0</v>
      </c>
      <c r="BV95" s="143">
        <f>IF(OR(ISBLANK(triangle!BV96),ISBLANK(triangle!BV95)),"-",triangle!BV96-triangle!BV95)</f>
        <v>0</v>
      </c>
      <c r="BW95" s="143">
        <f>IF(OR(ISBLANK(triangle!BW96),ISBLANK(triangle!BW95)),"-",triangle!BW96-triangle!BW95)</f>
        <v>0</v>
      </c>
      <c r="BX95" s="143">
        <f>IF(OR(ISBLANK(triangle!BX96),ISBLANK(triangle!BX95)),"-",triangle!BX96-triangle!BX95)</f>
        <v>0</v>
      </c>
      <c r="BY95" s="143">
        <f>IF(OR(ISBLANK(triangle!BY96),ISBLANK(triangle!BY95)),"-",triangle!BY96-triangle!BY95)</f>
        <v>0</v>
      </c>
      <c r="BZ95" s="143">
        <f>IF(OR(ISBLANK(triangle!BZ96),ISBLANK(triangle!BZ95)),"-",triangle!BZ96-triangle!BZ95)</f>
        <v>0</v>
      </c>
      <c r="CA95" s="143">
        <f>IF(OR(ISBLANK(triangle!CA96),ISBLANK(triangle!CA95)),"-",triangle!CA96-triangle!CA95)</f>
        <v>0</v>
      </c>
      <c r="CB95" s="143">
        <f>IF(OR(ISBLANK(triangle!CB96),ISBLANK(triangle!CB95)),"-",triangle!CB96-triangle!CB95)</f>
        <v>0</v>
      </c>
      <c r="CC95" s="143">
        <f>IF(OR(ISBLANK(triangle!CC96),ISBLANK(triangle!CC95)),"-",triangle!CC96-triangle!CC95)</f>
        <v>0</v>
      </c>
      <c r="CD95" s="143">
        <f>IF(OR(ISBLANK(triangle!CD96),ISBLANK(triangle!CD95)),"-",triangle!CD96-triangle!CD95)</f>
        <v>0</v>
      </c>
      <c r="CE95" s="143">
        <f>IF(OR(ISBLANK(triangle!CE96),ISBLANK(triangle!CE95)),"-",triangle!CE96-triangle!CE95)</f>
        <v>-110</v>
      </c>
      <c r="CF95" s="143">
        <f>IF(OR(ISBLANK(triangle!CF96),ISBLANK(triangle!CF95)),"-",triangle!CF96-triangle!CF95)</f>
        <v>-200</v>
      </c>
      <c r="CG95" s="143">
        <f>IF(OR(ISBLANK(triangle!CG96),ISBLANK(triangle!CG95)),"-",triangle!CG96-triangle!CG95)</f>
        <v>-270</v>
      </c>
      <c r="CH95" s="143">
        <f>IF(OR(ISBLANK(triangle!CH96),ISBLANK(triangle!CH95)),"-",triangle!CH96-triangle!CH95)</f>
        <v>960</v>
      </c>
      <c r="CI95" s="143" t="str">
        <f>IF(OR(ISBLANK(triangle!CI96),ISBLANK(triangle!CI95)),"-",triangle!CI96-triangle!CI95)</f>
        <v>-</v>
      </c>
      <c r="CJ95" s="143" t="str">
        <f>IF(OR(ISBLANK(triangle!CJ96),ISBLANK(triangle!CJ95)),"-",triangle!CJ96-triangle!CJ95)</f>
        <v>-</v>
      </c>
      <c r="CK95" s="143" t="str">
        <f>IF(OR(ISBLANK(triangle!CK96),ISBLANK(triangle!CK95)),"-",triangle!CK96-triangle!CK95)</f>
        <v>-</v>
      </c>
      <c r="CL95" s="143" t="str">
        <f>IF(OR(ISBLANK(triangle!CL96),ISBLANK(triangle!CL95)),"-",triangle!CL96-triangle!CL95)</f>
        <v>-</v>
      </c>
      <c r="CM95" s="143" t="str">
        <f>IF(OR(ISBLANK(triangle!CM96),ISBLANK(triangle!CM95)),"-",triangle!CM96-triangle!CM95)</f>
        <v>-</v>
      </c>
      <c r="CN95" s="143" t="str">
        <f>IF(OR(ISBLANK(triangle!CN96),ISBLANK(triangle!CN95)),"-",triangle!CN96-triangle!CN95)</f>
        <v>-</v>
      </c>
      <c r="CO95" s="143" t="str">
        <f>IF(OR(ISBLANK(triangle!CO96),ISBLANK(triangle!CO95)),"-",triangle!CO96-triangle!CO95)</f>
        <v>-</v>
      </c>
      <c r="CP95" s="104" t="str">
        <f>IF(OR(ISBLANK(triangle!CP96),ISBLANK(triangle!CP95)),"-",triangle!CP96-triangle!CP95)</f>
        <v>-</v>
      </c>
    </row>
    <row r="96" spans="1:94" s="81" customFormat="1" x14ac:dyDescent="0.25">
      <c r="A96"/>
      <c r="B96" s="68">
        <v>44896</v>
      </c>
      <c r="C96" s="143">
        <f>IF(OR(ISBLANK(triangle!C96),ISBLANK(triangle!C95)),"-",triangle!C96-triangle!C95)</f>
        <v>0</v>
      </c>
      <c r="D96" s="143">
        <f>IF(OR(ISBLANK(triangle!D96),ISBLANK(triangle!D95)),"-",triangle!D96-triangle!D95)</f>
        <v>0</v>
      </c>
      <c r="E96" s="143">
        <f>IF(OR(ISBLANK(triangle!E96),ISBLANK(triangle!E95)),"-",triangle!E96-triangle!E95)</f>
        <v>0</v>
      </c>
      <c r="F96" s="143">
        <f>IF(OR(ISBLANK(triangle!F96),ISBLANK(triangle!F95)),"-",triangle!F96-triangle!F95)</f>
        <v>0</v>
      </c>
      <c r="G96" s="143">
        <f>IF(OR(ISBLANK(triangle!G96),ISBLANK(triangle!G95)),"-",triangle!G96-triangle!G95)</f>
        <v>0</v>
      </c>
      <c r="H96" s="143">
        <f>IF(OR(ISBLANK(triangle!H96),ISBLANK(triangle!H95)),"-",triangle!H96-triangle!H95)</f>
        <v>0</v>
      </c>
      <c r="I96" s="143">
        <f>IF(OR(ISBLANK(triangle!I96),ISBLANK(triangle!I95)),"-",triangle!I96-triangle!I95)</f>
        <v>0</v>
      </c>
      <c r="J96" s="143">
        <f>IF(OR(ISBLANK(triangle!J96),ISBLANK(triangle!J95)),"-",triangle!J96-triangle!J95)</f>
        <v>0</v>
      </c>
      <c r="K96" s="143">
        <f>IF(OR(ISBLANK(triangle!K96),ISBLANK(triangle!K95)),"-",triangle!K96-triangle!K95)</f>
        <v>0</v>
      </c>
      <c r="L96" s="143">
        <f>IF(OR(ISBLANK(triangle!L96),ISBLANK(triangle!L95)),"-",triangle!L96-triangle!L95)</f>
        <v>0</v>
      </c>
      <c r="M96" s="143">
        <f>IF(OR(ISBLANK(triangle!M96),ISBLANK(triangle!M95)),"-",triangle!M96-triangle!M95)</f>
        <v>0</v>
      </c>
      <c r="N96" s="143">
        <f>IF(OR(ISBLANK(triangle!N96),ISBLANK(triangle!N95)),"-",triangle!N96-triangle!N95)</f>
        <v>0</v>
      </c>
      <c r="O96" s="143">
        <f>IF(OR(ISBLANK(triangle!O96),ISBLANK(triangle!O95)),"-",triangle!O96-triangle!O95)</f>
        <v>0</v>
      </c>
      <c r="P96" s="143">
        <f>IF(OR(ISBLANK(triangle!P96),ISBLANK(triangle!P95)),"-",triangle!P96-triangle!P95)</f>
        <v>0</v>
      </c>
      <c r="Q96" s="143">
        <f>IF(OR(ISBLANK(triangle!Q96),ISBLANK(triangle!Q95)),"-",triangle!Q96-triangle!Q95)</f>
        <v>0</v>
      </c>
      <c r="R96" s="143">
        <f>IF(OR(ISBLANK(triangle!R96),ISBLANK(triangle!R95)),"-",triangle!R96-triangle!R95)</f>
        <v>0</v>
      </c>
      <c r="S96" s="143">
        <f>IF(OR(ISBLANK(triangle!S96),ISBLANK(triangle!S95)),"-",triangle!S96-triangle!S95)</f>
        <v>0</v>
      </c>
      <c r="T96" s="143">
        <f>IF(OR(ISBLANK(triangle!T96),ISBLANK(triangle!T95)),"-",triangle!T96-triangle!T95)</f>
        <v>0</v>
      </c>
      <c r="U96" s="143">
        <f>IF(OR(ISBLANK(triangle!U96),ISBLANK(triangle!U95)),"-",triangle!U96-triangle!U95)</f>
        <v>0</v>
      </c>
      <c r="V96" s="143">
        <f>IF(OR(ISBLANK(triangle!V96),ISBLANK(triangle!V95)),"-",triangle!V96-triangle!V95)</f>
        <v>0</v>
      </c>
      <c r="W96" s="143">
        <f>IF(OR(ISBLANK(triangle!W96),ISBLANK(triangle!W95)),"-",triangle!W96-triangle!W95)</f>
        <v>0</v>
      </c>
      <c r="X96" s="143">
        <f>IF(OR(ISBLANK(triangle!X96),ISBLANK(triangle!X95)),"-",triangle!X96-triangle!X95)</f>
        <v>0</v>
      </c>
      <c r="Y96" s="143">
        <f>IF(OR(ISBLANK(triangle!Y96),ISBLANK(triangle!Y95)),"-",triangle!Y96-triangle!Y95)</f>
        <v>0</v>
      </c>
      <c r="Z96" s="143">
        <f>IF(OR(ISBLANK(triangle!Z96),ISBLANK(triangle!Z95)),"-",triangle!Z96-triangle!Z95)</f>
        <v>0</v>
      </c>
      <c r="AA96" s="143">
        <f>IF(OR(ISBLANK(triangle!AA96),ISBLANK(triangle!AA95)),"-",triangle!AA96-triangle!AA95)</f>
        <v>0</v>
      </c>
      <c r="AB96" s="143">
        <f>IF(OR(ISBLANK(triangle!AB96),ISBLANK(triangle!AB95)),"-",triangle!AB96-triangle!AB95)</f>
        <v>0</v>
      </c>
      <c r="AC96" s="143">
        <f>IF(OR(ISBLANK(triangle!AC96),ISBLANK(triangle!AC95)),"-",triangle!AC96-triangle!AC95)</f>
        <v>0</v>
      </c>
      <c r="AD96" s="143">
        <f>IF(OR(ISBLANK(triangle!AD96),ISBLANK(triangle!AD95)),"-",triangle!AD96-triangle!AD95)</f>
        <v>0</v>
      </c>
      <c r="AE96" s="143">
        <f>IF(OR(ISBLANK(triangle!AE96),ISBLANK(triangle!AE95)),"-",triangle!AE96-triangle!AE95)</f>
        <v>0</v>
      </c>
      <c r="AF96" s="143">
        <f>IF(OR(ISBLANK(triangle!AF96),ISBLANK(triangle!AF95)),"-",triangle!AF96-triangle!AF95)</f>
        <v>0</v>
      </c>
      <c r="AG96" s="143">
        <f>IF(OR(ISBLANK(triangle!AG96),ISBLANK(triangle!AG95)),"-",triangle!AG96-triangle!AG95)</f>
        <v>0</v>
      </c>
      <c r="AH96" s="143">
        <f>IF(OR(ISBLANK(triangle!AH96),ISBLANK(triangle!AH95)),"-",triangle!AH96-triangle!AH95)</f>
        <v>0</v>
      </c>
      <c r="AI96" s="143">
        <f>IF(OR(ISBLANK(triangle!AI96),ISBLANK(triangle!AI95)),"-",triangle!AI96-triangle!AI95)</f>
        <v>0</v>
      </c>
      <c r="AJ96" s="143">
        <f>IF(OR(ISBLANK(triangle!AJ96),ISBLANK(triangle!AJ95)),"-",triangle!AJ96-triangle!AJ95)</f>
        <v>0</v>
      </c>
      <c r="AK96" s="143">
        <f>IF(OR(ISBLANK(triangle!AK96),ISBLANK(triangle!AK95)),"-",triangle!AK96-triangle!AK95)</f>
        <v>0</v>
      </c>
      <c r="AL96" s="143">
        <f>IF(OR(ISBLANK(triangle!AL96),ISBLANK(triangle!AL95)),"-",triangle!AL96-triangle!AL95)</f>
        <v>0</v>
      </c>
      <c r="AM96" s="143">
        <f>IF(OR(ISBLANK(triangle!AM96),ISBLANK(triangle!AM95)),"-",triangle!AM96-triangle!AM95)</f>
        <v>0</v>
      </c>
      <c r="AN96" s="143">
        <f>IF(OR(ISBLANK(triangle!AN96),ISBLANK(triangle!AN95)),"-",triangle!AN96-triangle!AN95)</f>
        <v>0</v>
      </c>
      <c r="AO96" s="143">
        <f>IF(OR(ISBLANK(triangle!AO96),ISBLANK(triangle!AO95)),"-",triangle!AO96-triangle!AO95)</f>
        <v>0</v>
      </c>
      <c r="AP96" s="143">
        <f>IF(OR(ISBLANK(triangle!AP96),ISBLANK(triangle!AP95)),"-",triangle!AP96-triangle!AP95)</f>
        <v>0</v>
      </c>
      <c r="AQ96" s="143">
        <f>IF(OR(ISBLANK(triangle!AQ96),ISBLANK(triangle!AQ95)),"-",triangle!AQ96-triangle!AQ95)</f>
        <v>0</v>
      </c>
      <c r="AR96" s="143">
        <f>IF(OR(ISBLANK(triangle!AR96),ISBLANK(triangle!AR95)),"-",triangle!AR96-triangle!AR95)</f>
        <v>0</v>
      </c>
      <c r="AS96" s="143">
        <f>IF(OR(ISBLANK(triangle!AS96),ISBLANK(triangle!AS95)),"-",triangle!AS96-triangle!AS95)</f>
        <v>0</v>
      </c>
      <c r="AT96" s="143">
        <f>IF(OR(ISBLANK(triangle!AT96),ISBLANK(triangle!AT95)),"-",triangle!AT96-triangle!AT95)</f>
        <v>0</v>
      </c>
      <c r="AU96" s="143">
        <f>IF(OR(ISBLANK(triangle!AU96),ISBLANK(triangle!AU95)),"-",triangle!AU96-triangle!AU95)</f>
        <v>0</v>
      </c>
      <c r="AV96" s="143">
        <f>IF(OR(ISBLANK(triangle!AV96),ISBLANK(triangle!AV95)),"-",triangle!AV96-triangle!AV95)</f>
        <v>0</v>
      </c>
      <c r="AW96" s="143">
        <f>IF(OR(ISBLANK(triangle!AW96),ISBLANK(triangle!AW95)),"-",triangle!AW96-triangle!AW95)</f>
        <v>0</v>
      </c>
      <c r="AX96" s="143">
        <f>IF(OR(ISBLANK(triangle!AX97),ISBLANK(triangle!AX96)),"-",triangle!AX97-triangle!AX96)</f>
        <v>0</v>
      </c>
      <c r="AY96" s="143">
        <f>IF(OR(ISBLANK(triangle!AY97),ISBLANK(triangle!AY96)),"-",triangle!AY97-triangle!AY96)</f>
        <v>0</v>
      </c>
      <c r="AZ96" s="143">
        <f>IF(OR(ISBLANK(triangle!AZ97),ISBLANK(triangle!AZ96)),"-",triangle!AZ97-triangle!AZ96)</f>
        <v>0</v>
      </c>
      <c r="BA96" s="143">
        <f>IF(OR(ISBLANK(triangle!BA97),ISBLANK(triangle!BA96)),"-",triangle!BA97-triangle!BA96)</f>
        <v>0</v>
      </c>
      <c r="BB96" s="143">
        <f>IF(OR(ISBLANK(triangle!BB97),ISBLANK(triangle!BB96)),"-",triangle!BB97-triangle!BB96)</f>
        <v>0</v>
      </c>
      <c r="BC96" s="143">
        <f>IF(OR(ISBLANK(triangle!BC97),ISBLANK(triangle!BC96)),"-",triangle!BC97-triangle!BC96)</f>
        <v>0</v>
      </c>
      <c r="BD96" s="143">
        <f>IF(OR(ISBLANK(triangle!BD97),ISBLANK(triangle!BD96)),"-",triangle!BD97-triangle!BD96)</f>
        <v>0</v>
      </c>
      <c r="BE96" s="143">
        <f>IF(OR(ISBLANK(triangle!BE97),ISBLANK(triangle!BE96)),"-",triangle!BE97-triangle!BE96)</f>
        <v>0</v>
      </c>
      <c r="BF96" s="143">
        <f>IF(OR(ISBLANK(triangle!BF97),ISBLANK(triangle!BF96)),"-",triangle!BF97-triangle!BF96)</f>
        <v>0</v>
      </c>
      <c r="BG96" s="143">
        <f>IF(OR(ISBLANK(triangle!BG97),ISBLANK(triangle!BG96)),"-",triangle!BG97-triangle!BG96)</f>
        <v>0</v>
      </c>
      <c r="BH96" s="143">
        <f>IF(OR(ISBLANK(triangle!BH97),ISBLANK(triangle!BH96)),"-",triangle!BH97-triangle!BH96)</f>
        <v>0</v>
      </c>
      <c r="BI96" s="143">
        <f>IF(OR(ISBLANK(triangle!BI97),ISBLANK(triangle!BI96)),"-",triangle!BI97-triangle!BI96)</f>
        <v>0</v>
      </c>
      <c r="BJ96" s="143">
        <f>IF(OR(ISBLANK(triangle!BJ97),ISBLANK(triangle!BJ96)),"-",triangle!BJ97-triangle!BJ96)</f>
        <v>0</v>
      </c>
      <c r="BK96" s="143">
        <f>IF(OR(ISBLANK(triangle!BK97),ISBLANK(triangle!BK96)),"-",triangle!BK97-triangle!BK96)</f>
        <v>0</v>
      </c>
      <c r="BL96" s="143">
        <f>IF(OR(ISBLANK(triangle!BL97),ISBLANK(triangle!BL96)),"-",triangle!BL97-triangle!BL96)</f>
        <v>0</v>
      </c>
      <c r="BM96" s="143">
        <f>IF(OR(ISBLANK(triangle!BM97),ISBLANK(triangle!BM96)),"-",triangle!BM97-triangle!BM96)</f>
        <v>0</v>
      </c>
      <c r="BN96" s="143">
        <f>IF(OR(ISBLANK(triangle!BN97),ISBLANK(triangle!BN96)),"-",triangle!BN97-triangle!BN96)</f>
        <v>0</v>
      </c>
      <c r="BO96" s="143">
        <f>IF(OR(ISBLANK(triangle!BO97),ISBLANK(triangle!BO96)),"-",triangle!BO97-triangle!BO96)</f>
        <v>0</v>
      </c>
      <c r="BP96" s="143">
        <f>IF(OR(ISBLANK(triangle!BP97),ISBLANK(triangle!BP96)),"-",triangle!BP97-triangle!BP96)</f>
        <v>0</v>
      </c>
      <c r="BQ96" s="143">
        <f>IF(OR(ISBLANK(triangle!BQ97),ISBLANK(triangle!BQ96)),"-",triangle!BQ97-triangle!BQ96)</f>
        <v>0</v>
      </c>
      <c r="BR96" s="143">
        <f>IF(OR(ISBLANK(triangle!BR97),ISBLANK(triangle!BR96)),"-",triangle!BR97-triangle!BR96)</f>
        <v>0</v>
      </c>
      <c r="BS96" s="143">
        <f>IF(OR(ISBLANK(triangle!BS97),ISBLANK(triangle!BS96)),"-",triangle!BS97-triangle!BS96)</f>
        <v>0</v>
      </c>
      <c r="BT96" s="143">
        <f>IF(OR(ISBLANK(triangle!BT97),ISBLANK(triangle!BT96)),"-",triangle!BT97-triangle!BT96)</f>
        <v>0</v>
      </c>
      <c r="BU96" s="143">
        <f>IF(OR(ISBLANK(triangle!BU97),ISBLANK(triangle!BU96)),"-",triangle!BU97-triangle!BU96)</f>
        <v>0</v>
      </c>
      <c r="BV96" s="143">
        <f>IF(OR(ISBLANK(triangle!BV97),ISBLANK(triangle!BV96)),"-",triangle!BV97-triangle!BV96)</f>
        <v>0</v>
      </c>
      <c r="BW96" s="143">
        <f>IF(OR(ISBLANK(triangle!BW97),ISBLANK(triangle!BW96)),"-",triangle!BW97-triangle!BW96)</f>
        <v>0</v>
      </c>
      <c r="BX96" s="143">
        <f>IF(OR(ISBLANK(triangle!BX97),ISBLANK(triangle!BX96)),"-",triangle!BX97-triangle!BX96)</f>
        <v>0</v>
      </c>
      <c r="BY96" s="143">
        <f>IF(OR(ISBLANK(triangle!BY97),ISBLANK(triangle!BY96)),"-",triangle!BY97-triangle!BY96)</f>
        <v>0</v>
      </c>
      <c r="BZ96" s="143">
        <f>IF(OR(ISBLANK(triangle!BZ97),ISBLANK(triangle!BZ96)),"-",triangle!BZ97-triangle!BZ96)</f>
        <v>0</v>
      </c>
      <c r="CA96" s="143">
        <f>IF(OR(ISBLANK(triangle!CA97),ISBLANK(triangle!CA96)),"-",triangle!CA97-triangle!CA96)</f>
        <v>0</v>
      </c>
      <c r="CB96" s="143">
        <f>IF(OR(ISBLANK(triangle!CB97),ISBLANK(triangle!CB96)),"-",triangle!CB97-triangle!CB96)</f>
        <v>0</v>
      </c>
      <c r="CC96" s="143">
        <f>IF(OR(ISBLANK(triangle!CC97),ISBLANK(triangle!CC96)),"-",triangle!CC97-triangle!CC96)</f>
        <v>0</v>
      </c>
      <c r="CD96" s="143">
        <f>IF(OR(ISBLANK(triangle!CD97),ISBLANK(triangle!CD96)),"-",triangle!CD97-triangle!CD96)</f>
        <v>0</v>
      </c>
      <c r="CE96" s="143">
        <f>IF(OR(ISBLANK(triangle!CE97),ISBLANK(triangle!CE96)),"-",triangle!CE97-triangle!CE96)</f>
        <v>0</v>
      </c>
      <c r="CF96" s="143">
        <f>IF(OR(ISBLANK(triangle!CF97),ISBLANK(triangle!CF96)),"-",triangle!CF97-triangle!CF96)</f>
        <v>-170</v>
      </c>
      <c r="CG96" s="143">
        <f>IF(OR(ISBLANK(triangle!CG97),ISBLANK(triangle!CG96)),"-",triangle!CG97-triangle!CG96)</f>
        <v>1730</v>
      </c>
      <c r="CH96" s="143">
        <f>IF(OR(ISBLANK(triangle!CH97),ISBLANK(triangle!CH96)),"-",triangle!CH97-triangle!CH96)</f>
        <v>1020</v>
      </c>
      <c r="CI96" s="143">
        <f>IF(OR(ISBLANK(triangle!CI97),ISBLANK(triangle!CI96)),"-",triangle!CI97-triangle!CI96)</f>
        <v>3220</v>
      </c>
      <c r="CJ96" s="143" t="str">
        <f>IF(OR(ISBLANK(triangle!CJ97),ISBLANK(triangle!CJ96)),"-",triangle!CJ97-triangle!CJ96)</f>
        <v>-</v>
      </c>
      <c r="CK96" s="143" t="str">
        <f>IF(OR(ISBLANK(triangle!CK97),ISBLANK(triangle!CK96)),"-",triangle!CK97-triangle!CK96)</f>
        <v>-</v>
      </c>
      <c r="CL96" s="143" t="str">
        <f>IF(OR(ISBLANK(triangle!CL97),ISBLANK(triangle!CL96)),"-",triangle!CL97-triangle!CL96)</f>
        <v>-</v>
      </c>
      <c r="CM96" s="143" t="str">
        <f>IF(OR(ISBLANK(triangle!CM97),ISBLANK(triangle!CM96)),"-",triangle!CM97-triangle!CM96)</f>
        <v>-</v>
      </c>
      <c r="CN96" s="143" t="str">
        <f>IF(OR(ISBLANK(triangle!CN97),ISBLANK(triangle!CN96)),"-",triangle!CN97-triangle!CN96)</f>
        <v>-</v>
      </c>
      <c r="CO96" s="143" t="str">
        <f>IF(OR(ISBLANK(triangle!CO97),ISBLANK(triangle!CO96)),"-",triangle!CO97-triangle!CO96)</f>
        <v>-</v>
      </c>
      <c r="CP96" s="104" t="str">
        <f>IF(OR(ISBLANK(triangle!CP97),ISBLANK(triangle!CP96)),"-",triangle!CP97-triangle!CP96)</f>
        <v>-</v>
      </c>
    </row>
    <row r="97" spans="1:96" s="81" customFormat="1" x14ac:dyDescent="0.25">
      <c r="A97"/>
      <c r="B97" s="68">
        <v>44986</v>
      </c>
      <c r="C97" s="143">
        <f>IF(OR(ISBLANK(triangle!C97),ISBLANK(triangle!C96)),"-",triangle!C97-triangle!C96)</f>
        <v>0</v>
      </c>
      <c r="D97" s="143">
        <f>IF(OR(ISBLANK(triangle!D97),ISBLANK(triangle!D96)),"-",triangle!D97-triangle!D96)</f>
        <v>0</v>
      </c>
      <c r="E97" s="143">
        <f>IF(OR(ISBLANK(triangle!E97),ISBLANK(triangle!E96)),"-",triangle!E97-triangle!E96)</f>
        <v>0</v>
      </c>
      <c r="F97" s="143">
        <f>IF(OR(ISBLANK(triangle!F97),ISBLANK(triangle!F96)),"-",triangle!F97-triangle!F96)</f>
        <v>0</v>
      </c>
      <c r="G97" s="143">
        <f>IF(OR(ISBLANK(triangle!G97),ISBLANK(triangle!G96)),"-",triangle!G97-triangle!G96)</f>
        <v>0</v>
      </c>
      <c r="H97" s="143">
        <f>IF(OR(ISBLANK(triangle!H97),ISBLANK(triangle!H96)),"-",triangle!H97-triangle!H96)</f>
        <v>0</v>
      </c>
      <c r="I97" s="143">
        <f>IF(OR(ISBLANK(triangle!I97),ISBLANK(triangle!I96)),"-",triangle!I97-triangle!I96)</f>
        <v>0</v>
      </c>
      <c r="J97" s="143">
        <f>IF(OR(ISBLANK(triangle!J97),ISBLANK(triangle!J96)),"-",triangle!J97-triangle!J96)</f>
        <v>0</v>
      </c>
      <c r="K97" s="143">
        <f>IF(OR(ISBLANK(triangle!K97),ISBLANK(triangle!K96)),"-",triangle!K97-triangle!K96)</f>
        <v>0</v>
      </c>
      <c r="L97" s="143">
        <f>IF(OR(ISBLANK(triangle!L97),ISBLANK(triangle!L96)),"-",triangle!L97-triangle!L96)</f>
        <v>0</v>
      </c>
      <c r="M97" s="143">
        <f>IF(OR(ISBLANK(triangle!M97),ISBLANK(triangle!M96)),"-",triangle!M97-triangle!M96)</f>
        <v>0</v>
      </c>
      <c r="N97" s="143">
        <f>IF(OR(ISBLANK(triangle!N97),ISBLANK(triangle!N96)),"-",triangle!N97-triangle!N96)</f>
        <v>0</v>
      </c>
      <c r="O97" s="143">
        <f>IF(OR(ISBLANK(triangle!O97),ISBLANK(triangle!O96)),"-",triangle!O97-triangle!O96)</f>
        <v>0</v>
      </c>
      <c r="P97" s="143">
        <f>IF(OR(ISBLANK(triangle!P97),ISBLANK(triangle!P96)),"-",triangle!P97-triangle!P96)</f>
        <v>0</v>
      </c>
      <c r="Q97" s="143">
        <f>IF(OR(ISBLANK(triangle!Q97),ISBLANK(triangle!Q96)),"-",triangle!Q97-triangle!Q96)</f>
        <v>0</v>
      </c>
      <c r="R97" s="143">
        <f>IF(OR(ISBLANK(triangle!R97),ISBLANK(triangle!R96)),"-",triangle!R97-triangle!R96)</f>
        <v>0</v>
      </c>
      <c r="S97" s="143">
        <f>IF(OR(ISBLANK(triangle!S97),ISBLANK(triangle!S96)),"-",triangle!S97-triangle!S96)</f>
        <v>0</v>
      </c>
      <c r="T97" s="143">
        <f>IF(OR(ISBLANK(triangle!T97),ISBLANK(triangle!T96)),"-",triangle!T97-triangle!T96)</f>
        <v>0</v>
      </c>
      <c r="U97" s="143">
        <f>IF(OR(ISBLANK(triangle!U97),ISBLANK(triangle!U96)),"-",triangle!U97-triangle!U96)</f>
        <v>0</v>
      </c>
      <c r="V97" s="143">
        <f>IF(OR(ISBLANK(triangle!V97),ISBLANK(triangle!V96)),"-",triangle!V97-triangle!V96)</f>
        <v>0</v>
      </c>
      <c r="W97" s="143">
        <f>IF(OR(ISBLANK(triangle!W97),ISBLANK(triangle!W96)),"-",triangle!W97-triangle!W96)</f>
        <v>0</v>
      </c>
      <c r="X97" s="143">
        <f>IF(OR(ISBLANK(triangle!X97),ISBLANK(triangle!X96)),"-",triangle!X97-triangle!X96)</f>
        <v>0</v>
      </c>
      <c r="Y97" s="143">
        <f>IF(OR(ISBLANK(triangle!Y97),ISBLANK(triangle!Y96)),"-",triangle!Y97-triangle!Y96)</f>
        <v>0</v>
      </c>
      <c r="Z97" s="143">
        <f>IF(OR(ISBLANK(triangle!Z97),ISBLANK(triangle!Z96)),"-",triangle!Z97-triangle!Z96)</f>
        <v>0</v>
      </c>
      <c r="AA97" s="143">
        <f>IF(OR(ISBLANK(triangle!AA97),ISBLANK(triangle!AA96)),"-",triangle!AA97-triangle!AA96)</f>
        <v>0</v>
      </c>
      <c r="AB97" s="143">
        <f>IF(OR(ISBLANK(triangle!AB97),ISBLANK(triangle!AB96)),"-",triangle!AB97-triangle!AB96)</f>
        <v>0</v>
      </c>
      <c r="AC97" s="143">
        <f>IF(OR(ISBLANK(triangle!AC97),ISBLANK(triangle!AC96)),"-",triangle!AC97-triangle!AC96)</f>
        <v>0</v>
      </c>
      <c r="AD97" s="143">
        <f>IF(OR(ISBLANK(triangle!AD97),ISBLANK(triangle!AD96)),"-",triangle!AD97-triangle!AD96)</f>
        <v>0</v>
      </c>
      <c r="AE97" s="143">
        <f>IF(OR(ISBLANK(triangle!AE97),ISBLANK(triangle!AE96)),"-",triangle!AE97-triangle!AE96)</f>
        <v>0</v>
      </c>
      <c r="AF97" s="143">
        <f>IF(OR(ISBLANK(triangle!AF97),ISBLANK(triangle!AF96)),"-",triangle!AF97-triangle!AF96)</f>
        <v>0</v>
      </c>
      <c r="AG97" s="143">
        <f>IF(OR(ISBLANK(triangle!AG97),ISBLANK(triangle!AG96)),"-",triangle!AG97-triangle!AG96)</f>
        <v>0</v>
      </c>
      <c r="AH97" s="143">
        <f>IF(OR(ISBLANK(triangle!AH97),ISBLANK(triangle!AH96)),"-",triangle!AH97-triangle!AH96)</f>
        <v>0</v>
      </c>
      <c r="AI97" s="143">
        <f>IF(OR(ISBLANK(triangle!AI97),ISBLANK(triangle!AI96)),"-",triangle!AI97-triangle!AI96)</f>
        <v>0</v>
      </c>
      <c r="AJ97" s="143">
        <f>IF(OR(ISBLANK(triangle!AJ97),ISBLANK(triangle!AJ96)),"-",triangle!AJ97-triangle!AJ96)</f>
        <v>0</v>
      </c>
      <c r="AK97" s="143">
        <f>IF(OR(ISBLANK(triangle!AK97),ISBLANK(triangle!AK96)),"-",triangle!AK97-triangle!AK96)</f>
        <v>0</v>
      </c>
      <c r="AL97" s="143">
        <f>IF(OR(ISBLANK(triangle!AL97),ISBLANK(triangle!AL96)),"-",triangle!AL97-triangle!AL96)</f>
        <v>0</v>
      </c>
      <c r="AM97" s="143">
        <f>IF(OR(ISBLANK(triangle!AM97),ISBLANK(triangle!AM96)),"-",triangle!AM97-triangle!AM96)</f>
        <v>0</v>
      </c>
      <c r="AN97" s="143">
        <f>IF(OR(ISBLANK(triangle!AN97),ISBLANK(triangle!AN96)),"-",triangle!AN97-triangle!AN96)</f>
        <v>0</v>
      </c>
      <c r="AO97" s="143">
        <f>IF(OR(ISBLANK(triangle!AO97),ISBLANK(triangle!AO96)),"-",triangle!AO97-triangle!AO96)</f>
        <v>0</v>
      </c>
      <c r="AP97" s="143">
        <f>IF(OR(ISBLANK(triangle!AP97),ISBLANK(triangle!AP96)),"-",triangle!AP97-triangle!AP96)</f>
        <v>0</v>
      </c>
      <c r="AQ97" s="143">
        <f>IF(OR(ISBLANK(triangle!AQ97),ISBLANK(triangle!AQ96)),"-",triangle!AQ97-triangle!AQ96)</f>
        <v>0</v>
      </c>
      <c r="AR97" s="143">
        <f>IF(OR(ISBLANK(triangle!AR97),ISBLANK(triangle!AR96)),"-",triangle!AR97-triangle!AR96)</f>
        <v>0</v>
      </c>
      <c r="AS97" s="143">
        <f>IF(OR(ISBLANK(triangle!AS97),ISBLANK(triangle!AS96)),"-",triangle!AS97-triangle!AS96)</f>
        <v>0</v>
      </c>
      <c r="AT97" s="143">
        <f>IF(OR(ISBLANK(triangle!AT97),ISBLANK(triangle!AT96)),"-",triangle!AT97-triangle!AT96)</f>
        <v>0</v>
      </c>
      <c r="AU97" s="143">
        <f>IF(OR(ISBLANK(triangle!AU97),ISBLANK(triangle!AU96)),"-",triangle!AU97-triangle!AU96)</f>
        <v>0</v>
      </c>
      <c r="AV97" s="143">
        <f>IF(OR(ISBLANK(triangle!AV97),ISBLANK(triangle!AV96)),"-",triangle!AV97-triangle!AV96)</f>
        <v>0</v>
      </c>
      <c r="AW97" s="143">
        <f>IF(OR(ISBLANK(triangle!AW97),ISBLANK(triangle!AW96)),"-",triangle!AW97-triangle!AW96)</f>
        <v>0</v>
      </c>
      <c r="AX97" s="143">
        <f>IF(OR(ISBLANK(triangle!AX98),ISBLANK(triangle!AX97)),"-",triangle!AX98-triangle!AX97)</f>
        <v>0</v>
      </c>
      <c r="AY97" s="143">
        <f>IF(OR(ISBLANK(triangle!AY98),ISBLANK(triangle!AY97)),"-",triangle!AY98-triangle!AY97)</f>
        <v>0</v>
      </c>
      <c r="AZ97" s="143">
        <f>IF(OR(ISBLANK(triangle!AZ98),ISBLANK(triangle!AZ97)),"-",triangle!AZ98-triangle!AZ97)</f>
        <v>0</v>
      </c>
      <c r="BA97" s="143">
        <f>IF(OR(ISBLANK(triangle!BA98),ISBLANK(triangle!BA97)),"-",triangle!BA98-triangle!BA97)</f>
        <v>0</v>
      </c>
      <c r="BB97" s="143">
        <f>IF(OR(ISBLANK(triangle!BB98),ISBLANK(triangle!BB97)),"-",triangle!BB98-triangle!BB97)</f>
        <v>0</v>
      </c>
      <c r="BC97" s="143">
        <f>IF(OR(ISBLANK(triangle!BC98),ISBLANK(triangle!BC97)),"-",triangle!BC98-triangle!BC97)</f>
        <v>0</v>
      </c>
      <c r="BD97" s="143">
        <f>IF(OR(ISBLANK(triangle!BD98),ISBLANK(triangle!BD97)),"-",triangle!BD98-triangle!BD97)</f>
        <v>0</v>
      </c>
      <c r="BE97" s="143">
        <f>IF(OR(ISBLANK(triangle!BE98),ISBLANK(triangle!BE97)),"-",triangle!BE98-triangle!BE97)</f>
        <v>0</v>
      </c>
      <c r="BF97" s="143">
        <f>IF(OR(ISBLANK(triangle!BF98),ISBLANK(triangle!BF97)),"-",triangle!BF98-triangle!BF97)</f>
        <v>0</v>
      </c>
      <c r="BG97" s="143">
        <f>IF(OR(ISBLANK(triangle!BG98),ISBLANK(triangle!BG97)),"-",triangle!BG98-triangle!BG97)</f>
        <v>0</v>
      </c>
      <c r="BH97" s="143">
        <f>IF(OR(ISBLANK(triangle!BH98),ISBLANK(triangle!BH97)),"-",triangle!BH98-triangle!BH97)</f>
        <v>0</v>
      </c>
      <c r="BI97" s="143">
        <f>IF(OR(ISBLANK(triangle!BI98),ISBLANK(triangle!BI97)),"-",triangle!BI98-triangle!BI97)</f>
        <v>0</v>
      </c>
      <c r="BJ97" s="143">
        <f>IF(OR(ISBLANK(triangle!BJ98),ISBLANK(triangle!BJ97)),"-",triangle!BJ98-triangle!BJ97)</f>
        <v>0</v>
      </c>
      <c r="BK97" s="143">
        <f>IF(OR(ISBLANK(triangle!BK98),ISBLANK(triangle!BK97)),"-",triangle!BK98-triangle!BK97)</f>
        <v>0</v>
      </c>
      <c r="BL97" s="143">
        <f>IF(OR(ISBLANK(triangle!BL98),ISBLANK(triangle!BL97)),"-",triangle!BL98-triangle!BL97)</f>
        <v>0</v>
      </c>
      <c r="BM97" s="143">
        <f>IF(OR(ISBLANK(triangle!BM98),ISBLANK(triangle!BM97)),"-",triangle!BM98-triangle!BM97)</f>
        <v>0</v>
      </c>
      <c r="BN97" s="143">
        <f>IF(OR(ISBLANK(triangle!BN98),ISBLANK(triangle!BN97)),"-",triangle!BN98-triangle!BN97)</f>
        <v>0</v>
      </c>
      <c r="BO97" s="143">
        <f>IF(OR(ISBLANK(triangle!BO98),ISBLANK(triangle!BO97)),"-",triangle!BO98-triangle!BO97)</f>
        <v>0</v>
      </c>
      <c r="BP97" s="143">
        <f>IF(OR(ISBLANK(triangle!BP98),ISBLANK(triangle!BP97)),"-",triangle!BP98-triangle!BP97)</f>
        <v>0</v>
      </c>
      <c r="BQ97" s="143">
        <f>IF(OR(ISBLANK(triangle!BQ98),ISBLANK(triangle!BQ97)),"-",triangle!BQ98-triangle!BQ97)</f>
        <v>0</v>
      </c>
      <c r="BR97" s="143">
        <f>IF(OR(ISBLANK(triangle!BR98),ISBLANK(triangle!BR97)),"-",triangle!BR98-triangle!BR97)</f>
        <v>0</v>
      </c>
      <c r="BS97" s="143">
        <f>IF(OR(ISBLANK(triangle!BS98),ISBLANK(triangle!BS97)),"-",triangle!BS98-triangle!BS97)</f>
        <v>0</v>
      </c>
      <c r="BT97" s="143">
        <f>IF(OR(ISBLANK(triangle!BT98),ISBLANK(triangle!BT97)),"-",triangle!BT98-triangle!BT97)</f>
        <v>0</v>
      </c>
      <c r="BU97" s="143">
        <f>IF(OR(ISBLANK(triangle!BU98),ISBLANK(triangle!BU97)),"-",triangle!BU98-triangle!BU97)</f>
        <v>0</v>
      </c>
      <c r="BV97" s="143">
        <f>IF(OR(ISBLANK(triangle!BV98),ISBLANK(triangle!BV97)),"-",triangle!BV98-triangle!BV97)</f>
        <v>0</v>
      </c>
      <c r="BW97" s="143">
        <f>IF(OR(ISBLANK(triangle!BW98),ISBLANK(triangle!BW97)),"-",triangle!BW98-triangle!BW97)</f>
        <v>0</v>
      </c>
      <c r="BX97" s="143">
        <f>IF(OR(ISBLANK(triangle!BX98),ISBLANK(triangle!BX97)),"-",triangle!BX98-triangle!BX97)</f>
        <v>0</v>
      </c>
      <c r="BY97" s="143">
        <f>IF(OR(ISBLANK(triangle!BY98),ISBLANK(triangle!BY97)),"-",triangle!BY98-triangle!BY97)</f>
        <v>0</v>
      </c>
      <c r="BZ97" s="143">
        <f>IF(OR(ISBLANK(triangle!BZ98),ISBLANK(triangle!BZ97)),"-",triangle!BZ98-triangle!BZ97)</f>
        <v>0</v>
      </c>
      <c r="CA97" s="143">
        <f>IF(OR(ISBLANK(triangle!CA98),ISBLANK(triangle!CA97)),"-",triangle!CA98-triangle!CA97)</f>
        <v>0</v>
      </c>
      <c r="CB97" s="143">
        <f>IF(OR(ISBLANK(triangle!CB98),ISBLANK(triangle!CB97)),"-",triangle!CB98-triangle!CB97)</f>
        <v>0</v>
      </c>
      <c r="CC97" s="143">
        <f>IF(OR(ISBLANK(triangle!CC98),ISBLANK(triangle!CC97)),"-",triangle!CC98-triangle!CC97)</f>
        <v>0</v>
      </c>
      <c r="CD97" s="143">
        <f>IF(OR(ISBLANK(triangle!CD98),ISBLANK(triangle!CD97)),"-",triangle!CD98-triangle!CD97)</f>
        <v>0</v>
      </c>
      <c r="CE97" s="143">
        <f>IF(OR(ISBLANK(triangle!CE98),ISBLANK(triangle!CE97)),"-",triangle!CE98-triangle!CE97)</f>
        <v>0</v>
      </c>
      <c r="CF97" s="143">
        <f>IF(OR(ISBLANK(triangle!CF98),ISBLANK(triangle!CF97)),"-",triangle!CF98-triangle!CF97)</f>
        <v>0</v>
      </c>
      <c r="CG97" s="143">
        <f>IF(OR(ISBLANK(triangle!CG98),ISBLANK(triangle!CG97)),"-",triangle!CG98-triangle!CG97)</f>
        <v>130</v>
      </c>
      <c r="CH97" s="143">
        <f>IF(OR(ISBLANK(triangle!CH98),ISBLANK(triangle!CH97)),"-",triangle!CH98-triangle!CH97)</f>
        <v>1030</v>
      </c>
      <c r="CI97" s="143">
        <f>IF(OR(ISBLANK(triangle!CI98),ISBLANK(triangle!CI97)),"-",triangle!CI98-triangle!CI97)</f>
        <v>2390</v>
      </c>
      <c r="CJ97" s="143">
        <f>IF(OR(ISBLANK(triangle!CJ98),ISBLANK(triangle!CJ97)),"-",triangle!CJ98-triangle!CJ97)</f>
        <v>3450</v>
      </c>
      <c r="CK97" s="143" t="str">
        <f>IF(OR(ISBLANK(triangle!CK98),ISBLANK(triangle!CK97)),"-",triangle!CK98-triangle!CK97)</f>
        <v>-</v>
      </c>
      <c r="CL97" s="143" t="str">
        <f>IF(OR(ISBLANK(triangle!CL98),ISBLANK(triangle!CL97)),"-",triangle!CL98-triangle!CL97)</f>
        <v>-</v>
      </c>
      <c r="CM97" s="143" t="str">
        <f>IF(OR(ISBLANK(triangle!CM98),ISBLANK(triangle!CM97)),"-",triangle!CM98-triangle!CM97)</f>
        <v>-</v>
      </c>
      <c r="CN97" s="143" t="str">
        <f>IF(OR(ISBLANK(triangle!CN98),ISBLANK(triangle!CN97)),"-",triangle!CN98-triangle!CN97)</f>
        <v>-</v>
      </c>
      <c r="CO97" s="143" t="str">
        <f>IF(OR(ISBLANK(triangle!CO98),ISBLANK(triangle!CO97)),"-",triangle!CO98-triangle!CO97)</f>
        <v>-</v>
      </c>
      <c r="CP97" s="104" t="str">
        <f>IF(OR(ISBLANK(triangle!CP98),ISBLANK(triangle!CP97)),"-",triangle!CP98-triangle!CP97)</f>
        <v>-</v>
      </c>
    </row>
    <row r="98" spans="1:96" s="81" customFormat="1" x14ac:dyDescent="0.25">
      <c r="A98"/>
      <c r="B98" s="68">
        <v>45078</v>
      </c>
      <c r="C98" s="143">
        <f>IF(OR(ISBLANK(triangle!C98),ISBLANK(triangle!C97)),"-",triangle!C98-triangle!C97)</f>
        <v>0</v>
      </c>
      <c r="D98" s="143">
        <f>IF(OR(ISBLANK(triangle!D98),ISBLANK(triangle!D97)),"-",triangle!D98-triangle!D97)</f>
        <v>0</v>
      </c>
      <c r="E98" s="143">
        <f>IF(OR(ISBLANK(triangle!E98),ISBLANK(triangle!E97)),"-",triangle!E98-triangle!E97)</f>
        <v>0</v>
      </c>
      <c r="F98" s="143">
        <f>IF(OR(ISBLANK(triangle!F98),ISBLANK(triangle!F97)),"-",triangle!F98-triangle!F97)</f>
        <v>0</v>
      </c>
      <c r="G98" s="143">
        <f>IF(OR(ISBLANK(triangle!G98),ISBLANK(triangle!G97)),"-",triangle!G98-triangle!G97)</f>
        <v>0</v>
      </c>
      <c r="H98" s="143">
        <f>IF(OR(ISBLANK(triangle!H98),ISBLANK(triangle!H97)),"-",triangle!H98-triangle!H97)</f>
        <v>0</v>
      </c>
      <c r="I98" s="143">
        <f>IF(OR(ISBLANK(triangle!I98),ISBLANK(triangle!I97)),"-",triangle!I98-triangle!I97)</f>
        <v>0</v>
      </c>
      <c r="J98" s="143">
        <f>IF(OR(ISBLANK(triangle!J98),ISBLANK(triangle!J97)),"-",triangle!J98-triangle!J97)</f>
        <v>0</v>
      </c>
      <c r="K98" s="143">
        <f>IF(OR(ISBLANK(triangle!K98),ISBLANK(triangle!K97)),"-",triangle!K98-triangle!K97)</f>
        <v>0</v>
      </c>
      <c r="L98" s="143">
        <f>IF(OR(ISBLANK(triangle!L98),ISBLANK(triangle!L97)),"-",triangle!L98-triangle!L97)</f>
        <v>0</v>
      </c>
      <c r="M98" s="143">
        <f>IF(OR(ISBLANK(triangle!M98),ISBLANK(triangle!M97)),"-",triangle!M98-triangle!M97)</f>
        <v>0</v>
      </c>
      <c r="N98" s="143">
        <f>IF(OR(ISBLANK(triangle!N98),ISBLANK(triangle!N97)),"-",triangle!N98-triangle!N97)</f>
        <v>0</v>
      </c>
      <c r="O98" s="143">
        <f>IF(OR(ISBLANK(triangle!O98),ISBLANK(triangle!O97)),"-",triangle!O98-triangle!O97)</f>
        <v>0</v>
      </c>
      <c r="P98" s="143">
        <f>IF(OR(ISBLANK(triangle!P98),ISBLANK(triangle!P97)),"-",triangle!P98-triangle!P97)</f>
        <v>0</v>
      </c>
      <c r="Q98" s="143">
        <f>IF(OR(ISBLANK(triangle!Q98),ISBLANK(triangle!Q97)),"-",triangle!Q98-triangle!Q97)</f>
        <v>0</v>
      </c>
      <c r="R98" s="143">
        <f>IF(OR(ISBLANK(triangle!R98),ISBLANK(triangle!R97)),"-",triangle!R98-triangle!R97)</f>
        <v>0</v>
      </c>
      <c r="S98" s="143">
        <f>IF(OR(ISBLANK(triangle!S98),ISBLANK(triangle!S97)),"-",triangle!S98-triangle!S97)</f>
        <v>0</v>
      </c>
      <c r="T98" s="143">
        <f>IF(OR(ISBLANK(triangle!T98),ISBLANK(triangle!T97)),"-",triangle!T98-triangle!T97)</f>
        <v>0</v>
      </c>
      <c r="U98" s="143">
        <f>IF(OR(ISBLANK(triangle!U98),ISBLANK(triangle!U97)),"-",triangle!U98-triangle!U97)</f>
        <v>0</v>
      </c>
      <c r="V98" s="143">
        <f>IF(OR(ISBLANK(triangle!V98),ISBLANK(triangle!V97)),"-",triangle!V98-triangle!V97)</f>
        <v>0</v>
      </c>
      <c r="W98" s="143">
        <f>IF(OR(ISBLANK(triangle!W98),ISBLANK(triangle!W97)),"-",triangle!W98-triangle!W97)</f>
        <v>0</v>
      </c>
      <c r="X98" s="143">
        <f>IF(OR(ISBLANK(triangle!X98),ISBLANK(triangle!X97)),"-",triangle!X98-triangle!X97)</f>
        <v>0</v>
      </c>
      <c r="Y98" s="143">
        <f>IF(OR(ISBLANK(triangle!Y98),ISBLANK(triangle!Y97)),"-",triangle!Y98-triangle!Y97)</f>
        <v>0</v>
      </c>
      <c r="Z98" s="143">
        <f>IF(OR(ISBLANK(triangle!Z98),ISBLANK(triangle!Z97)),"-",triangle!Z98-triangle!Z97)</f>
        <v>0</v>
      </c>
      <c r="AA98" s="143">
        <f>IF(OR(ISBLANK(triangle!AA98),ISBLANK(triangle!AA97)),"-",triangle!AA98-triangle!AA97)</f>
        <v>0</v>
      </c>
      <c r="AB98" s="143">
        <f>IF(OR(ISBLANK(triangle!AB98),ISBLANK(triangle!AB97)),"-",triangle!AB98-triangle!AB97)</f>
        <v>0</v>
      </c>
      <c r="AC98" s="143">
        <f>IF(OR(ISBLANK(triangle!AC98),ISBLANK(triangle!AC97)),"-",triangle!AC98-triangle!AC97)</f>
        <v>0</v>
      </c>
      <c r="AD98" s="143">
        <f>IF(OR(ISBLANK(triangle!AD98),ISBLANK(triangle!AD97)),"-",triangle!AD98-triangle!AD97)</f>
        <v>0</v>
      </c>
      <c r="AE98" s="143">
        <f>IF(OR(ISBLANK(triangle!AE98),ISBLANK(triangle!AE97)),"-",triangle!AE98-triangle!AE97)</f>
        <v>0</v>
      </c>
      <c r="AF98" s="143">
        <f>IF(OR(ISBLANK(triangle!AF98),ISBLANK(triangle!AF97)),"-",triangle!AF98-triangle!AF97)</f>
        <v>0</v>
      </c>
      <c r="AG98" s="143">
        <f>IF(OR(ISBLANK(triangle!AG98),ISBLANK(triangle!AG97)),"-",triangle!AG98-triangle!AG97)</f>
        <v>0</v>
      </c>
      <c r="AH98" s="143">
        <f>IF(OR(ISBLANK(triangle!AH98),ISBLANK(triangle!AH97)),"-",triangle!AH98-triangle!AH97)</f>
        <v>0</v>
      </c>
      <c r="AI98" s="143">
        <f>IF(OR(ISBLANK(triangle!AI98),ISBLANK(triangle!AI97)),"-",triangle!AI98-triangle!AI97)</f>
        <v>0</v>
      </c>
      <c r="AJ98" s="143">
        <f>IF(OR(ISBLANK(triangle!AJ98),ISBLANK(triangle!AJ97)),"-",triangle!AJ98-triangle!AJ97)</f>
        <v>0</v>
      </c>
      <c r="AK98" s="143">
        <f>IF(OR(ISBLANK(triangle!AK98),ISBLANK(triangle!AK97)),"-",triangle!AK98-triangle!AK97)</f>
        <v>0</v>
      </c>
      <c r="AL98" s="143">
        <f>IF(OR(ISBLANK(triangle!AL98),ISBLANK(triangle!AL97)),"-",triangle!AL98-triangle!AL97)</f>
        <v>0</v>
      </c>
      <c r="AM98" s="143">
        <f>IF(OR(ISBLANK(triangle!AM98),ISBLANK(triangle!AM97)),"-",triangle!AM98-triangle!AM97)</f>
        <v>0</v>
      </c>
      <c r="AN98" s="143">
        <f>IF(OR(ISBLANK(triangle!AN98),ISBLANK(triangle!AN97)),"-",triangle!AN98-triangle!AN97)</f>
        <v>0</v>
      </c>
      <c r="AO98" s="143">
        <f>IF(OR(ISBLANK(triangle!AO98),ISBLANK(triangle!AO97)),"-",triangle!AO98-triangle!AO97)</f>
        <v>0</v>
      </c>
      <c r="AP98" s="143">
        <f>IF(OR(ISBLANK(triangle!AP98),ISBLANK(triangle!AP97)),"-",triangle!AP98-triangle!AP97)</f>
        <v>0</v>
      </c>
      <c r="AQ98" s="143">
        <f>IF(OR(ISBLANK(triangle!AQ98),ISBLANK(triangle!AQ97)),"-",triangle!AQ98-triangle!AQ97)</f>
        <v>0</v>
      </c>
      <c r="AR98" s="143">
        <f>IF(OR(ISBLANK(triangle!AR98),ISBLANK(triangle!AR97)),"-",triangle!AR98-triangle!AR97)</f>
        <v>0</v>
      </c>
      <c r="AS98" s="143">
        <f>IF(OR(ISBLANK(triangle!AS98),ISBLANK(triangle!AS97)),"-",triangle!AS98-triangle!AS97)</f>
        <v>0</v>
      </c>
      <c r="AT98" s="143">
        <f>IF(OR(ISBLANK(triangle!AT98),ISBLANK(triangle!AT97)),"-",triangle!AT98-triangle!AT97)</f>
        <v>0</v>
      </c>
      <c r="AU98" s="143">
        <f>IF(OR(ISBLANK(triangle!AU98),ISBLANK(triangle!AU97)),"-",triangle!AU98-triangle!AU97)</f>
        <v>0</v>
      </c>
      <c r="AV98" s="143">
        <f>IF(OR(ISBLANK(triangle!AV98),ISBLANK(triangle!AV97)),"-",triangle!AV98-triangle!AV97)</f>
        <v>0</v>
      </c>
      <c r="AW98" s="143">
        <f>IF(OR(ISBLANK(triangle!AW98),ISBLANK(triangle!AW97)),"-",triangle!AW98-triangle!AW97)</f>
        <v>0</v>
      </c>
      <c r="AX98" s="143">
        <f>IF(OR(ISBLANK(triangle!AX99),ISBLANK(triangle!AX98)),"-",triangle!AX99-triangle!AX98)</f>
        <v>0</v>
      </c>
      <c r="AY98" s="143">
        <f>IF(OR(ISBLANK(triangle!AY99),ISBLANK(triangle!AY98)),"-",triangle!AY99-triangle!AY98)</f>
        <v>0</v>
      </c>
      <c r="AZ98" s="143">
        <f>IF(OR(ISBLANK(triangle!AZ99),ISBLANK(triangle!AZ98)),"-",triangle!AZ99-triangle!AZ98)</f>
        <v>0</v>
      </c>
      <c r="BA98" s="143">
        <f>IF(OR(ISBLANK(triangle!BA99),ISBLANK(triangle!BA98)),"-",triangle!BA99-triangle!BA98)</f>
        <v>0</v>
      </c>
      <c r="BB98" s="143">
        <f>IF(OR(ISBLANK(triangle!BB99),ISBLANK(triangle!BB98)),"-",triangle!BB99-triangle!BB98)</f>
        <v>0</v>
      </c>
      <c r="BC98" s="143">
        <f>IF(OR(ISBLANK(triangle!BC99),ISBLANK(triangle!BC98)),"-",triangle!BC99-triangle!BC98)</f>
        <v>0</v>
      </c>
      <c r="BD98" s="143">
        <f>IF(OR(ISBLANK(triangle!BD99),ISBLANK(triangle!BD98)),"-",triangle!BD99-triangle!BD98)</f>
        <v>0</v>
      </c>
      <c r="BE98" s="143">
        <f>IF(OR(ISBLANK(triangle!BE99),ISBLANK(triangle!BE98)),"-",triangle!BE99-triangle!BE98)</f>
        <v>0</v>
      </c>
      <c r="BF98" s="143">
        <f>IF(OR(ISBLANK(triangle!BF99),ISBLANK(triangle!BF98)),"-",triangle!BF99-triangle!BF98)</f>
        <v>0</v>
      </c>
      <c r="BG98" s="143">
        <f>IF(OR(ISBLANK(triangle!BG99),ISBLANK(triangle!BG98)),"-",triangle!BG99-triangle!BG98)</f>
        <v>0</v>
      </c>
      <c r="BH98" s="143">
        <f>IF(OR(ISBLANK(triangle!BH99),ISBLANK(triangle!BH98)),"-",triangle!BH99-triangle!BH98)</f>
        <v>0</v>
      </c>
      <c r="BI98" s="143">
        <f>IF(OR(ISBLANK(triangle!BI99),ISBLANK(triangle!BI98)),"-",triangle!BI99-triangle!BI98)</f>
        <v>0</v>
      </c>
      <c r="BJ98" s="143">
        <f>IF(OR(ISBLANK(triangle!BJ99),ISBLANK(triangle!BJ98)),"-",triangle!BJ99-triangle!BJ98)</f>
        <v>0</v>
      </c>
      <c r="BK98" s="143">
        <f>IF(OR(ISBLANK(triangle!BK99),ISBLANK(triangle!BK98)),"-",triangle!BK99-triangle!BK98)</f>
        <v>0</v>
      </c>
      <c r="BL98" s="143">
        <f>IF(OR(ISBLANK(triangle!BL99),ISBLANK(triangle!BL98)),"-",triangle!BL99-triangle!BL98)</f>
        <v>0</v>
      </c>
      <c r="BM98" s="143">
        <f>IF(OR(ISBLANK(triangle!BM99),ISBLANK(triangle!BM98)),"-",triangle!BM99-triangle!BM98)</f>
        <v>0</v>
      </c>
      <c r="BN98" s="143">
        <f>IF(OR(ISBLANK(triangle!BN99),ISBLANK(triangle!BN98)),"-",triangle!BN99-triangle!BN98)</f>
        <v>0</v>
      </c>
      <c r="BO98" s="143">
        <f>IF(OR(ISBLANK(triangle!BO99),ISBLANK(triangle!BO98)),"-",triangle!BO99-triangle!BO98)</f>
        <v>0</v>
      </c>
      <c r="BP98" s="143">
        <f>IF(OR(ISBLANK(triangle!BP99),ISBLANK(triangle!BP98)),"-",triangle!BP99-triangle!BP98)</f>
        <v>0</v>
      </c>
      <c r="BQ98" s="143">
        <f>IF(OR(ISBLANK(triangle!BQ99),ISBLANK(triangle!BQ98)),"-",triangle!BQ99-triangle!BQ98)</f>
        <v>0</v>
      </c>
      <c r="BR98" s="143">
        <f>IF(OR(ISBLANK(triangle!BR99),ISBLANK(triangle!BR98)),"-",triangle!BR99-triangle!BR98)</f>
        <v>0</v>
      </c>
      <c r="BS98" s="143">
        <f>IF(OR(ISBLANK(triangle!BS99),ISBLANK(triangle!BS98)),"-",triangle!BS99-triangle!BS98)</f>
        <v>0</v>
      </c>
      <c r="BT98" s="143">
        <f>IF(OR(ISBLANK(triangle!BT99),ISBLANK(triangle!BT98)),"-",triangle!BT99-triangle!BT98)</f>
        <v>0</v>
      </c>
      <c r="BU98" s="143">
        <f>IF(OR(ISBLANK(triangle!BU99),ISBLANK(triangle!BU98)),"-",triangle!BU99-triangle!BU98)</f>
        <v>0</v>
      </c>
      <c r="BV98" s="143">
        <f>IF(OR(ISBLANK(triangle!BV99),ISBLANK(triangle!BV98)),"-",triangle!BV99-triangle!BV98)</f>
        <v>0</v>
      </c>
      <c r="BW98" s="143">
        <f>IF(OR(ISBLANK(triangle!BW99),ISBLANK(triangle!BW98)),"-",triangle!BW99-triangle!BW98)</f>
        <v>0</v>
      </c>
      <c r="BX98" s="143">
        <f>IF(OR(ISBLANK(triangle!BX99),ISBLANK(triangle!BX98)),"-",triangle!BX99-triangle!BX98)</f>
        <v>0</v>
      </c>
      <c r="BY98" s="143">
        <f>IF(OR(ISBLANK(triangle!BY99),ISBLANK(triangle!BY98)),"-",triangle!BY99-triangle!BY98)</f>
        <v>0</v>
      </c>
      <c r="BZ98" s="143">
        <f>IF(OR(ISBLANK(triangle!BZ99),ISBLANK(triangle!BZ98)),"-",triangle!BZ99-triangle!BZ98)</f>
        <v>0</v>
      </c>
      <c r="CA98" s="143">
        <f>IF(OR(ISBLANK(triangle!CA99),ISBLANK(triangle!CA98)),"-",triangle!CA99-triangle!CA98)</f>
        <v>0</v>
      </c>
      <c r="CB98" s="143">
        <f>IF(OR(ISBLANK(triangle!CB99),ISBLANK(triangle!CB98)),"-",triangle!CB99-triangle!CB98)</f>
        <v>0</v>
      </c>
      <c r="CC98" s="143">
        <f>IF(OR(ISBLANK(triangle!CC99),ISBLANK(triangle!CC98)),"-",triangle!CC99-triangle!CC98)</f>
        <v>0</v>
      </c>
      <c r="CD98" s="143">
        <f>IF(OR(ISBLANK(triangle!CD99),ISBLANK(triangle!CD98)),"-",triangle!CD99-triangle!CD98)</f>
        <v>0</v>
      </c>
      <c r="CE98" s="143">
        <f>IF(OR(ISBLANK(triangle!CE99),ISBLANK(triangle!CE98)),"-",triangle!CE99-triangle!CE98)</f>
        <v>0</v>
      </c>
      <c r="CF98" s="143">
        <f>IF(OR(ISBLANK(triangle!CF99),ISBLANK(triangle!CF98)),"-",triangle!CF99-triangle!CF98)</f>
        <v>0</v>
      </c>
      <c r="CG98" s="143">
        <f>IF(OR(ISBLANK(triangle!CG99),ISBLANK(triangle!CG98)),"-",triangle!CG99-triangle!CG98)</f>
        <v>0</v>
      </c>
      <c r="CH98" s="143">
        <f>IF(OR(ISBLANK(triangle!CH99),ISBLANK(triangle!CH98)),"-",triangle!CH99-triangle!CH98)</f>
        <v>-1090</v>
      </c>
      <c r="CI98" s="143">
        <f>IF(OR(ISBLANK(triangle!CI99),ISBLANK(triangle!CI98)),"-",triangle!CI99-triangle!CI98)</f>
        <v>-3970</v>
      </c>
      <c r="CJ98" s="143">
        <f>IF(OR(ISBLANK(triangle!CJ99),ISBLANK(triangle!CJ98)),"-",triangle!CJ99-triangle!CJ98)</f>
        <v>-1610</v>
      </c>
      <c r="CK98" s="143">
        <f>IF(OR(ISBLANK(triangle!CK99),ISBLANK(triangle!CK98)),"-",triangle!CK99-triangle!CK98)</f>
        <v>-4260</v>
      </c>
      <c r="CL98" s="143" t="str">
        <f>IF(OR(ISBLANK(triangle!CL99),ISBLANK(triangle!CL98)),"-",triangle!CL99-triangle!CL98)</f>
        <v>-</v>
      </c>
      <c r="CM98" s="143" t="str">
        <f>IF(OR(ISBLANK(triangle!CM99),ISBLANK(triangle!CM98)),"-",triangle!CM99-triangle!CM98)</f>
        <v>-</v>
      </c>
      <c r="CN98" s="143" t="str">
        <f>IF(OR(ISBLANK(triangle!CN99),ISBLANK(triangle!CN98)),"-",triangle!CN99-triangle!CN98)</f>
        <v>-</v>
      </c>
      <c r="CO98" s="143" t="str">
        <f>IF(OR(ISBLANK(triangle!CO99),ISBLANK(triangle!CO98)),"-",triangle!CO99-triangle!CO98)</f>
        <v>-</v>
      </c>
      <c r="CP98" s="104" t="str">
        <f>IF(OR(ISBLANK(triangle!CP99),ISBLANK(triangle!CP98)),"-",triangle!CP99-triangle!CP98)</f>
        <v>-</v>
      </c>
    </row>
    <row r="99" spans="1:96" s="81" customFormat="1" x14ac:dyDescent="0.25">
      <c r="A99"/>
      <c r="B99" s="68">
        <v>45170</v>
      </c>
      <c r="C99" s="143">
        <f>IF(OR(ISBLANK(triangle!C99),ISBLANK(triangle!C98)),"-",triangle!C99-triangle!C98)</f>
        <v>0</v>
      </c>
      <c r="D99" s="143">
        <f>IF(OR(ISBLANK(triangle!D99),ISBLANK(triangle!D98)),"-",triangle!D99-triangle!D98)</f>
        <v>0</v>
      </c>
      <c r="E99" s="143">
        <f>IF(OR(ISBLANK(triangle!E99),ISBLANK(triangle!E98)),"-",triangle!E99-triangle!E98)</f>
        <v>0</v>
      </c>
      <c r="F99" s="143">
        <f>IF(OR(ISBLANK(triangle!F99),ISBLANK(triangle!F98)),"-",triangle!F99-triangle!F98)</f>
        <v>0</v>
      </c>
      <c r="G99" s="143">
        <f>IF(OR(ISBLANK(triangle!G99),ISBLANK(triangle!G98)),"-",triangle!G99-triangle!G98)</f>
        <v>0</v>
      </c>
      <c r="H99" s="143">
        <f>IF(OR(ISBLANK(triangle!H99),ISBLANK(triangle!H98)),"-",triangle!H99-triangle!H98)</f>
        <v>0</v>
      </c>
      <c r="I99" s="143">
        <f>IF(OR(ISBLANK(triangle!I99),ISBLANK(triangle!I98)),"-",triangle!I99-triangle!I98)</f>
        <v>0</v>
      </c>
      <c r="J99" s="143">
        <f>IF(OR(ISBLANK(triangle!J99),ISBLANK(triangle!J98)),"-",triangle!J99-triangle!J98)</f>
        <v>0</v>
      </c>
      <c r="K99" s="143">
        <f>IF(OR(ISBLANK(triangle!K99),ISBLANK(triangle!K98)),"-",triangle!K99-triangle!K98)</f>
        <v>0</v>
      </c>
      <c r="L99" s="143">
        <f>IF(OR(ISBLANK(triangle!L99),ISBLANK(triangle!L98)),"-",triangle!L99-triangle!L98)</f>
        <v>0</v>
      </c>
      <c r="M99" s="143">
        <f>IF(OR(ISBLANK(triangle!M99),ISBLANK(triangle!M98)),"-",triangle!M99-triangle!M98)</f>
        <v>0</v>
      </c>
      <c r="N99" s="143">
        <f>IF(OR(ISBLANK(triangle!N99),ISBLANK(triangle!N98)),"-",triangle!N99-triangle!N98)</f>
        <v>0</v>
      </c>
      <c r="O99" s="143">
        <f>IF(OR(ISBLANK(triangle!O99),ISBLANK(triangle!O98)),"-",triangle!O99-triangle!O98)</f>
        <v>0</v>
      </c>
      <c r="P99" s="143">
        <f>IF(OR(ISBLANK(triangle!P99),ISBLANK(triangle!P98)),"-",triangle!P99-triangle!P98)</f>
        <v>0</v>
      </c>
      <c r="Q99" s="143">
        <f>IF(OR(ISBLANK(triangle!Q99),ISBLANK(triangle!Q98)),"-",triangle!Q99-triangle!Q98)</f>
        <v>0</v>
      </c>
      <c r="R99" s="143">
        <f>IF(OR(ISBLANK(triangle!R99),ISBLANK(triangle!R98)),"-",triangle!R99-triangle!R98)</f>
        <v>0</v>
      </c>
      <c r="S99" s="143">
        <f>IF(OR(ISBLANK(triangle!S99),ISBLANK(triangle!S98)),"-",triangle!S99-triangle!S98)</f>
        <v>0</v>
      </c>
      <c r="T99" s="143">
        <f>IF(OR(ISBLANK(triangle!T99),ISBLANK(triangle!T98)),"-",triangle!T99-triangle!T98)</f>
        <v>0</v>
      </c>
      <c r="U99" s="143">
        <f>IF(OR(ISBLANK(triangle!U99),ISBLANK(triangle!U98)),"-",triangle!U99-triangle!U98)</f>
        <v>0</v>
      </c>
      <c r="V99" s="143">
        <f>IF(OR(ISBLANK(triangle!V99),ISBLANK(triangle!V98)),"-",triangle!V99-triangle!V98)</f>
        <v>0</v>
      </c>
      <c r="W99" s="143">
        <f>IF(OR(ISBLANK(triangle!W99),ISBLANK(triangle!W98)),"-",triangle!W99-triangle!W98)</f>
        <v>0</v>
      </c>
      <c r="X99" s="143">
        <f>IF(OR(ISBLANK(triangle!X99),ISBLANK(triangle!X98)),"-",triangle!X99-triangle!X98)</f>
        <v>0</v>
      </c>
      <c r="Y99" s="143">
        <f>IF(OR(ISBLANK(triangle!Y99),ISBLANK(triangle!Y98)),"-",triangle!Y99-triangle!Y98)</f>
        <v>0</v>
      </c>
      <c r="Z99" s="143">
        <f>IF(OR(ISBLANK(triangle!Z99),ISBLANK(triangle!Z98)),"-",triangle!Z99-triangle!Z98)</f>
        <v>0</v>
      </c>
      <c r="AA99" s="143">
        <f>IF(OR(ISBLANK(triangle!AA99),ISBLANK(triangle!AA98)),"-",triangle!AA99-triangle!AA98)</f>
        <v>0</v>
      </c>
      <c r="AB99" s="143">
        <f>IF(OR(ISBLANK(triangle!AB99),ISBLANK(triangle!AB98)),"-",triangle!AB99-triangle!AB98)</f>
        <v>0</v>
      </c>
      <c r="AC99" s="143">
        <f>IF(OR(ISBLANK(triangle!AC99),ISBLANK(triangle!AC98)),"-",triangle!AC99-triangle!AC98)</f>
        <v>0</v>
      </c>
      <c r="AD99" s="143">
        <f>IF(OR(ISBLANK(triangle!AD99),ISBLANK(triangle!AD98)),"-",triangle!AD99-triangle!AD98)</f>
        <v>0</v>
      </c>
      <c r="AE99" s="143">
        <f>IF(OR(ISBLANK(triangle!AE99),ISBLANK(triangle!AE98)),"-",triangle!AE99-triangle!AE98)</f>
        <v>0</v>
      </c>
      <c r="AF99" s="143">
        <f>IF(OR(ISBLANK(triangle!AF99),ISBLANK(triangle!AF98)),"-",triangle!AF99-triangle!AF98)</f>
        <v>0</v>
      </c>
      <c r="AG99" s="143">
        <f>IF(OR(ISBLANK(triangle!AG99),ISBLANK(triangle!AG98)),"-",triangle!AG99-triangle!AG98)</f>
        <v>0</v>
      </c>
      <c r="AH99" s="143">
        <f>IF(OR(ISBLANK(triangle!AH99),ISBLANK(triangle!AH98)),"-",triangle!AH99-triangle!AH98)</f>
        <v>0</v>
      </c>
      <c r="AI99" s="143">
        <f>IF(OR(ISBLANK(triangle!AI99),ISBLANK(triangle!AI98)),"-",triangle!AI99-triangle!AI98)</f>
        <v>0</v>
      </c>
      <c r="AJ99" s="143">
        <f>IF(OR(ISBLANK(triangle!AJ99),ISBLANK(triangle!AJ98)),"-",triangle!AJ99-triangle!AJ98)</f>
        <v>0</v>
      </c>
      <c r="AK99" s="143">
        <f>IF(OR(ISBLANK(triangle!AK99),ISBLANK(triangle!AK98)),"-",triangle!AK99-triangle!AK98)</f>
        <v>0</v>
      </c>
      <c r="AL99" s="143">
        <f>IF(OR(ISBLANK(triangle!AL99),ISBLANK(triangle!AL98)),"-",triangle!AL99-triangle!AL98)</f>
        <v>0</v>
      </c>
      <c r="AM99" s="143">
        <f>IF(OR(ISBLANK(triangle!AM99),ISBLANK(triangle!AM98)),"-",triangle!AM99-triangle!AM98)</f>
        <v>0</v>
      </c>
      <c r="AN99" s="143">
        <f>IF(OR(ISBLANK(triangle!AN99),ISBLANK(triangle!AN98)),"-",triangle!AN99-triangle!AN98)</f>
        <v>0</v>
      </c>
      <c r="AO99" s="143">
        <f>IF(OR(ISBLANK(triangle!AO99),ISBLANK(triangle!AO98)),"-",triangle!AO99-triangle!AO98)</f>
        <v>0</v>
      </c>
      <c r="AP99" s="143">
        <f>IF(OR(ISBLANK(triangle!AP99),ISBLANK(triangle!AP98)),"-",triangle!AP99-triangle!AP98)</f>
        <v>0</v>
      </c>
      <c r="AQ99" s="143">
        <f>IF(OR(ISBLANK(triangle!AQ99),ISBLANK(triangle!AQ98)),"-",triangle!AQ99-triangle!AQ98)</f>
        <v>0</v>
      </c>
      <c r="AR99" s="143">
        <f>IF(OR(ISBLANK(triangle!AR99),ISBLANK(triangle!AR98)),"-",triangle!AR99-triangle!AR98)</f>
        <v>0</v>
      </c>
      <c r="AS99" s="143">
        <f>IF(OR(ISBLANK(triangle!AS99),ISBLANK(triangle!AS98)),"-",triangle!AS99-triangle!AS98)</f>
        <v>0</v>
      </c>
      <c r="AT99" s="143">
        <f>IF(OR(ISBLANK(triangle!AT99),ISBLANK(triangle!AT98)),"-",triangle!AT99-triangle!AT98)</f>
        <v>0</v>
      </c>
      <c r="AU99" s="143">
        <f>IF(OR(ISBLANK(triangle!AU99),ISBLANK(triangle!AU98)),"-",triangle!AU99-triangle!AU98)</f>
        <v>0</v>
      </c>
      <c r="AV99" s="143">
        <f>IF(OR(ISBLANK(triangle!AV99),ISBLANK(triangle!AV98)),"-",triangle!AV99-triangle!AV98)</f>
        <v>0</v>
      </c>
      <c r="AW99" s="143">
        <f>IF(OR(ISBLANK(triangle!AW99),ISBLANK(triangle!AW98)),"-",triangle!AW99-triangle!AW98)</f>
        <v>0</v>
      </c>
      <c r="AX99" s="143">
        <f>IF(OR(ISBLANK(triangle!AX100),ISBLANK(triangle!AX99)),"-",triangle!AX100-triangle!AX99)</f>
        <v>0</v>
      </c>
      <c r="AY99" s="143">
        <f>IF(OR(ISBLANK(triangle!AY100),ISBLANK(triangle!AY99)),"-",triangle!AY100-triangle!AY99)</f>
        <v>0</v>
      </c>
      <c r="AZ99" s="143">
        <f>IF(OR(ISBLANK(triangle!AZ100),ISBLANK(triangle!AZ99)),"-",triangle!AZ100-triangle!AZ99)</f>
        <v>0</v>
      </c>
      <c r="BA99" s="143">
        <f>IF(OR(ISBLANK(triangle!BA100),ISBLANK(triangle!BA99)),"-",triangle!BA100-triangle!BA99)</f>
        <v>0</v>
      </c>
      <c r="BB99" s="143">
        <f>IF(OR(ISBLANK(triangle!BB100),ISBLANK(triangle!BB99)),"-",triangle!BB100-triangle!BB99)</f>
        <v>0</v>
      </c>
      <c r="BC99" s="143">
        <f>IF(OR(ISBLANK(triangle!BC100),ISBLANK(triangle!BC99)),"-",triangle!BC100-triangle!BC99)</f>
        <v>0</v>
      </c>
      <c r="BD99" s="143">
        <f>IF(OR(ISBLANK(triangle!BD100),ISBLANK(triangle!BD99)),"-",triangle!BD100-triangle!BD99)</f>
        <v>0</v>
      </c>
      <c r="BE99" s="143">
        <f>IF(OR(ISBLANK(triangle!BE100),ISBLANK(triangle!BE99)),"-",triangle!BE100-triangle!BE99)</f>
        <v>0</v>
      </c>
      <c r="BF99" s="143">
        <f>IF(OR(ISBLANK(triangle!BF100),ISBLANK(triangle!BF99)),"-",triangle!BF100-triangle!BF99)</f>
        <v>0</v>
      </c>
      <c r="BG99" s="143">
        <f>IF(OR(ISBLANK(triangle!BG100),ISBLANK(triangle!BG99)),"-",triangle!BG100-triangle!BG99)</f>
        <v>0</v>
      </c>
      <c r="BH99" s="143">
        <f>IF(OR(ISBLANK(triangle!BH100),ISBLANK(triangle!BH99)),"-",triangle!BH100-triangle!BH99)</f>
        <v>0</v>
      </c>
      <c r="BI99" s="143">
        <f>IF(OR(ISBLANK(triangle!BI100),ISBLANK(triangle!BI99)),"-",triangle!BI100-triangle!BI99)</f>
        <v>0</v>
      </c>
      <c r="BJ99" s="143">
        <f>IF(OR(ISBLANK(triangle!BJ100),ISBLANK(triangle!BJ99)),"-",triangle!BJ100-triangle!BJ99)</f>
        <v>0</v>
      </c>
      <c r="BK99" s="143">
        <f>IF(OR(ISBLANK(triangle!BK100),ISBLANK(triangle!BK99)),"-",triangle!BK100-triangle!BK99)</f>
        <v>0</v>
      </c>
      <c r="BL99" s="143">
        <f>IF(OR(ISBLANK(triangle!BL100),ISBLANK(triangle!BL99)),"-",triangle!BL100-triangle!BL99)</f>
        <v>0</v>
      </c>
      <c r="BM99" s="143">
        <f>IF(OR(ISBLANK(triangle!BM100),ISBLANK(triangle!BM99)),"-",triangle!BM100-triangle!BM99)</f>
        <v>0</v>
      </c>
      <c r="BN99" s="143">
        <f>IF(OR(ISBLANK(triangle!BN100),ISBLANK(triangle!BN99)),"-",triangle!BN100-triangle!BN99)</f>
        <v>0</v>
      </c>
      <c r="BO99" s="143">
        <f>IF(OR(ISBLANK(triangle!BO100),ISBLANK(triangle!BO99)),"-",triangle!BO100-triangle!BO99)</f>
        <v>0</v>
      </c>
      <c r="BP99" s="143">
        <f>IF(OR(ISBLANK(triangle!BP100),ISBLANK(triangle!BP99)),"-",triangle!BP100-triangle!BP99)</f>
        <v>0</v>
      </c>
      <c r="BQ99" s="143">
        <f>IF(OR(ISBLANK(triangle!BQ100),ISBLANK(triangle!BQ99)),"-",triangle!BQ100-triangle!BQ99)</f>
        <v>0</v>
      </c>
      <c r="BR99" s="143">
        <f>IF(OR(ISBLANK(triangle!BR100),ISBLANK(triangle!BR99)),"-",triangle!BR100-triangle!BR99)</f>
        <v>0</v>
      </c>
      <c r="BS99" s="143">
        <f>IF(OR(ISBLANK(triangle!BS100),ISBLANK(triangle!BS99)),"-",triangle!BS100-triangle!BS99)</f>
        <v>0</v>
      </c>
      <c r="BT99" s="143">
        <f>IF(OR(ISBLANK(triangle!BT100),ISBLANK(triangle!BT99)),"-",triangle!BT100-triangle!BT99)</f>
        <v>0</v>
      </c>
      <c r="BU99" s="143">
        <f>IF(OR(ISBLANK(triangle!BU100),ISBLANK(triangle!BU99)),"-",triangle!BU100-triangle!BU99)</f>
        <v>0</v>
      </c>
      <c r="BV99" s="143">
        <f>IF(OR(ISBLANK(triangle!BV100),ISBLANK(triangle!BV99)),"-",triangle!BV100-triangle!BV99)</f>
        <v>0</v>
      </c>
      <c r="BW99" s="143">
        <f>IF(OR(ISBLANK(triangle!BW100),ISBLANK(triangle!BW99)),"-",triangle!BW100-triangle!BW99)</f>
        <v>0</v>
      </c>
      <c r="BX99" s="143">
        <f>IF(OR(ISBLANK(triangle!BX100),ISBLANK(triangle!BX99)),"-",triangle!BX100-triangle!BX99)</f>
        <v>0</v>
      </c>
      <c r="BY99" s="143">
        <f>IF(OR(ISBLANK(triangle!BY100),ISBLANK(triangle!BY99)),"-",triangle!BY100-triangle!BY99)</f>
        <v>0</v>
      </c>
      <c r="BZ99" s="143">
        <f>IF(OR(ISBLANK(triangle!BZ100),ISBLANK(triangle!BZ99)),"-",triangle!BZ100-triangle!BZ99)</f>
        <v>0</v>
      </c>
      <c r="CA99" s="143">
        <f>IF(OR(ISBLANK(triangle!CA100),ISBLANK(triangle!CA99)),"-",triangle!CA100-triangle!CA99)</f>
        <v>0</v>
      </c>
      <c r="CB99" s="143">
        <f>IF(OR(ISBLANK(triangle!CB100),ISBLANK(triangle!CB99)),"-",triangle!CB100-triangle!CB99)</f>
        <v>0</v>
      </c>
      <c r="CC99" s="143">
        <f>IF(OR(ISBLANK(triangle!CC100),ISBLANK(triangle!CC99)),"-",triangle!CC100-triangle!CC99)</f>
        <v>0</v>
      </c>
      <c r="CD99" s="143">
        <f>IF(OR(ISBLANK(triangle!CD100),ISBLANK(triangle!CD99)),"-",triangle!CD100-triangle!CD99)</f>
        <v>0</v>
      </c>
      <c r="CE99" s="143">
        <f>IF(OR(ISBLANK(triangle!CE100),ISBLANK(triangle!CE99)),"-",triangle!CE100-triangle!CE99)</f>
        <v>0</v>
      </c>
      <c r="CF99" s="143">
        <f>IF(OR(ISBLANK(triangle!CF100),ISBLANK(triangle!CF99)),"-",triangle!CF100-triangle!CF99)</f>
        <v>0</v>
      </c>
      <c r="CG99" s="143">
        <f>IF(OR(ISBLANK(triangle!CG100),ISBLANK(triangle!CG99)),"-",triangle!CG100-triangle!CG99)</f>
        <v>0</v>
      </c>
      <c r="CH99" s="143">
        <f>IF(OR(ISBLANK(triangle!CH100),ISBLANK(triangle!CH99)),"-",triangle!CH100-triangle!CH99)</f>
        <v>0</v>
      </c>
      <c r="CI99" s="143">
        <f>IF(OR(ISBLANK(triangle!CI100),ISBLANK(triangle!CI99)),"-",triangle!CI100-triangle!CI99)</f>
        <v>-1000</v>
      </c>
      <c r="CJ99" s="143">
        <f>IF(OR(ISBLANK(triangle!CJ100),ISBLANK(triangle!CJ99)),"-",triangle!CJ100-triangle!CJ99)</f>
        <v>-990</v>
      </c>
      <c r="CK99" s="143">
        <f>IF(OR(ISBLANK(triangle!CK100),ISBLANK(triangle!CK99)),"-",triangle!CK100-triangle!CK99)</f>
        <v>-1600</v>
      </c>
      <c r="CL99" s="143">
        <f>IF(OR(ISBLANK(triangle!CL100),ISBLANK(triangle!CL99)),"-",triangle!CL100-triangle!CL99)</f>
        <v>1300</v>
      </c>
      <c r="CM99" s="143" t="str">
        <f>IF(OR(ISBLANK(triangle!CM100),ISBLANK(triangle!CM99)),"-",triangle!CM100-triangle!CM99)</f>
        <v>-</v>
      </c>
      <c r="CN99" s="143" t="str">
        <f>IF(OR(ISBLANK(triangle!CN100),ISBLANK(triangle!CN99)),"-",triangle!CN100-triangle!CN99)</f>
        <v>-</v>
      </c>
      <c r="CO99" s="143" t="str">
        <f>IF(OR(ISBLANK(triangle!CO100),ISBLANK(triangle!CO99)),"-",triangle!CO100-triangle!CO99)</f>
        <v>-</v>
      </c>
      <c r="CP99" s="104" t="str">
        <f>IF(OR(ISBLANK(triangle!CP100),ISBLANK(triangle!CP99)),"-",triangle!CP100-triangle!CP99)</f>
        <v>-</v>
      </c>
    </row>
    <row r="100" spans="1:96" s="81" customFormat="1" x14ac:dyDescent="0.25">
      <c r="A100"/>
      <c r="B100" s="68">
        <v>45261</v>
      </c>
      <c r="C100" s="143">
        <f>IF(OR(ISBLANK(triangle!C100),ISBLANK(triangle!C99)),"-",triangle!C100-triangle!C99)</f>
        <v>0</v>
      </c>
      <c r="D100" s="143">
        <f>IF(OR(ISBLANK(triangle!D100),ISBLANK(triangle!D99)),"-",triangle!D100-triangle!D99)</f>
        <v>0</v>
      </c>
      <c r="E100" s="143">
        <f>IF(OR(ISBLANK(triangle!E100),ISBLANK(triangle!E99)),"-",triangle!E100-triangle!E99)</f>
        <v>0</v>
      </c>
      <c r="F100" s="143">
        <f>IF(OR(ISBLANK(triangle!F100),ISBLANK(triangle!F99)),"-",triangle!F100-triangle!F99)</f>
        <v>0</v>
      </c>
      <c r="G100" s="143">
        <f>IF(OR(ISBLANK(triangle!G100),ISBLANK(triangle!G99)),"-",triangle!G100-triangle!G99)</f>
        <v>0</v>
      </c>
      <c r="H100" s="143">
        <f>IF(OR(ISBLANK(triangle!H100),ISBLANK(triangle!H99)),"-",triangle!H100-triangle!H99)</f>
        <v>0</v>
      </c>
      <c r="I100" s="143">
        <f>IF(OR(ISBLANK(triangle!I100),ISBLANK(triangle!I99)),"-",triangle!I100-triangle!I99)</f>
        <v>0</v>
      </c>
      <c r="J100" s="143">
        <f>IF(OR(ISBLANK(triangle!J100),ISBLANK(triangle!J99)),"-",triangle!J100-triangle!J99)</f>
        <v>0</v>
      </c>
      <c r="K100" s="143">
        <f>IF(OR(ISBLANK(triangle!K100),ISBLANK(triangle!K99)),"-",triangle!K100-triangle!K99)</f>
        <v>0</v>
      </c>
      <c r="L100" s="143">
        <f>IF(OR(ISBLANK(triangle!L100),ISBLANK(triangle!L99)),"-",triangle!L100-triangle!L99)</f>
        <v>0</v>
      </c>
      <c r="M100" s="143">
        <f>IF(OR(ISBLANK(triangle!M100),ISBLANK(triangle!M99)),"-",triangle!M100-triangle!M99)</f>
        <v>0</v>
      </c>
      <c r="N100" s="143">
        <f>IF(OR(ISBLANK(triangle!N100),ISBLANK(triangle!N99)),"-",triangle!N100-triangle!N99)</f>
        <v>0</v>
      </c>
      <c r="O100" s="143">
        <f>IF(OR(ISBLANK(triangle!O100),ISBLANK(triangle!O99)),"-",triangle!O100-triangle!O99)</f>
        <v>0</v>
      </c>
      <c r="P100" s="143">
        <f>IF(OR(ISBLANK(triangle!P100),ISBLANK(triangle!P99)),"-",triangle!P100-triangle!P99)</f>
        <v>0</v>
      </c>
      <c r="Q100" s="143">
        <f>IF(OR(ISBLANK(triangle!Q100),ISBLANK(triangle!Q99)),"-",triangle!Q100-triangle!Q99)</f>
        <v>0</v>
      </c>
      <c r="R100" s="143">
        <f>IF(OR(ISBLANK(triangle!R100),ISBLANK(triangle!R99)),"-",triangle!R100-triangle!R99)</f>
        <v>0</v>
      </c>
      <c r="S100" s="143">
        <f>IF(OR(ISBLANK(triangle!S100),ISBLANK(triangle!S99)),"-",triangle!S100-triangle!S99)</f>
        <v>0</v>
      </c>
      <c r="T100" s="143">
        <f>IF(OR(ISBLANK(triangle!T100),ISBLANK(triangle!T99)),"-",triangle!T100-triangle!T99)</f>
        <v>0</v>
      </c>
      <c r="U100" s="143">
        <f>IF(OR(ISBLANK(triangle!U100),ISBLANK(triangle!U99)),"-",triangle!U100-triangle!U99)</f>
        <v>0</v>
      </c>
      <c r="V100" s="143">
        <f>IF(OR(ISBLANK(triangle!V100),ISBLANK(triangle!V99)),"-",triangle!V100-triangle!V99)</f>
        <v>0</v>
      </c>
      <c r="W100" s="143">
        <f>IF(OR(ISBLANK(triangle!W100),ISBLANK(triangle!W99)),"-",triangle!W100-triangle!W99)</f>
        <v>0</v>
      </c>
      <c r="X100" s="143">
        <f>IF(OR(ISBLANK(triangle!X100),ISBLANK(triangle!X99)),"-",triangle!X100-triangle!X99)</f>
        <v>0</v>
      </c>
      <c r="Y100" s="143">
        <f>IF(OR(ISBLANK(triangle!Y100),ISBLANK(triangle!Y99)),"-",triangle!Y100-triangle!Y99)</f>
        <v>0</v>
      </c>
      <c r="Z100" s="143">
        <f>IF(OR(ISBLANK(triangle!Z100),ISBLANK(triangle!Z99)),"-",triangle!Z100-triangle!Z99)</f>
        <v>0</v>
      </c>
      <c r="AA100" s="143">
        <f>IF(OR(ISBLANK(triangle!AA100),ISBLANK(triangle!AA99)),"-",triangle!AA100-triangle!AA99)</f>
        <v>0</v>
      </c>
      <c r="AB100" s="143">
        <f>IF(OR(ISBLANK(triangle!AB100),ISBLANK(triangle!AB99)),"-",triangle!AB100-triangle!AB99)</f>
        <v>0</v>
      </c>
      <c r="AC100" s="143">
        <f>IF(OR(ISBLANK(triangle!AC100),ISBLANK(triangle!AC99)),"-",triangle!AC100-triangle!AC99)</f>
        <v>0</v>
      </c>
      <c r="AD100" s="143">
        <f>IF(OR(ISBLANK(triangle!AD100),ISBLANK(triangle!AD99)),"-",triangle!AD100-triangle!AD99)</f>
        <v>0</v>
      </c>
      <c r="AE100" s="143">
        <f>IF(OR(ISBLANK(triangle!AE100),ISBLANK(triangle!AE99)),"-",triangle!AE100-triangle!AE99)</f>
        <v>0</v>
      </c>
      <c r="AF100" s="143">
        <f>IF(OR(ISBLANK(triangle!AF100),ISBLANK(triangle!AF99)),"-",triangle!AF100-triangle!AF99)</f>
        <v>0</v>
      </c>
      <c r="AG100" s="143">
        <f>IF(OR(ISBLANK(triangle!AG100),ISBLANK(triangle!AG99)),"-",triangle!AG100-triangle!AG99)</f>
        <v>0</v>
      </c>
      <c r="AH100" s="143">
        <f>IF(OR(ISBLANK(triangle!AH100),ISBLANK(triangle!AH99)),"-",triangle!AH100-triangle!AH99)</f>
        <v>0</v>
      </c>
      <c r="AI100" s="143">
        <f>IF(OR(ISBLANK(triangle!AI100),ISBLANK(triangle!AI99)),"-",triangle!AI100-triangle!AI99)</f>
        <v>0</v>
      </c>
      <c r="AJ100" s="143">
        <f>IF(OR(ISBLANK(triangle!AJ100),ISBLANK(triangle!AJ99)),"-",triangle!AJ100-triangle!AJ99)</f>
        <v>0</v>
      </c>
      <c r="AK100" s="143">
        <f>IF(OR(ISBLANK(triangle!AK100),ISBLANK(triangle!AK99)),"-",triangle!AK100-triangle!AK99)</f>
        <v>0</v>
      </c>
      <c r="AL100" s="143">
        <f>IF(OR(ISBLANK(triangle!AL100),ISBLANK(triangle!AL99)),"-",triangle!AL100-triangle!AL99)</f>
        <v>0</v>
      </c>
      <c r="AM100" s="143">
        <f>IF(OR(ISBLANK(triangle!AM100),ISBLANK(triangle!AM99)),"-",triangle!AM100-triangle!AM99)</f>
        <v>0</v>
      </c>
      <c r="AN100" s="143">
        <f>IF(OR(ISBLANK(triangle!AN100),ISBLANK(triangle!AN99)),"-",triangle!AN100-triangle!AN99)</f>
        <v>0</v>
      </c>
      <c r="AO100" s="143">
        <f>IF(OR(ISBLANK(triangle!AO100),ISBLANK(triangle!AO99)),"-",triangle!AO100-triangle!AO99)</f>
        <v>0</v>
      </c>
      <c r="AP100" s="143">
        <f>IF(OR(ISBLANK(triangle!AP100),ISBLANK(triangle!AP99)),"-",triangle!AP100-triangle!AP99)</f>
        <v>0</v>
      </c>
      <c r="AQ100" s="143">
        <f>IF(OR(ISBLANK(triangle!AQ100),ISBLANK(triangle!AQ99)),"-",triangle!AQ100-triangle!AQ99)</f>
        <v>0</v>
      </c>
      <c r="AR100" s="143">
        <f>IF(OR(ISBLANK(triangle!AR100),ISBLANK(triangle!AR99)),"-",triangle!AR100-triangle!AR99)</f>
        <v>0</v>
      </c>
      <c r="AS100" s="143">
        <f>IF(OR(ISBLANK(triangle!AS100),ISBLANK(triangle!AS99)),"-",triangle!AS100-triangle!AS99)</f>
        <v>0</v>
      </c>
      <c r="AT100" s="143">
        <f>IF(OR(ISBLANK(triangle!AT100),ISBLANK(triangle!AT99)),"-",triangle!AT100-triangle!AT99)</f>
        <v>0</v>
      </c>
      <c r="AU100" s="143">
        <f>IF(OR(ISBLANK(triangle!AU100),ISBLANK(triangle!AU99)),"-",triangle!AU100-triangle!AU99)</f>
        <v>0</v>
      </c>
      <c r="AV100" s="143">
        <f>IF(OR(ISBLANK(triangle!AV100),ISBLANK(triangle!AV99)),"-",triangle!AV100-triangle!AV99)</f>
        <v>0</v>
      </c>
      <c r="AW100" s="143">
        <f>IF(OR(ISBLANK(triangle!AW100),ISBLANK(triangle!AW99)),"-",triangle!AW100-triangle!AW99)</f>
        <v>0</v>
      </c>
      <c r="AX100" s="143">
        <f>IF(OR(ISBLANK(triangle!AX101),ISBLANK(triangle!AX100)),"-",triangle!AX101-triangle!AX100)</f>
        <v>0</v>
      </c>
      <c r="AY100" s="143">
        <f>IF(OR(ISBLANK(triangle!AY101),ISBLANK(triangle!AY100)),"-",triangle!AY101-triangle!AY100)</f>
        <v>0</v>
      </c>
      <c r="AZ100" s="143">
        <f>IF(OR(ISBLANK(triangle!AZ101),ISBLANK(triangle!AZ100)),"-",triangle!AZ101-triangle!AZ100)</f>
        <v>0</v>
      </c>
      <c r="BA100" s="143">
        <f>IF(OR(ISBLANK(triangle!BA101),ISBLANK(triangle!BA100)),"-",triangle!BA101-triangle!BA100)</f>
        <v>0</v>
      </c>
      <c r="BB100" s="143">
        <f>IF(OR(ISBLANK(triangle!BB101),ISBLANK(triangle!BB100)),"-",triangle!BB101-triangle!BB100)</f>
        <v>0</v>
      </c>
      <c r="BC100" s="143">
        <f>IF(OR(ISBLANK(triangle!BC101),ISBLANK(triangle!BC100)),"-",triangle!BC101-triangle!BC100)</f>
        <v>0</v>
      </c>
      <c r="BD100" s="143">
        <f>IF(OR(ISBLANK(triangle!BD101),ISBLANK(triangle!BD100)),"-",triangle!BD101-triangle!BD100)</f>
        <v>0</v>
      </c>
      <c r="BE100" s="143">
        <f>IF(OR(ISBLANK(triangle!BE101),ISBLANK(triangle!BE100)),"-",triangle!BE101-triangle!BE100)</f>
        <v>0</v>
      </c>
      <c r="BF100" s="143">
        <f>IF(OR(ISBLANK(triangle!BF101),ISBLANK(triangle!BF100)),"-",triangle!BF101-triangle!BF100)</f>
        <v>0</v>
      </c>
      <c r="BG100" s="143">
        <f>IF(OR(ISBLANK(triangle!BG101),ISBLANK(triangle!BG100)),"-",triangle!BG101-triangle!BG100)</f>
        <v>0</v>
      </c>
      <c r="BH100" s="143">
        <f>IF(OR(ISBLANK(triangle!BH101),ISBLANK(triangle!BH100)),"-",triangle!BH101-triangle!BH100)</f>
        <v>0</v>
      </c>
      <c r="BI100" s="143">
        <f>IF(OR(ISBLANK(triangle!BI101),ISBLANK(triangle!BI100)),"-",triangle!BI101-triangle!BI100)</f>
        <v>0</v>
      </c>
      <c r="BJ100" s="143">
        <f>IF(OR(ISBLANK(triangle!BJ101),ISBLANK(triangle!BJ100)),"-",triangle!BJ101-triangle!BJ100)</f>
        <v>0</v>
      </c>
      <c r="BK100" s="143">
        <f>IF(OR(ISBLANK(triangle!BK101),ISBLANK(triangle!BK100)),"-",triangle!BK101-triangle!BK100)</f>
        <v>0</v>
      </c>
      <c r="BL100" s="143">
        <f>IF(OR(ISBLANK(triangle!BL101),ISBLANK(triangle!BL100)),"-",triangle!BL101-triangle!BL100)</f>
        <v>0</v>
      </c>
      <c r="BM100" s="143">
        <f>IF(OR(ISBLANK(triangle!BM101),ISBLANK(triangle!BM100)),"-",triangle!BM101-triangle!BM100)</f>
        <v>0</v>
      </c>
      <c r="BN100" s="143">
        <f>IF(OR(ISBLANK(triangle!BN101),ISBLANK(triangle!BN100)),"-",triangle!BN101-triangle!BN100)</f>
        <v>0</v>
      </c>
      <c r="BO100" s="143">
        <f>IF(OR(ISBLANK(triangle!BO101),ISBLANK(triangle!BO100)),"-",triangle!BO101-triangle!BO100)</f>
        <v>0</v>
      </c>
      <c r="BP100" s="143">
        <f>IF(OR(ISBLANK(triangle!BP101),ISBLANK(triangle!BP100)),"-",triangle!BP101-triangle!BP100)</f>
        <v>0</v>
      </c>
      <c r="BQ100" s="143">
        <f>IF(OR(ISBLANK(triangle!BQ101),ISBLANK(triangle!BQ100)),"-",triangle!BQ101-triangle!BQ100)</f>
        <v>0</v>
      </c>
      <c r="BR100" s="143">
        <f>IF(OR(ISBLANK(triangle!BR101),ISBLANK(triangle!BR100)),"-",triangle!BR101-triangle!BR100)</f>
        <v>0</v>
      </c>
      <c r="BS100" s="143">
        <f>IF(OR(ISBLANK(triangle!BS101),ISBLANK(triangle!BS100)),"-",triangle!BS101-triangle!BS100)</f>
        <v>0</v>
      </c>
      <c r="BT100" s="143">
        <f>IF(OR(ISBLANK(triangle!BT101),ISBLANK(triangle!BT100)),"-",triangle!BT101-triangle!BT100)</f>
        <v>0</v>
      </c>
      <c r="BU100" s="143">
        <f>IF(OR(ISBLANK(triangle!BU101),ISBLANK(triangle!BU100)),"-",triangle!BU101-triangle!BU100)</f>
        <v>0</v>
      </c>
      <c r="BV100" s="143">
        <f>IF(OR(ISBLANK(triangle!BV101),ISBLANK(triangle!BV100)),"-",triangle!BV101-triangle!BV100)</f>
        <v>0</v>
      </c>
      <c r="BW100" s="143">
        <f>IF(OR(ISBLANK(triangle!BW101),ISBLANK(triangle!BW100)),"-",triangle!BW101-triangle!BW100)</f>
        <v>0</v>
      </c>
      <c r="BX100" s="143">
        <f>IF(OR(ISBLANK(triangle!BX101),ISBLANK(triangle!BX100)),"-",triangle!BX101-triangle!BX100)</f>
        <v>0</v>
      </c>
      <c r="BY100" s="143">
        <f>IF(OR(ISBLANK(triangle!BY101),ISBLANK(triangle!BY100)),"-",triangle!BY101-triangle!BY100)</f>
        <v>0</v>
      </c>
      <c r="BZ100" s="143">
        <f>IF(OR(ISBLANK(triangle!BZ101),ISBLANK(triangle!BZ100)),"-",triangle!BZ101-triangle!BZ100)</f>
        <v>0</v>
      </c>
      <c r="CA100" s="143">
        <f>IF(OR(ISBLANK(triangle!CA101),ISBLANK(triangle!CA100)),"-",triangle!CA101-triangle!CA100)</f>
        <v>0</v>
      </c>
      <c r="CB100" s="143">
        <f>IF(OR(ISBLANK(triangle!CB101),ISBLANK(triangle!CB100)),"-",triangle!CB101-triangle!CB100)</f>
        <v>0</v>
      </c>
      <c r="CC100" s="143">
        <f>IF(OR(ISBLANK(triangle!CC101),ISBLANK(triangle!CC100)),"-",triangle!CC101-triangle!CC100)</f>
        <v>0</v>
      </c>
      <c r="CD100" s="143">
        <f>IF(OR(ISBLANK(triangle!CD101),ISBLANK(triangle!CD100)),"-",triangle!CD101-triangle!CD100)</f>
        <v>0</v>
      </c>
      <c r="CE100" s="143">
        <f>IF(OR(ISBLANK(triangle!CE101),ISBLANK(triangle!CE100)),"-",triangle!CE101-triangle!CE100)</f>
        <v>0</v>
      </c>
      <c r="CF100" s="143">
        <f>IF(OR(ISBLANK(triangle!CF101),ISBLANK(triangle!CF100)),"-",triangle!CF101-triangle!CF100)</f>
        <v>0</v>
      </c>
      <c r="CG100" s="143">
        <f>IF(OR(ISBLANK(triangle!CG101),ISBLANK(triangle!CG100)),"-",triangle!CG101-triangle!CG100)</f>
        <v>0</v>
      </c>
      <c r="CH100" s="143">
        <f>IF(OR(ISBLANK(triangle!CH101),ISBLANK(triangle!CH100)),"-",triangle!CH101-triangle!CH100)</f>
        <v>0</v>
      </c>
      <c r="CI100" s="143">
        <f>IF(OR(ISBLANK(triangle!CI101),ISBLANK(triangle!CI100)),"-",triangle!CI101-triangle!CI100)</f>
        <v>0</v>
      </c>
      <c r="CJ100" s="143">
        <f>IF(OR(ISBLANK(triangle!CJ101),ISBLANK(triangle!CJ100)),"-",triangle!CJ101-triangle!CJ100)</f>
        <v>750</v>
      </c>
      <c r="CK100" s="143">
        <f>IF(OR(ISBLANK(triangle!CK101),ISBLANK(triangle!CK100)),"-",triangle!CK101-triangle!CK100)</f>
        <v>120</v>
      </c>
      <c r="CL100" s="143">
        <f>IF(OR(ISBLANK(triangle!CL101),ISBLANK(triangle!CL100)),"-",triangle!CL101-triangle!CL100)</f>
        <v>730</v>
      </c>
      <c r="CM100" s="143">
        <f>IF(OR(ISBLANK(triangle!CM101),ISBLANK(triangle!CM100)),"-",triangle!CM101-triangle!CM100)</f>
        <v>690</v>
      </c>
      <c r="CN100" s="143" t="str">
        <f>IF(OR(ISBLANK(triangle!CN101),ISBLANK(triangle!CN100)),"-",triangle!CN101-triangle!CN100)</f>
        <v>-</v>
      </c>
      <c r="CO100" s="143" t="str">
        <f>IF(OR(ISBLANK(triangle!CO101),ISBLANK(triangle!CO100)),"-",triangle!CO101-triangle!CO100)</f>
        <v>-</v>
      </c>
      <c r="CP100" s="104" t="str">
        <f>IF(OR(ISBLANK(triangle!CP101),ISBLANK(triangle!CP100)),"-",triangle!CP101-triangle!CP100)</f>
        <v>-</v>
      </c>
    </row>
    <row r="101" spans="1:96" s="81" customFormat="1" x14ac:dyDescent="0.25">
      <c r="A101"/>
      <c r="B101" s="68">
        <v>45352</v>
      </c>
      <c r="C101" s="143">
        <f>IF(OR(ISBLANK(triangle!C101),ISBLANK(triangle!C100)),"-",triangle!C101-triangle!C100)</f>
        <v>0</v>
      </c>
      <c r="D101" s="143">
        <f>IF(OR(ISBLANK(triangle!D101),ISBLANK(triangle!D100)),"-",triangle!D101-triangle!D100)</f>
        <v>0</v>
      </c>
      <c r="E101" s="143">
        <f>IF(OR(ISBLANK(triangle!E101),ISBLANK(triangle!E100)),"-",triangle!E101-triangle!E100)</f>
        <v>0</v>
      </c>
      <c r="F101" s="143">
        <f>IF(OR(ISBLANK(triangle!F101),ISBLANK(triangle!F100)),"-",triangle!F101-triangle!F100)</f>
        <v>0</v>
      </c>
      <c r="G101" s="143">
        <f>IF(OR(ISBLANK(triangle!G101),ISBLANK(triangle!G100)),"-",triangle!G101-triangle!G100)</f>
        <v>0</v>
      </c>
      <c r="H101" s="143">
        <f>IF(OR(ISBLANK(triangle!H101),ISBLANK(triangle!H100)),"-",triangle!H101-triangle!H100)</f>
        <v>0</v>
      </c>
      <c r="I101" s="143">
        <f>IF(OR(ISBLANK(triangle!I101),ISBLANK(triangle!I100)),"-",triangle!I101-triangle!I100)</f>
        <v>0</v>
      </c>
      <c r="J101" s="143">
        <f>IF(OR(ISBLANK(triangle!J101),ISBLANK(triangle!J100)),"-",triangle!J101-triangle!J100)</f>
        <v>0</v>
      </c>
      <c r="K101" s="143">
        <f>IF(OR(ISBLANK(triangle!K101),ISBLANK(triangle!K100)),"-",triangle!K101-triangle!K100)</f>
        <v>0</v>
      </c>
      <c r="L101" s="143">
        <f>IF(OR(ISBLANK(triangle!L101),ISBLANK(triangle!L100)),"-",triangle!L101-triangle!L100)</f>
        <v>0</v>
      </c>
      <c r="M101" s="143">
        <f>IF(OR(ISBLANK(triangle!M101),ISBLANK(triangle!M100)),"-",triangle!M101-triangle!M100)</f>
        <v>0</v>
      </c>
      <c r="N101" s="143">
        <f>IF(OR(ISBLANK(triangle!N101),ISBLANK(triangle!N100)),"-",triangle!N101-triangle!N100)</f>
        <v>0</v>
      </c>
      <c r="O101" s="143">
        <f>IF(OR(ISBLANK(triangle!O101),ISBLANK(triangle!O100)),"-",triangle!O101-triangle!O100)</f>
        <v>0</v>
      </c>
      <c r="P101" s="143">
        <f>IF(OR(ISBLANK(triangle!P101),ISBLANK(triangle!P100)),"-",triangle!P101-triangle!P100)</f>
        <v>0</v>
      </c>
      <c r="Q101" s="143">
        <f>IF(OR(ISBLANK(triangle!Q101),ISBLANK(triangle!Q100)),"-",triangle!Q101-triangle!Q100)</f>
        <v>0</v>
      </c>
      <c r="R101" s="143">
        <f>IF(OR(ISBLANK(triangle!R101),ISBLANK(triangle!R100)),"-",triangle!R101-triangle!R100)</f>
        <v>0</v>
      </c>
      <c r="S101" s="143">
        <f>IF(OR(ISBLANK(triangle!S101),ISBLANK(triangle!S100)),"-",triangle!S101-triangle!S100)</f>
        <v>0</v>
      </c>
      <c r="T101" s="143">
        <f>IF(OR(ISBLANK(triangle!T101),ISBLANK(triangle!T100)),"-",triangle!T101-triangle!T100)</f>
        <v>0</v>
      </c>
      <c r="U101" s="143">
        <f>IF(OR(ISBLANK(triangle!U101),ISBLANK(triangle!U100)),"-",triangle!U101-triangle!U100)</f>
        <v>0</v>
      </c>
      <c r="V101" s="143">
        <f>IF(OR(ISBLANK(triangle!V101),ISBLANK(triangle!V100)),"-",triangle!V101-triangle!V100)</f>
        <v>0</v>
      </c>
      <c r="W101" s="143">
        <f>IF(OR(ISBLANK(triangle!W101),ISBLANK(triangle!W100)),"-",triangle!W101-triangle!W100)</f>
        <v>0</v>
      </c>
      <c r="X101" s="143">
        <f>IF(OR(ISBLANK(triangle!X101),ISBLANK(triangle!X100)),"-",triangle!X101-triangle!X100)</f>
        <v>0</v>
      </c>
      <c r="Y101" s="143">
        <f>IF(OR(ISBLANK(triangle!Y101),ISBLANK(triangle!Y100)),"-",triangle!Y101-triangle!Y100)</f>
        <v>0</v>
      </c>
      <c r="Z101" s="143">
        <f>IF(OR(ISBLANK(triangle!Z101),ISBLANK(triangle!Z100)),"-",triangle!Z101-triangle!Z100)</f>
        <v>0</v>
      </c>
      <c r="AA101" s="143">
        <f>IF(OR(ISBLANK(triangle!AA101),ISBLANK(triangle!AA100)),"-",triangle!AA101-triangle!AA100)</f>
        <v>0</v>
      </c>
      <c r="AB101" s="143">
        <f>IF(OR(ISBLANK(triangle!AB101),ISBLANK(triangle!AB100)),"-",triangle!AB101-triangle!AB100)</f>
        <v>0</v>
      </c>
      <c r="AC101" s="143">
        <f>IF(OR(ISBLANK(triangle!AC101),ISBLANK(triangle!AC100)),"-",triangle!AC101-triangle!AC100)</f>
        <v>0</v>
      </c>
      <c r="AD101" s="143">
        <f>IF(OR(ISBLANK(triangle!AD101),ISBLANK(triangle!AD100)),"-",triangle!AD101-triangle!AD100)</f>
        <v>0</v>
      </c>
      <c r="AE101" s="143">
        <f>IF(OR(ISBLANK(triangle!AE101),ISBLANK(triangle!AE100)),"-",triangle!AE101-triangle!AE100)</f>
        <v>0</v>
      </c>
      <c r="AF101" s="143">
        <f>IF(OR(ISBLANK(triangle!AF101),ISBLANK(triangle!AF100)),"-",triangle!AF101-triangle!AF100)</f>
        <v>0</v>
      </c>
      <c r="AG101" s="143">
        <f>IF(OR(ISBLANK(triangle!AG101),ISBLANK(triangle!AG100)),"-",triangle!AG101-triangle!AG100)</f>
        <v>0</v>
      </c>
      <c r="AH101" s="143">
        <f>IF(OR(ISBLANK(triangle!AH101),ISBLANK(triangle!AH100)),"-",triangle!AH101-triangle!AH100)</f>
        <v>0</v>
      </c>
      <c r="AI101" s="143">
        <f>IF(OR(ISBLANK(triangle!AI101),ISBLANK(triangle!AI100)),"-",triangle!AI101-triangle!AI100)</f>
        <v>0</v>
      </c>
      <c r="AJ101" s="143">
        <f>IF(OR(ISBLANK(triangle!AJ101),ISBLANK(triangle!AJ100)),"-",triangle!AJ101-triangle!AJ100)</f>
        <v>0</v>
      </c>
      <c r="AK101" s="143">
        <f>IF(OR(ISBLANK(triangle!AK101),ISBLANK(triangle!AK100)),"-",triangle!AK101-triangle!AK100)</f>
        <v>0</v>
      </c>
      <c r="AL101" s="143">
        <f>IF(OR(ISBLANK(triangle!AL101),ISBLANK(triangle!AL100)),"-",triangle!AL101-triangle!AL100)</f>
        <v>0</v>
      </c>
      <c r="AM101" s="143">
        <f>IF(OR(ISBLANK(triangle!AM101),ISBLANK(triangle!AM100)),"-",triangle!AM101-triangle!AM100)</f>
        <v>0</v>
      </c>
      <c r="AN101" s="143">
        <f>IF(OR(ISBLANK(triangle!AN101),ISBLANK(triangle!AN100)),"-",triangle!AN101-triangle!AN100)</f>
        <v>0</v>
      </c>
      <c r="AO101" s="143">
        <f>IF(OR(ISBLANK(triangle!AO101),ISBLANK(triangle!AO100)),"-",triangle!AO101-triangle!AO100)</f>
        <v>0</v>
      </c>
      <c r="AP101" s="143">
        <f>IF(OR(ISBLANK(triangle!AP101),ISBLANK(triangle!AP100)),"-",triangle!AP101-triangle!AP100)</f>
        <v>0</v>
      </c>
      <c r="AQ101" s="143">
        <f>IF(OR(ISBLANK(triangle!AQ101),ISBLANK(triangle!AQ100)),"-",triangle!AQ101-triangle!AQ100)</f>
        <v>0</v>
      </c>
      <c r="AR101" s="143">
        <f>IF(OR(ISBLANK(triangle!AR101),ISBLANK(triangle!AR100)),"-",triangle!AR101-triangle!AR100)</f>
        <v>0</v>
      </c>
      <c r="AS101" s="143">
        <f>IF(OR(ISBLANK(triangle!AS101),ISBLANK(triangle!AS100)),"-",triangle!AS101-triangle!AS100)</f>
        <v>0</v>
      </c>
      <c r="AT101" s="143">
        <f>IF(OR(ISBLANK(triangle!AT101),ISBLANK(triangle!AT100)),"-",triangle!AT101-triangle!AT100)</f>
        <v>0</v>
      </c>
      <c r="AU101" s="143">
        <f>IF(OR(ISBLANK(triangle!AU101),ISBLANK(triangle!AU100)),"-",triangle!AU101-triangle!AU100)</f>
        <v>0</v>
      </c>
      <c r="AV101" s="143">
        <f>IF(OR(ISBLANK(triangle!AV101),ISBLANK(triangle!AV100)),"-",triangle!AV101-triangle!AV100)</f>
        <v>0</v>
      </c>
      <c r="AW101" s="143">
        <f>IF(OR(ISBLANK(triangle!AW101),ISBLANK(triangle!AW100)),"-",triangle!AW101-triangle!AW100)</f>
        <v>0</v>
      </c>
      <c r="AX101" s="143">
        <f>IF(OR(ISBLANK(triangle!AX102),ISBLANK(triangle!AX101)),"-",triangle!AX102-triangle!AX101)</f>
        <v>0</v>
      </c>
      <c r="AY101" s="143">
        <f>IF(OR(ISBLANK(triangle!AY102),ISBLANK(triangle!AY101)),"-",triangle!AY102-triangle!AY101)</f>
        <v>0</v>
      </c>
      <c r="AZ101" s="143">
        <f>IF(OR(ISBLANK(triangle!AZ102),ISBLANK(triangle!AZ101)),"-",triangle!AZ102-triangle!AZ101)</f>
        <v>0</v>
      </c>
      <c r="BA101" s="143">
        <f>IF(OR(ISBLANK(triangle!BA102),ISBLANK(triangle!BA101)),"-",triangle!BA102-triangle!BA101)</f>
        <v>0</v>
      </c>
      <c r="BB101" s="143">
        <f>IF(OR(ISBLANK(triangle!BB102),ISBLANK(triangle!BB101)),"-",triangle!BB102-triangle!BB101)</f>
        <v>0</v>
      </c>
      <c r="BC101" s="143">
        <f>IF(OR(ISBLANK(triangle!BC102),ISBLANK(triangle!BC101)),"-",triangle!BC102-triangle!BC101)</f>
        <v>0</v>
      </c>
      <c r="BD101" s="143">
        <f>IF(OR(ISBLANK(triangle!BD102),ISBLANK(triangle!BD101)),"-",triangle!BD102-triangle!BD101)</f>
        <v>0</v>
      </c>
      <c r="BE101" s="143">
        <f>IF(OR(ISBLANK(triangle!BE102),ISBLANK(triangle!BE101)),"-",triangle!BE102-triangle!BE101)</f>
        <v>0</v>
      </c>
      <c r="BF101" s="143">
        <f>IF(OR(ISBLANK(triangle!BF102),ISBLANK(triangle!BF101)),"-",triangle!BF102-triangle!BF101)</f>
        <v>0</v>
      </c>
      <c r="BG101" s="143">
        <f>IF(OR(ISBLANK(triangle!BG102),ISBLANK(triangle!BG101)),"-",triangle!BG102-triangle!BG101)</f>
        <v>0</v>
      </c>
      <c r="BH101" s="143">
        <f>IF(OR(ISBLANK(triangle!BH102),ISBLANK(triangle!BH101)),"-",triangle!BH102-triangle!BH101)</f>
        <v>0</v>
      </c>
      <c r="BI101" s="143">
        <f>IF(OR(ISBLANK(triangle!BI102),ISBLANK(triangle!BI101)),"-",triangle!BI102-triangle!BI101)</f>
        <v>0</v>
      </c>
      <c r="BJ101" s="143">
        <f>IF(OR(ISBLANK(triangle!BJ102),ISBLANK(triangle!BJ101)),"-",triangle!BJ102-triangle!BJ101)</f>
        <v>0</v>
      </c>
      <c r="BK101" s="143">
        <f>IF(OR(ISBLANK(triangle!BK102),ISBLANK(triangle!BK101)),"-",triangle!BK102-triangle!BK101)</f>
        <v>0</v>
      </c>
      <c r="BL101" s="143">
        <f>IF(OR(ISBLANK(triangle!BL102),ISBLANK(triangle!BL101)),"-",triangle!BL102-triangle!BL101)</f>
        <v>0</v>
      </c>
      <c r="BM101" s="143">
        <f>IF(OR(ISBLANK(triangle!BM102),ISBLANK(triangle!BM101)),"-",triangle!BM102-triangle!BM101)</f>
        <v>0</v>
      </c>
      <c r="BN101" s="143">
        <f>IF(OR(ISBLANK(triangle!BN102),ISBLANK(triangle!BN101)),"-",triangle!BN102-triangle!BN101)</f>
        <v>0</v>
      </c>
      <c r="BO101" s="143">
        <f>IF(OR(ISBLANK(triangle!BO102),ISBLANK(triangle!BO101)),"-",triangle!BO102-triangle!BO101)</f>
        <v>0</v>
      </c>
      <c r="BP101" s="143">
        <f>IF(OR(ISBLANK(triangle!BP102),ISBLANK(triangle!BP101)),"-",triangle!BP102-triangle!BP101)</f>
        <v>0</v>
      </c>
      <c r="BQ101" s="143">
        <f>IF(OR(ISBLANK(triangle!BQ102),ISBLANK(triangle!BQ101)),"-",triangle!BQ102-triangle!BQ101)</f>
        <v>0</v>
      </c>
      <c r="BR101" s="143">
        <f>IF(OR(ISBLANK(triangle!BR102),ISBLANK(triangle!BR101)),"-",triangle!BR102-triangle!BR101)</f>
        <v>0</v>
      </c>
      <c r="BS101" s="143">
        <f>IF(OR(ISBLANK(triangle!BS102),ISBLANK(triangle!BS101)),"-",triangle!BS102-triangle!BS101)</f>
        <v>0</v>
      </c>
      <c r="BT101" s="143">
        <f>IF(OR(ISBLANK(triangle!BT102),ISBLANK(triangle!BT101)),"-",triangle!BT102-triangle!BT101)</f>
        <v>0</v>
      </c>
      <c r="BU101" s="143">
        <f>IF(OR(ISBLANK(triangle!BU102),ISBLANK(triangle!BU101)),"-",triangle!BU102-triangle!BU101)</f>
        <v>0</v>
      </c>
      <c r="BV101" s="143">
        <f>IF(OR(ISBLANK(triangle!BV102),ISBLANK(triangle!BV101)),"-",triangle!BV102-triangle!BV101)</f>
        <v>0</v>
      </c>
      <c r="BW101" s="143">
        <f>IF(OR(ISBLANK(triangle!BW102),ISBLANK(triangle!BW101)),"-",triangle!BW102-triangle!BW101)</f>
        <v>0</v>
      </c>
      <c r="BX101" s="143">
        <f>IF(OR(ISBLANK(triangle!BX102),ISBLANK(triangle!BX101)),"-",triangle!BX102-triangle!BX101)</f>
        <v>0</v>
      </c>
      <c r="BY101" s="143">
        <f>IF(OR(ISBLANK(triangle!BY102),ISBLANK(triangle!BY101)),"-",triangle!BY102-triangle!BY101)</f>
        <v>0</v>
      </c>
      <c r="BZ101" s="143">
        <f>IF(OR(ISBLANK(triangle!BZ102),ISBLANK(triangle!BZ101)),"-",triangle!BZ102-triangle!BZ101)</f>
        <v>0</v>
      </c>
      <c r="CA101" s="143">
        <f>IF(OR(ISBLANK(triangle!CA102),ISBLANK(triangle!CA101)),"-",triangle!CA102-triangle!CA101)</f>
        <v>0</v>
      </c>
      <c r="CB101" s="143">
        <f>IF(OR(ISBLANK(triangle!CB102),ISBLANK(triangle!CB101)),"-",triangle!CB102-triangle!CB101)</f>
        <v>0</v>
      </c>
      <c r="CC101" s="143">
        <f>IF(OR(ISBLANK(triangle!CC102),ISBLANK(triangle!CC101)),"-",triangle!CC102-triangle!CC101)</f>
        <v>0</v>
      </c>
      <c r="CD101" s="143">
        <f>IF(OR(ISBLANK(triangle!CD102),ISBLANK(triangle!CD101)),"-",triangle!CD102-triangle!CD101)</f>
        <v>0</v>
      </c>
      <c r="CE101" s="143">
        <f>IF(OR(ISBLANK(triangle!CE102),ISBLANK(triangle!CE101)),"-",triangle!CE102-triangle!CE101)</f>
        <v>0</v>
      </c>
      <c r="CF101" s="143">
        <f>IF(OR(ISBLANK(triangle!CF102),ISBLANK(triangle!CF101)),"-",triangle!CF102-triangle!CF101)</f>
        <v>0</v>
      </c>
      <c r="CG101" s="143">
        <f>IF(OR(ISBLANK(triangle!CG102),ISBLANK(triangle!CG101)),"-",triangle!CG102-triangle!CG101)</f>
        <v>0</v>
      </c>
      <c r="CH101" s="143">
        <f>IF(OR(ISBLANK(triangle!CH102),ISBLANK(triangle!CH101)),"-",triangle!CH102-triangle!CH101)</f>
        <v>0</v>
      </c>
      <c r="CI101" s="143">
        <f>IF(OR(ISBLANK(triangle!CI102),ISBLANK(triangle!CI101)),"-",triangle!CI102-triangle!CI101)</f>
        <v>0</v>
      </c>
      <c r="CJ101" s="143">
        <f>IF(OR(ISBLANK(triangle!CJ102),ISBLANK(triangle!CJ101)),"-",triangle!CJ102-triangle!CJ101)</f>
        <v>0</v>
      </c>
      <c r="CK101" s="143">
        <f>IF(OR(ISBLANK(triangle!CK102),ISBLANK(triangle!CK101)),"-",triangle!CK102-triangle!CK101)</f>
        <v>420</v>
      </c>
      <c r="CL101" s="143">
        <f>IF(OR(ISBLANK(triangle!CL102),ISBLANK(triangle!CL101)),"-",triangle!CL102-triangle!CL101)</f>
        <v>370</v>
      </c>
      <c r="CM101" s="143">
        <f>IF(OR(ISBLANK(triangle!CM102),ISBLANK(triangle!CM101)),"-",triangle!CM102-triangle!CM101)</f>
        <v>-40</v>
      </c>
      <c r="CN101" s="143">
        <f>IF(OR(ISBLANK(triangle!CN102),ISBLANK(triangle!CN101)),"-",triangle!CN102-triangle!CN101)</f>
        <v>1790</v>
      </c>
      <c r="CO101" s="143" t="str">
        <f>IF(OR(ISBLANK(triangle!CO102),ISBLANK(triangle!CO101)),"-",triangle!CO102-triangle!CO101)</f>
        <v>-</v>
      </c>
      <c r="CP101" s="104" t="str">
        <f>IF(OR(ISBLANK(triangle!CP102),ISBLANK(triangle!CP101)),"-",triangle!CP102-triangle!CP101)</f>
        <v>-</v>
      </c>
    </row>
    <row r="102" spans="1:96" s="81" customFormat="1" x14ac:dyDescent="0.25">
      <c r="A102"/>
      <c r="B102" s="68">
        <v>45444</v>
      </c>
      <c r="C102" s="143">
        <f>IF(OR(ISBLANK(triangle!C103),ISBLANK(triangle!C102)),"-",triangle!C103-triangle!C102)</f>
        <v>0</v>
      </c>
      <c r="D102" s="143">
        <f>IF(OR(ISBLANK(triangle!D103),ISBLANK(triangle!D102)),"-",triangle!D103-triangle!D102)</f>
        <v>0</v>
      </c>
      <c r="E102" s="143">
        <f>IF(OR(ISBLANK(triangle!E103),ISBLANK(triangle!E102)),"-",triangle!E103-triangle!E102)</f>
        <v>0</v>
      </c>
      <c r="F102" s="143">
        <f>IF(OR(ISBLANK(triangle!F103),ISBLANK(triangle!F102)),"-",triangle!F103-triangle!F102)</f>
        <v>0</v>
      </c>
      <c r="G102" s="143">
        <f>IF(OR(ISBLANK(triangle!G103),ISBLANK(triangle!G102)),"-",triangle!G103-triangle!G102)</f>
        <v>0</v>
      </c>
      <c r="H102" s="143">
        <f>IF(OR(ISBLANK(triangle!H103),ISBLANK(triangle!H102)),"-",triangle!H103-triangle!H102)</f>
        <v>0</v>
      </c>
      <c r="I102" s="143">
        <f>IF(OR(ISBLANK(triangle!I103),ISBLANK(triangle!I102)),"-",triangle!I103-triangle!I102)</f>
        <v>0</v>
      </c>
      <c r="J102" s="143">
        <f>IF(OR(ISBLANK(triangle!J103),ISBLANK(triangle!J102)),"-",triangle!J103-triangle!J102)</f>
        <v>0</v>
      </c>
      <c r="K102" s="143">
        <f>IF(OR(ISBLANK(triangle!K103),ISBLANK(triangle!K102)),"-",triangle!K103-triangle!K102)</f>
        <v>0</v>
      </c>
      <c r="L102" s="143">
        <f>IF(OR(ISBLANK(triangle!L103),ISBLANK(triangle!L102)),"-",triangle!L103-triangle!L102)</f>
        <v>0</v>
      </c>
      <c r="M102" s="143">
        <f>IF(OR(ISBLANK(triangle!M103),ISBLANK(triangle!M102)),"-",triangle!M103-triangle!M102)</f>
        <v>0</v>
      </c>
      <c r="N102" s="143">
        <f>IF(OR(ISBLANK(triangle!N103),ISBLANK(triangle!N102)),"-",triangle!N103-triangle!N102)</f>
        <v>0</v>
      </c>
      <c r="O102" s="143">
        <f>IF(OR(ISBLANK(triangle!O103),ISBLANK(triangle!O102)),"-",triangle!O103-triangle!O102)</f>
        <v>0</v>
      </c>
      <c r="P102" s="143">
        <f>IF(OR(ISBLANK(triangle!P103),ISBLANK(triangle!P102)),"-",triangle!P103-triangle!P102)</f>
        <v>0</v>
      </c>
      <c r="Q102" s="143">
        <f>IF(OR(ISBLANK(triangle!Q103),ISBLANK(triangle!Q102)),"-",triangle!Q103-triangle!Q102)</f>
        <v>0</v>
      </c>
      <c r="R102" s="143">
        <f>IF(OR(ISBLANK(triangle!R103),ISBLANK(triangle!R102)),"-",triangle!R103-triangle!R102)</f>
        <v>0</v>
      </c>
      <c r="S102" s="143">
        <f>IF(OR(ISBLANK(triangle!S103),ISBLANK(triangle!S102)),"-",triangle!S103-triangle!S102)</f>
        <v>0</v>
      </c>
      <c r="T102" s="143">
        <f>IF(OR(ISBLANK(triangle!T103),ISBLANK(triangle!T102)),"-",triangle!T103-triangle!T102)</f>
        <v>0</v>
      </c>
      <c r="U102" s="143">
        <f>IF(OR(ISBLANK(triangle!U103),ISBLANK(triangle!U102)),"-",triangle!U103-triangle!U102)</f>
        <v>0</v>
      </c>
      <c r="V102" s="143">
        <f>IF(OR(ISBLANK(triangle!V103),ISBLANK(triangle!V102)),"-",triangle!V103-triangle!V102)</f>
        <v>0</v>
      </c>
      <c r="W102" s="143">
        <f>IF(OR(ISBLANK(triangle!W103),ISBLANK(triangle!W102)),"-",triangle!W103-triangle!W102)</f>
        <v>0</v>
      </c>
      <c r="X102" s="143">
        <f>IF(OR(ISBLANK(triangle!X103),ISBLANK(triangle!X102)),"-",triangle!X103-triangle!X102)</f>
        <v>0</v>
      </c>
      <c r="Y102" s="143">
        <f>IF(OR(ISBLANK(triangle!Y103),ISBLANK(triangle!Y102)),"-",triangle!Y103-triangle!Y102)</f>
        <v>0</v>
      </c>
      <c r="Z102" s="143">
        <f>IF(OR(ISBLANK(triangle!Z103),ISBLANK(triangle!Z102)),"-",triangle!Z103-triangle!Z102)</f>
        <v>0</v>
      </c>
      <c r="AA102" s="143">
        <f>IF(OR(ISBLANK(triangle!AA103),ISBLANK(triangle!AA102)),"-",triangle!AA103-triangle!AA102)</f>
        <v>0</v>
      </c>
      <c r="AB102" s="143">
        <f>IF(OR(ISBLANK(triangle!AB103),ISBLANK(triangle!AB102)),"-",triangle!AB103-triangle!AB102)</f>
        <v>0</v>
      </c>
      <c r="AC102" s="143">
        <f>IF(OR(ISBLANK(triangle!AC103),ISBLANK(triangle!AC102)),"-",triangle!AC103-triangle!AC102)</f>
        <v>0</v>
      </c>
      <c r="AD102" s="143">
        <f>IF(OR(ISBLANK(triangle!AD103),ISBLANK(triangle!AD102)),"-",triangle!AD103-triangle!AD102)</f>
        <v>0</v>
      </c>
      <c r="AE102" s="143">
        <f>IF(OR(ISBLANK(triangle!AE103),ISBLANK(triangle!AE102)),"-",triangle!AE103-triangle!AE102)</f>
        <v>0</v>
      </c>
      <c r="AF102" s="143">
        <f>IF(OR(ISBLANK(triangle!AF103),ISBLANK(triangle!AF102)),"-",triangle!AF103-triangle!AF102)</f>
        <v>0</v>
      </c>
      <c r="AG102" s="143">
        <f>IF(OR(ISBLANK(triangle!AG103),ISBLANK(triangle!AG102)),"-",triangle!AG103-triangle!AG102)</f>
        <v>0</v>
      </c>
      <c r="AH102" s="143">
        <f>IF(OR(ISBLANK(triangle!AH103),ISBLANK(triangle!AH102)),"-",triangle!AH103-triangle!AH102)</f>
        <v>0</v>
      </c>
      <c r="AI102" s="143">
        <f>IF(OR(ISBLANK(triangle!AI103),ISBLANK(triangle!AI102)),"-",triangle!AI103-triangle!AI102)</f>
        <v>0</v>
      </c>
      <c r="AJ102" s="143">
        <f>IF(OR(ISBLANK(triangle!AJ103),ISBLANK(triangle!AJ102)),"-",triangle!AJ103-triangle!AJ102)</f>
        <v>0</v>
      </c>
      <c r="AK102" s="143">
        <f>IF(OR(ISBLANK(triangle!AK103),ISBLANK(triangle!AK102)),"-",triangle!AK103-triangle!AK102)</f>
        <v>0</v>
      </c>
      <c r="AL102" s="143">
        <f>IF(OR(ISBLANK(triangle!AL103),ISBLANK(triangle!AL102)),"-",triangle!AL103-triangle!AL102)</f>
        <v>0</v>
      </c>
      <c r="AM102" s="143">
        <f>IF(OR(ISBLANK(triangle!AM103),ISBLANK(triangle!AM102)),"-",triangle!AM103-triangle!AM102)</f>
        <v>0</v>
      </c>
      <c r="AN102" s="143">
        <f>IF(OR(ISBLANK(triangle!AN103),ISBLANK(triangle!AN102)),"-",triangle!AN103-triangle!AN102)</f>
        <v>0</v>
      </c>
      <c r="AO102" s="143">
        <f>IF(OR(ISBLANK(triangle!AO103),ISBLANK(triangle!AO102)),"-",triangle!AO103-triangle!AO102)</f>
        <v>0</v>
      </c>
      <c r="AP102" s="143">
        <f>IF(OR(ISBLANK(triangle!AP103),ISBLANK(triangle!AP102)),"-",triangle!AP103-triangle!AP102)</f>
        <v>0</v>
      </c>
      <c r="AQ102" s="143">
        <f>IF(OR(ISBLANK(triangle!AQ103),ISBLANK(triangle!AQ102)),"-",triangle!AQ103-triangle!AQ102)</f>
        <v>0</v>
      </c>
      <c r="AR102" s="143">
        <f>IF(OR(ISBLANK(triangle!AR103),ISBLANK(triangle!AR102)),"-",triangle!AR103-triangle!AR102)</f>
        <v>0</v>
      </c>
      <c r="AS102" s="143">
        <f>IF(OR(ISBLANK(triangle!AS103),ISBLANK(triangle!AS102)),"-",triangle!AS103-triangle!AS102)</f>
        <v>0</v>
      </c>
      <c r="AT102" s="143">
        <f>IF(OR(ISBLANK(triangle!AT103),ISBLANK(triangle!AT102)),"-",triangle!AT103-triangle!AT102)</f>
        <v>0</v>
      </c>
      <c r="AU102" s="143">
        <f>IF(OR(ISBLANK(triangle!AU103),ISBLANK(triangle!AU102)),"-",triangle!AU103-triangle!AU102)</f>
        <v>0</v>
      </c>
      <c r="AV102" s="143">
        <f>IF(OR(ISBLANK(triangle!AV103),ISBLANK(triangle!AV102)),"-",triangle!AV103-triangle!AV102)</f>
        <v>0</v>
      </c>
      <c r="AW102" s="143">
        <f>IF(OR(ISBLANK(triangle!AW103),ISBLANK(triangle!AW102)),"-",triangle!AW103-triangle!AW102)</f>
        <v>0</v>
      </c>
      <c r="AX102" s="143">
        <f>IF(OR(ISBLANK(triangle!AX103),ISBLANK(triangle!AX102)),"-",triangle!AX103-triangle!AX102)</f>
        <v>0</v>
      </c>
      <c r="AY102" s="143">
        <f>IF(OR(ISBLANK(triangle!AY103),ISBLANK(triangle!AY102)),"-",triangle!AY103-triangle!AY102)</f>
        <v>0</v>
      </c>
      <c r="AZ102" s="143">
        <f>IF(OR(ISBLANK(triangle!AZ103),ISBLANK(triangle!AZ102)),"-",triangle!AZ103-triangle!AZ102)</f>
        <v>0</v>
      </c>
      <c r="BA102" s="143">
        <f>IF(OR(ISBLANK(triangle!BA103),ISBLANK(triangle!BA102)),"-",triangle!BA103-triangle!BA102)</f>
        <v>0</v>
      </c>
      <c r="BB102" s="143">
        <f>IF(OR(ISBLANK(triangle!BB103),ISBLANK(triangle!BB102)),"-",triangle!BB103-triangle!BB102)</f>
        <v>0</v>
      </c>
      <c r="BC102" s="143">
        <f>IF(OR(ISBLANK(triangle!BC103),ISBLANK(triangle!BC102)),"-",triangle!BC103-triangle!BC102)</f>
        <v>0</v>
      </c>
      <c r="BD102" s="143">
        <f>IF(OR(ISBLANK(triangle!BD103),ISBLANK(triangle!BD102)),"-",triangle!BD103-triangle!BD102)</f>
        <v>0</v>
      </c>
      <c r="BE102" s="143">
        <f>IF(OR(ISBLANK(triangle!BE103),ISBLANK(triangle!BE102)),"-",triangle!BE103-triangle!BE102)</f>
        <v>0</v>
      </c>
      <c r="BF102" s="143">
        <f>IF(OR(ISBLANK(triangle!BF103),ISBLANK(triangle!BF102)),"-",triangle!BF103-triangle!BF102)</f>
        <v>0</v>
      </c>
      <c r="BG102" s="143">
        <f>IF(OR(ISBLANK(triangle!BG103),ISBLANK(triangle!BG102)),"-",triangle!BG103-triangle!BG102)</f>
        <v>0</v>
      </c>
      <c r="BH102" s="143">
        <f>IF(OR(ISBLANK(triangle!BH103),ISBLANK(triangle!BH102)),"-",triangle!BH103-triangle!BH102)</f>
        <v>0</v>
      </c>
      <c r="BI102" s="143">
        <f>IF(OR(ISBLANK(triangle!BI103),ISBLANK(triangle!BI102)),"-",triangle!BI103-triangle!BI102)</f>
        <v>0</v>
      </c>
      <c r="BJ102" s="143">
        <f>IF(OR(ISBLANK(triangle!BJ103),ISBLANK(triangle!BJ102)),"-",triangle!BJ103-triangle!BJ102)</f>
        <v>0</v>
      </c>
      <c r="BK102" s="143">
        <f>IF(OR(ISBLANK(triangle!BK103),ISBLANK(triangle!BK102)),"-",triangle!BK103-triangle!BK102)</f>
        <v>0</v>
      </c>
      <c r="BL102" s="143">
        <f>IF(OR(ISBLANK(triangle!BL103),ISBLANK(triangle!BL102)),"-",triangle!BL103-triangle!BL102)</f>
        <v>0</v>
      </c>
      <c r="BM102" s="143">
        <f>IF(OR(ISBLANK(triangle!BM103),ISBLANK(triangle!BM102)),"-",triangle!BM103-triangle!BM102)</f>
        <v>0</v>
      </c>
      <c r="BN102" s="143">
        <f>IF(OR(ISBLANK(triangle!BN103),ISBLANK(triangle!BN102)),"-",triangle!BN103-triangle!BN102)</f>
        <v>0</v>
      </c>
      <c r="BO102" s="143">
        <f>IF(OR(ISBLANK(triangle!BO103),ISBLANK(triangle!BO102)),"-",triangle!BO103-triangle!BO102)</f>
        <v>0</v>
      </c>
      <c r="BP102" s="143">
        <f>IF(OR(ISBLANK(triangle!BP103),ISBLANK(triangle!BP102)),"-",triangle!BP103-triangle!BP102)</f>
        <v>0</v>
      </c>
      <c r="BQ102" s="143">
        <f>IF(OR(ISBLANK(triangle!BQ103),ISBLANK(triangle!BQ102)),"-",triangle!BQ103-triangle!BQ102)</f>
        <v>0</v>
      </c>
      <c r="BR102" s="143">
        <f>IF(OR(ISBLANK(triangle!BR103),ISBLANK(triangle!BR102)),"-",triangle!BR103-triangle!BR102)</f>
        <v>0</v>
      </c>
      <c r="BS102" s="143">
        <f>IF(OR(ISBLANK(triangle!BS103),ISBLANK(triangle!BS102)),"-",triangle!BS103-triangle!BS102)</f>
        <v>0</v>
      </c>
      <c r="BT102" s="143">
        <f>IF(OR(ISBLANK(triangle!BT103),ISBLANK(triangle!BT102)),"-",triangle!BT103-triangle!BT102)</f>
        <v>0</v>
      </c>
      <c r="BU102" s="143">
        <f>IF(OR(ISBLANK(triangle!BU103),ISBLANK(triangle!BU102)),"-",triangle!BU103-triangle!BU102)</f>
        <v>0</v>
      </c>
      <c r="BV102" s="143">
        <f>IF(OR(ISBLANK(triangle!BV103),ISBLANK(triangle!BV102)),"-",triangle!BV103-triangle!BV102)</f>
        <v>0</v>
      </c>
      <c r="BW102" s="143">
        <f>IF(OR(ISBLANK(triangle!BW103),ISBLANK(triangle!BW102)),"-",triangle!BW103-triangle!BW102)</f>
        <v>0</v>
      </c>
      <c r="BX102" s="143">
        <f>IF(OR(ISBLANK(triangle!BX103),ISBLANK(triangle!BX102)),"-",triangle!BX103-triangle!BX102)</f>
        <v>0</v>
      </c>
      <c r="BY102" s="143">
        <f>IF(OR(ISBLANK(triangle!BY103),ISBLANK(triangle!BY102)),"-",triangle!BY103-triangle!BY102)</f>
        <v>0</v>
      </c>
      <c r="BZ102" s="143">
        <f>IF(OR(ISBLANK(triangle!BZ103),ISBLANK(triangle!BZ102)),"-",triangle!BZ103-triangle!BZ102)</f>
        <v>0</v>
      </c>
      <c r="CA102" s="143">
        <f>IF(OR(ISBLANK(triangle!CA103),ISBLANK(triangle!CA102)),"-",triangle!CA103-triangle!CA102)</f>
        <v>0</v>
      </c>
      <c r="CB102" s="143">
        <f>IF(OR(ISBLANK(triangle!CB103),ISBLANK(triangle!CB102)),"-",triangle!CB103-triangle!CB102)</f>
        <v>0</v>
      </c>
      <c r="CC102" s="143">
        <f>IF(OR(ISBLANK(triangle!CC103),ISBLANK(triangle!CC102)),"-",triangle!CC103-triangle!CC102)</f>
        <v>0</v>
      </c>
      <c r="CD102" s="143">
        <f>IF(OR(ISBLANK(triangle!CD103),ISBLANK(triangle!CD102)),"-",triangle!CD103-triangle!CD102)</f>
        <v>0</v>
      </c>
      <c r="CE102" s="143">
        <f>IF(OR(ISBLANK(triangle!CE103),ISBLANK(triangle!CE102)),"-",triangle!CE103-triangle!CE102)</f>
        <v>0</v>
      </c>
      <c r="CF102" s="143">
        <f>IF(OR(ISBLANK(triangle!CF103),ISBLANK(triangle!CF102)),"-",triangle!CF103-triangle!CF102)</f>
        <v>0</v>
      </c>
      <c r="CG102" s="143">
        <f>IF(OR(ISBLANK(triangle!CG103),ISBLANK(triangle!CG102)),"-",triangle!CG103-triangle!CG102)</f>
        <v>0</v>
      </c>
      <c r="CH102" s="143">
        <f>IF(OR(ISBLANK(triangle!CH103),ISBLANK(triangle!CH102)),"-",triangle!CH103-triangle!CH102)</f>
        <v>0</v>
      </c>
      <c r="CI102" s="143">
        <f>IF(OR(ISBLANK(triangle!CI103),ISBLANK(triangle!CI102)),"-",triangle!CI103-triangle!CI102)</f>
        <v>0</v>
      </c>
      <c r="CJ102" s="143">
        <f>IF(OR(ISBLANK(triangle!CJ103),ISBLANK(triangle!CJ102)),"-",triangle!CJ103-triangle!CJ102)</f>
        <v>0</v>
      </c>
      <c r="CK102" s="143">
        <f>IF(OR(ISBLANK(triangle!CK103),ISBLANK(triangle!CK102)),"-",triangle!CK103-triangle!CK102)</f>
        <v>0</v>
      </c>
      <c r="CL102" s="143">
        <f>IF(OR(ISBLANK(triangle!CL103),ISBLANK(triangle!CL102)),"-",triangle!CL103-triangle!CL102)</f>
        <v>230</v>
      </c>
      <c r="CM102" s="143">
        <f>IF(OR(ISBLANK(triangle!CM103),ISBLANK(triangle!CM102)),"-",triangle!CM103-triangle!CM102)</f>
        <v>230</v>
      </c>
      <c r="CN102" s="143">
        <f>IF(OR(ISBLANK(triangle!CN103),ISBLANK(triangle!CN102)),"-",triangle!CN103-triangle!CN102)</f>
        <v>210</v>
      </c>
      <c r="CO102" s="143">
        <f>IF(OR(ISBLANK(triangle!CO103),ISBLANK(triangle!CO102)),"-",triangle!CO103-triangle!CO102)</f>
        <v>80</v>
      </c>
      <c r="CP102" s="104" t="str">
        <f>IF(OR(ISBLANK(triangle!CP103),ISBLANK(triangle!CP102)),"-",triangle!CP103-triangle!CP102)</f>
        <v>-</v>
      </c>
    </row>
    <row r="103" spans="1:96" s="81" customFormat="1" ht="13.8" thickBot="1" x14ac:dyDescent="0.3">
      <c r="A103"/>
      <c r="B103" s="68">
        <v>45536</v>
      </c>
      <c r="C103" s="166">
        <f>IF(OR(ISBLANK(triangle!C104),ISBLANK(triangle!C103)),"-",triangle!C104-triangle!C103)</f>
        <v>0</v>
      </c>
      <c r="D103" s="157">
        <f>IF(OR(ISBLANK(triangle!D104),ISBLANK(triangle!D103)),"-",triangle!D104-triangle!D103)</f>
        <v>0</v>
      </c>
      <c r="E103" s="157">
        <f>IF(OR(ISBLANK(triangle!E104),ISBLANK(triangle!E103)),"-",triangle!E104-triangle!E103)</f>
        <v>0</v>
      </c>
      <c r="F103" s="157">
        <f>IF(OR(ISBLANK(triangle!F104),ISBLANK(triangle!F103)),"-",triangle!F104-triangle!F103)</f>
        <v>0</v>
      </c>
      <c r="G103" s="157">
        <f>IF(OR(ISBLANK(triangle!G104),ISBLANK(triangle!G103)),"-",triangle!G104-triangle!G103)</f>
        <v>0</v>
      </c>
      <c r="H103" s="157">
        <f>IF(OR(ISBLANK(triangle!H104),ISBLANK(triangle!H103)),"-",triangle!H104-triangle!H103)</f>
        <v>0</v>
      </c>
      <c r="I103" s="157">
        <f>IF(OR(ISBLANK(triangle!I104),ISBLANK(triangle!I103)),"-",triangle!I104-triangle!I103)</f>
        <v>0</v>
      </c>
      <c r="J103" s="157">
        <f>IF(OR(ISBLANK(triangle!J104),ISBLANK(triangle!J103)),"-",triangle!J104-triangle!J103)</f>
        <v>0</v>
      </c>
      <c r="K103" s="157">
        <f>IF(OR(ISBLANK(triangle!K104),ISBLANK(triangle!K103)),"-",triangle!K104-triangle!K103)</f>
        <v>0</v>
      </c>
      <c r="L103" s="157">
        <f>IF(OR(ISBLANK(triangle!L104),ISBLANK(triangle!L103)),"-",triangle!L104-triangle!L103)</f>
        <v>0</v>
      </c>
      <c r="M103" s="157">
        <f>IF(OR(ISBLANK(triangle!M104),ISBLANK(triangle!M103)),"-",triangle!M104-triangle!M103)</f>
        <v>0</v>
      </c>
      <c r="N103" s="157">
        <f>IF(OR(ISBLANK(triangle!N104),ISBLANK(triangle!N103)),"-",triangle!N104-triangle!N103)</f>
        <v>0</v>
      </c>
      <c r="O103" s="157">
        <f>IF(OR(ISBLANK(triangle!O104),ISBLANK(triangle!O103)),"-",triangle!O104-triangle!O103)</f>
        <v>0</v>
      </c>
      <c r="P103" s="157">
        <f>IF(OR(ISBLANK(triangle!P104),ISBLANK(triangle!P103)),"-",triangle!P104-triangle!P103)</f>
        <v>0</v>
      </c>
      <c r="Q103" s="157">
        <f>IF(OR(ISBLANK(triangle!Q104),ISBLANK(triangle!Q103)),"-",triangle!Q104-triangle!Q103)</f>
        <v>0</v>
      </c>
      <c r="R103" s="157">
        <f>IF(OR(ISBLANK(triangle!R104),ISBLANK(triangle!R103)),"-",triangle!R104-triangle!R103)</f>
        <v>0</v>
      </c>
      <c r="S103" s="157">
        <f>IF(OR(ISBLANK(triangle!S104),ISBLANK(triangle!S103)),"-",triangle!S104-triangle!S103)</f>
        <v>0</v>
      </c>
      <c r="T103" s="157">
        <f>IF(OR(ISBLANK(triangle!T104),ISBLANK(triangle!T103)),"-",triangle!T104-triangle!T103)</f>
        <v>0</v>
      </c>
      <c r="U103" s="157">
        <f>IF(OR(ISBLANK(triangle!U104),ISBLANK(triangle!U103)),"-",triangle!U104-triangle!U103)</f>
        <v>0</v>
      </c>
      <c r="V103" s="157">
        <f>IF(OR(ISBLANK(triangle!V104),ISBLANK(triangle!V103)),"-",triangle!V104-triangle!V103)</f>
        <v>0</v>
      </c>
      <c r="W103" s="157">
        <f>IF(OR(ISBLANK(triangle!W104),ISBLANK(triangle!W103)),"-",triangle!W104-triangle!W103)</f>
        <v>0</v>
      </c>
      <c r="X103" s="157">
        <f>IF(OR(ISBLANK(triangle!X104),ISBLANK(triangle!X103)),"-",triangle!X104-triangle!X103)</f>
        <v>0</v>
      </c>
      <c r="Y103" s="157">
        <f>IF(OR(ISBLANK(triangle!Y104),ISBLANK(triangle!Y103)),"-",triangle!Y104-triangle!Y103)</f>
        <v>0</v>
      </c>
      <c r="Z103" s="157">
        <f>IF(OR(ISBLANK(triangle!Z104),ISBLANK(triangle!Z103)),"-",triangle!Z104-triangle!Z103)</f>
        <v>0</v>
      </c>
      <c r="AA103" s="157">
        <f>IF(OR(ISBLANK(triangle!AA104),ISBLANK(triangle!AA103)),"-",triangle!AA104-triangle!AA103)</f>
        <v>0</v>
      </c>
      <c r="AB103" s="157">
        <f>IF(OR(ISBLANK(triangle!AB104),ISBLANK(triangle!AB103)),"-",triangle!AB104-triangle!AB103)</f>
        <v>0</v>
      </c>
      <c r="AC103" s="157">
        <f>IF(OR(ISBLANK(triangle!AC104),ISBLANK(triangle!AC103)),"-",triangle!AC104-triangle!AC103)</f>
        <v>0</v>
      </c>
      <c r="AD103" s="157">
        <f>IF(OR(ISBLANK(triangle!AD104),ISBLANK(triangle!AD103)),"-",triangle!AD104-triangle!AD103)</f>
        <v>0</v>
      </c>
      <c r="AE103" s="157">
        <f>IF(OR(ISBLANK(triangle!AE104),ISBLANK(triangle!AE103)),"-",triangle!AE104-triangle!AE103)</f>
        <v>0</v>
      </c>
      <c r="AF103" s="157">
        <f>IF(OR(ISBLANK(triangle!AF104),ISBLANK(triangle!AF103)),"-",triangle!AF104-triangle!AF103)</f>
        <v>0</v>
      </c>
      <c r="AG103" s="157">
        <f>IF(OR(ISBLANK(triangle!AG104),ISBLANK(triangle!AG103)),"-",triangle!AG104-triangle!AG103)</f>
        <v>0</v>
      </c>
      <c r="AH103" s="157">
        <f>IF(OR(ISBLANK(triangle!AH104),ISBLANK(triangle!AH103)),"-",triangle!AH104-triangle!AH103)</f>
        <v>0</v>
      </c>
      <c r="AI103" s="157">
        <f>IF(OR(ISBLANK(triangle!AI104),ISBLANK(triangle!AI103)),"-",triangle!AI104-triangle!AI103)</f>
        <v>0</v>
      </c>
      <c r="AJ103" s="157">
        <f>IF(OR(ISBLANK(triangle!AJ104),ISBLANK(triangle!AJ103)),"-",triangle!AJ104-triangle!AJ103)</f>
        <v>0</v>
      </c>
      <c r="AK103" s="157">
        <f>IF(OR(ISBLANK(triangle!AK104),ISBLANK(triangle!AK103)),"-",triangle!AK104-triangle!AK103)</f>
        <v>0</v>
      </c>
      <c r="AL103" s="157">
        <f>IF(OR(ISBLANK(triangle!AL104),ISBLANK(triangle!AL103)),"-",triangle!AL104-triangle!AL103)</f>
        <v>0</v>
      </c>
      <c r="AM103" s="157">
        <f>IF(OR(ISBLANK(triangle!AM104),ISBLANK(triangle!AM103)),"-",triangle!AM104-triangle!AM103)</f>
        <v>0</v>
      </c>
      <c r="AN103" s="157">
        <f>IF(OR(ISBLANK(triangle!AN104),ISBLANK(triangle!AN103)),"-",triangle!AN104-triangle!AN103)</f>
        <v>0</v>
      </c>
      <c r="AO103" s="157">
        <f>IF(OR(ISBLANK(triangle!AO104),ISBLANK(triangle!AO103)),"-",triangle!AO104-triangle!AO103)</f>
        <v>0</v>
      </c>
      <c r="AP103" s="157">
        <f>IF(OR(ISBLANK(triangle!AP104),ISBLANK(triangle!AP103)),"-",triangle!AP104-triangle!AP103)</f>
        <v>0</v>
      </c>
      <c r="AQ103" s="157">
        <f>IF(OR(ISBLANK(triangle!AQ104),ISBLANK(triangle!AQ103)),"-",triangle!AQ104-triangle!AQ103)</f>
        <v>0</v>
      </c>
      <c r="AR103" s="157">
        <f>IF(OR(ISBLANK(triangle!AR104),ISBLANK(triangle!AR103)),"-",triangle!AR104-triangle!AR103)</f>
        <v>0</v>
      </c>
      <c r="AS103" s="157">
        <f>IF(OR(ISBLANK(triangle!AS104),ISBLANK(triangle!AS103)),"-",triangle!AS104-triangle!AS103)</f>
        <v>0</v>
      </c>
      <c r="AT103" s="157">
        <f>IF(OR(ISBLANK(triangle!AT104),ISBLANK(triangle!AT103)),"-",triangle!AT104-triangle!AT103)</f>
        <v>0</v>
      </c>
      <c r="AU103" s="157">
        <f>IF(OR(ISBLANK(triangle!AU104),ISBLANK(triangle!AU103)),"-",triangle!AU104-triangle!AU103)</f>
        <v>0</v>
      </c>
      <c r="AV103" s="157">
        <f>IF(OR(ISBLANK(triangle!AV104),ISBLANK(triangle!AV103)),"-",triangle!AV104-triangle!AV103)</f>
        <v>0</v>
      </c>
      <c r="AW103" s="157">
        <f>IF(OR(ISBLANK(triangle!AW104),ISBLANK(triangle!AW103)),"-",triangle!AW104-triangle!AW103)</f>
        <v>0</v>
      </c>
      <c r="AX103" s="157">
        <f>IF(OR(ISBLANK(triangle!AX104),ISBLANK(triangle!AX103)),"-",triangle!AX104-triangle!AX103)</f>
        <v>0</v>
      </c>
      <c r="AY103" s="157">
        <f>IF(OR(ISBLANK(triangle!AY104),ISBLANK(triangle!AY103)),"-",triangle!AY104-triangle!AY103)</f>
        <v>0</v>
      </c>
      <c r="AZ103" s="157">
        <f>IF(OR(ISBLANK(triangle!AZ104),ISBLANK(triangle!AZ103)),"-",triangle!AZ104-triangle!AZ103)</f>
        <v>0</v>
      </c>
      <c r="BA103" s="157">
        <f>IF(OR(ISBLANK(triangle!BA104),ISBLANK(triangle!BA103)),"-",triangle!BA104-triangle!BA103)</f>
        <v>0</v>
      </c>
      <c r="BB103" s="157">
        <f>IF(OR(ISBLANK(triangle!BB104),ISBLANK(triangle!BB103)),"-",triangle!BB104-triangle!BB103)</f>
        <v>0</v>
      </c>
      <c r="BC103" s="157">
        <f>IF(OR(ISBLANK(triangle!BC104),ISBLANK(triangle!BC103)),"-",triangle!BC104-triangle!BC103)</f>
        <v>0</v>
      </c>
      <c r="BD103" s="157">
        <f>IF(OR(ISBLANK(triangle!BD104),ISBLANK(triangle!BD103)),"-",triangle!BD104-triangle!BD103)</f>
        <v>0</v>
      </c>
      <c r="BE103" s="157">
        <f>IF(OR(ISBLANK(triangle!BE104),ISBLANK(triangle!BE103)),"-",triangle!BE104-triangle!BE103)</f>
        <v>0</v>
      </c>
      <c r="BF103" s="157">
        <f>IF(OR(ISBLANK(triangle!BF104),ISBLANK(triangle!BF103)),"-",triangle!BF104-triangle!BF103)</f>
        <v>0</v>
      </c>
      <c r="BG103" s="157">
        <f>IF(OR(ISBLANK(triangle!BG104),ISBLANK(triangle!BG103)),"-",triangle!BG104-triangle!BG103)</f>
        <v>0</v>
      </c>
      <c r="BH103" s="157">
        <f>IF(OR(ISBLANK(triangle!BH104),ISBLANK(triangle!BH103)),"-",triangle!BH104-triangle!BH103)</f>
        <v>0</v>
      </c>
      <c r="BI103" s="157">
        <f>IF(OR(ISBLANK(triangle!BI104),ISBLANK(triangle!BI103)),"-",triangle!BI104-triangle!BI103)</f>
        <v>0</v>
      </c>
      <c r="BJ103" s="157">
        <f>IF(OR(ISBLANK(triangle!BJ104),ISBLANK(triangle!BJ103)),"-",triangle!BJ104-triangle!BJ103)</f>
        <v>0</v>
      </c>
      <c r="BK103" s="157">
        <f>IF(OR(ISBLANK(triangle!BK104),ISBLANK(triangle!BK103)),"-",triangle!BK104-triangle!BK103)</f>
        <v>0</v>
      </c>
      <c r="BL103" s="157">
        <f>IF(OR(ISBLANK(triangle!BL104),ISBLANK(triangle!BL103)),"-",triangle!BL104-triangle!BL103)</f>
        <v>0</v>
      </c>
      <c r="BM103" s="157">
        <f>IF(OR(ISBLANK(triangle!BM104),ISBLANK(triangle!BM103)),"-",triangle!BM104-triangle!BM103)</f>
        <v>0</v>
      </c>
      <c r="BN103" s="157">
        <f>IF(OR(ISBLANK(triangle!BN104),ISBLANK(triangle!BN103)),"-",triangle!BN104-triangle!BN103)</f>
        <v>0</v>
      </c>
      <c r="BO103" s="157">
        <f>IF(OR(ISBLANK(triangle!BO104),ISBLANK(triangle!BO103)),"-",triangle!BO104-triangle!BO103)</f>
        <v>0</v>
      </c>
      <c r="BP103" s="157">
        <f>IF(OR(ISBLANK(triangle!BP104),ISBLANK(triangle!BP103)),"-",triangle!BP104-triangle!BP103)</f>
        <v>0</v>
      </c>
      <c r="BQ103" s="157">
        <f>IF(OR(ISBLANK(triangle!BQ104),ISBLANK(triangle!BQ103)),"-",triangle!BQ104-triangle!BQ103)</f>
        <v>0</v>
      </c>
      <c r="BR103" s="157">
        <f>IF(OR(ISBLANK(triangle!BR104),ISBLANK(triangle!BR103)),"-",triangle!BR104-triangle!BR103)</f>
        <v>0</v>
      </c>
      <c r="BS103" s="157">
        <f>IF(OR(ISBLANK(triangle!BS104),ISBLANK(triangle!BS103)),"-",triangle!BS104-triangle!BS103)</f>
        <v>0</v>
      </c>
      <c r="BT103" s="157">
        <f>IF(OR(ISBLANK(triangle!BT104),ISBLANK(triangle!BT103)),"-",triangle!BT104-triangle!BT103)</f>
        <v>0</v>
      </c>
      <c r="BU103" s="157">
        <f>IF(OR(ISBLANK(triangle!BU104),ISBLANK(triangle!BU103)),"-",triangle!BU104-triangle!BU103)</f>
        <v>0</v>
      </c>
      <c r="BV103" s="157">
        <f>IF(OR(ISBLANK(triangle!BV104),ISBLANK(triangle!BV103)),"-",triangle!BV104-triangle!BV103)</f>
        <v>0</v>
      </c>
      <c r="BW103" s="157">
        <f>IF(OR(ISBLANK(triangle!BW104),ISBLANK(triangle!BW103)),"-",triangle!BW104-triangle!BW103)</f>
        <v>0</v>
      </c>
      <c r="BX103" s="157">
        <f>IF(OR(ISBLANK(triangle!BX104),ISBLANK(triangle!BX103)),"-",triangle!BX104-triangle!BX103)</f>
        <v>0</v>
      </c>
      <c r="BY103" s="157">
        <f>IF(OR(ISBLANK(triangle!BY104),ISBLANK(triangle!BY103)),"-",triangle!BY104-triangle!BY103)</f>
        <v>0</v>
      </c>
      <c r="BZ103" s="157">
        <f>IF(OR(ISBLANK(triangle!BZ104),ISBLANK(triangle!BZ103)),"-",triangle!BZ104-triangle!BZ103)</f>
        <v>0</v>
      </c>
      <c r="CA103" s="157">
        <f>IF(OR(ISBLANK(triangle!CA104),ISBLANK(triangle!CA103)),"-",triangle!CA104-triangle!CA103)</f>
        <v>0</v>
      </c>
      <c r="CB103" s="157">
        <f>IF(OR(ISBLANK(triangle!CB104),ISBLANK(triangle!CB103)),"-",triangle!CB104-triangle!CB103)</f>
        <v>0</v>
      </c>
      <c r="CC103" s="157">
        <f>IF(OR(ISBLANK(triangle!CC104),ISBLANK(triangle!CC103)),"-",triangle!CC104-triangle!CC103)</f>
        <v>0</v>
      </c>
      <c r="CD103" s="157">
        <f>IF(OR(ISBLANK(triangle!CD104),ISBLANK(triangle!CD103)),"-",triangle!CD104-triangle!CD103)</f>
        <v>0</v>
      </c>
      <c r="CE103" s="157">
        <f>IF(OR(ISBLANK(triangle!CE104),ISBLANK(triangle!CE103)),"-",triangle!CE104-triangle!CE103)</f>
        <v>0</v>
      </c>
      <c r="CF103" s="157">
        <f>IF(OR(ISBLANK(triangle!CF104),ISBLANK(triangle!CF103)),"-",triangle!CF104-triangle!CF103)</f>
        <v>0</v>
      </c>
      <c r="CG103" s="157">
        <f>IF(OR(ISBLANK(triangle!CG104),ISBLANK(triangle!CG103)),"-",triangle!CG104-triangle!CG103)</f>
        <v>0</v>
      </c>
      <c r="CH103" s="157">
        <f>IF(OR(ISBLANK(triangle!CH104),ISBLANK(triangle!CH103)),"-",triangle!CH104-triangle!CH103)</f>
        <v>0</v>
      </c>
      <c r="CI103" s="157">
        <f>IF(OR(ISBLANK(triangle!CI104),ISBLANK(triangle!CI103)),"-",triangle!CI104-triangle!CI103)</f>
        <v>0</v>
      </c>
      <c r="CJ103" s="157">
        <f>IF(OR(ISBLANK(triangle!CJ104),ISBLANK(triangle!CJ103)),"-",triangle!CJ104-triangle!CJ103)</f>
        <v>0</v>
      </c>
      <c r="CK103" s="157">
        <f>IF(OR(ISBLANK(triangle!CK104),ISBLANK(triangle!CK103)),"-",triangle!CK104-triangle!CK103)</f>
        <v>0</v>
      </c>
      <c r="CL103" s="157">
        <f>IF(OR(ISBLANK(triangle!CL104),ISBLANK(triangle!CL103)),"-",triangle!CL104-triangle!CL103)</f>
        <v>0</v>
      </c>
      <c r="CM103" s="157">
        <f>IF(OR(ISBLANK(triangle!CM104),ISBLANK(triangle!CM103)),"-",triangle!CM104-triangle!CM103)</f>
        <v>40</v>
      </c>
      <c r="CN103" s="157">
        <f>IF(OR(ISBLANK(triangle!CN104),ISBLANK(triangle!CN103)),"-",triangle!CN104-triangle!CN103)</f>
        <v>40</v>
      </c>
      <c r="CO103" s="157">
        <f>IF(OR(ISBLANK(triangle!CO104),ISBLANK(triangle!CO103)),"-",triangle!CO104-triangle!CO103)</f>
        <v>-1100</v>
      </c>
      <c r="CP103" s="165">
        <f>IF(OR(ISBLANK(triangle!CP104),ISBLANK(triangle!CP103)),"-",triangle!CP104-triangle!CP103)</f>
        <v>-2160</v>
      </c>
    </row>
    <row r="104" spans="1:96" s="60" customFormat="1" ht="13.8" thickBot="1" x14ac:dyDescent="0.3">
      <c r="A104"/>
      <c r="B104" s="101" t="s">
        <v>19</v>
      </c>
      <c r="C104" s="162">
        <f t="shared" ref="C104:AH104" si="0">C103</f>
        <v>0</v>
      </c>
      <c r="D104" s="162">
        <f t="shared" si="0"/>
        <v>0</v>
      </c>
      <c r="E104" s="162">
        <f t="shared" si="0"/>
        <v>0</v>
      </c>
      <c r="F104" s="162">
        <f t="shared" si="0"/>
        <v>0</v>
      </c>
      <c r="G104" s="162">
        <f t="shared" si="0"/>
        <v>0</v>
      </c>
      <c r="H104" s="162">
        <f t="shared" si="0"/>
        <v>0</v>
      </c>
      <c r="I104" s="162">
        <f t="shared" si="0"/>
        <v>0</v>
      </c>
      <c r="J104" s="162">
        <f t="shared" si="0"/>
        <v>0</v>
      </c>
      <c r="K104" s="162">
        <f t="shared" si="0"/>
        <v>0</v>
      </c>
      <c r="L104" s="162">
        <f t="shared" si="0"/>
        <v>0</v>
      </c>
      <c r="M104" s="162">
        <f t="shared" si="0"/>
        <v>0</v>
      </c>
      <c r="N104" s="162">
        <f t="shared" si="0"/>
        <v>0</v>
      </c>
      <c r="O104" s="162">
        <f t="shared" si="0"/>
        <v>0</v>
      </c>
      <c r="P104" s="162">
        <f t="shared" si="0"/>
        <v>0</v>
      </c>
      <c r="Q104" s="162">
        <f t="shared" si="0"/>
        <v>0</v>
      </c>
      <c r="R104" s="162">
        <f t="shared" si="0"/>
        <v>0</v>
      </c>
      <c r="S104" s="162">
        <f t="shared" si="0"/>
        <v>0</v>
      </c>
      <c r="T104" s="162">
        <f t="shared" si="0"/>
        <v>0</v>
      </c>
      <c r="U104" s="162">
        <f t="shared" si="0"/>
        <v>0</v>
      </c>
      <c r="V104" s="162">
        <f t="shared" si="0"/>
        <v>0</v>
      </c>
      <c r="W104" s="162">
        <f t="shared" si="0"/>
        <v>0</v>
      </c>
      <c r="X104" s="162">
        <f t="shared" si="0"/>
        <v>0</v>
      </c>
      <c r="Y104" s="162">
        <f t="shared" si="0"/>
        <v>0</v>
      </c>
      <c r="Z104" s="162">
        <f t="shared" si="0"/>
        <v>0</v>
      </c>
      <c r="AA104" s="162">
        <f t="shared" si="0"/>
        <v>0</v>
      </c>
      <c r="AB104" s="162">
        <f t="shared" si="0"/>
        <v>0</v>
      </c>
      <c r="AC104" s="162">
        <f t="shared" si="0"/>
        <v>0</v>
      </c>
      <c r="AD104" s="162">
        <f t="shared" si="0"/>
        <v>0</v>
      </c>
      <c r="AE104" s="162">
        <f t="shared" si="0"/>
        <v>0</v>
      </c>
      <c r="AF104" s="162">
        <f t="shared" si="0"/>
        <v>0</v>
      </c>
      <c r="AG104" s="162">
        <f t="shared" si="0"/>
        <v>0</v>
      </c>
      <c r="AH104" s="162">
        <f t="shared" si="0"/>
        <v>0</v>
      </c>
      <c r="AI104" s="162">
        <f t="shared" ref="AI104:BN104" si="1">AI103</f>
        <v>0</v>
      </c>
      <c r="AJ104" s="162">
        <f t="shared" si="1"/>
        <v>0</v>
      </c>
      <c r="AK104" s="162">
        <f t="shared" si="1"/>
        <v>0</v>
      </c>
      <c r="AL104" s="162">
        <f t="shared" si="1"/>
        <v>0</v>
      </c>
      <c r="AM104" s="162">
        <f t="shared" si="1"/>
        <v>0</v>
      </c>
      <c r="AN104" s="162">
        <f t="shared" si="1"/>
        <v>0</v>
      </c>
      <c r="AO104" s="162">
        <f t="shared" si="1"/>
        <v>0</v>
      </c>
      <c r="AP104" s="162">
        <f t="shared" si="1"/>
        <v>0</v>
      </c>
      <c r="AQ104" s="162">
        <f t="shared" si="1"/>
        <v>0</v>
      </c>
      <c r="AR104" s="162">
        <f t="shared" si="1"/>
        <v>0</v>
      </c>
      <c r="AS104" s="162">
        <f t="shared" si="1"/>
        <v>0</v>
      </c>
      <c r="AT104" s="162">
        <f t="shared" si="1"/>
        <v>0</v>
      </c>
      <c r="AU104" s="162">
        <f t="shared" si="1"/>
        <v>0</v>
      </c>
      <c r="AV104" s="162">
        <f t="shared" si="1"/>
        <v>0</v>
      </c>
      <c r="AW104" s="162">
        <f t="shared" si="1"/>
        <v>0</v>
      </c>
      <c r="AX104" s="162">
        <f t="shared" si="1"/>
        <v>0</v>
      </c>
      <c r="AY104" s="162">
        <f t="shared" si="1"/>
        <v>0</v>
      </c>
      <c r="AZ104" s="162">
        <f t="shared" si="1"/>
        <v>0</v>
      </c>
      <c r="BA104" s="162">
        <f t="shared" si="1"/>
        <v>0</v>
      </c>
      <c r="BB104" s="162">
        <f t="shared" si="1"/>
        <v>0</v>
      </c>
      <c r="BC104" s="162">
        <f t="shared" si="1"/>
        <v>0</v>
      </c>
      <c r="BD104" s="162">
        <f t="shared" si="1"/>
        <v>0</v>
      </c>
      <c r="BE104" s="162">
        <f t="shared" si="1"/>
        <v>0</v>
      </c>
      <c r="BF104" s="162">
        <f t="shared" si="1"/>
        <v>0</v>
      </c>
      <c r="BG104" s="162">
        <f t="shared" si="1"/>
        <v>0</v>
      </c>
      <c r="BH104" s="162">
        <f t="shared" si="1"/>
        <v>0</v>
      </c>
      <c r="BI104" s="162">
        <f t="shared" si="1"/>
        <v>0</v>
      </c>
      <c r="BJ104" s="162">
        <f t="shared" si="1"/>
        <v>0</v>
      </c>
      <c r="BK104" s="162">
        <f t="shared" si="1"/>
        <v>0</v>
      </c>
      <c r="BL104" s="162">
        <f t="shared" si="1"/>
        <v>0</v>
      </c>
      <c r="BM104" s="162">
        <f t="shared" si="1"/>
        <v>0</v>
      </c>
      <c r="BN104" s="162">
        <f t="shared" si="1"/>
        <v>0</v>
      </c>
      <c r="BO104" s="162">
        <f t="shared" ref="BO104:CP104" si="2">BO103</f>
        <v>0</v>
      </c>
      <c r="BP104" s="162">
        <f t="shared" si="2"/>
        <v>0</v>
      </c>
      <c r="BQ104" s="162">
        <f t="shared" si="2"/>
        <v>0</v>
      </c>
      <c r="BR104" s="162">
        <f t="shared" si="2"/>
        <v>0</v>
      </c>
      <c r="BS104" s="162">
        <f t="shared" si="2"/>
        <v>0</v>
      </c>
      <c r="BT104" s="162">
        <f t="shared" si="2"/>
        <v>0</v>
      </c>
      <c r="BU104" s="162">
        <f t="shared" si="2"/>
        <v>0</v>
      </c>
      <c r="BV104" s="162">
        <f t="shared" si="2"/>
        <v>0</v>
      </c>
      <c r="BW104" s="162">
        <f t="shared" si="2"/>
        <v>0</v>
      </c>
      <c r="BX104" s="162">
        <f t="shared" si="2"/>
        <v>0</v>
      </c>
      <c r="BY104" s="162">
        <f t="shared" si="2"/>
        <v>0</v>
      </c>
      <c r="BZ104" s="162">
        <f t="shared" si="2"/>
        <v>0</v>
      </c>
      <c r="CA104" s="162">
        <f t="shared" si="2"/>
        <v>0</v>
      </c>
      <c r="CB104" s="162">
        <f t="shared" si="2"/>
        <v>0</v>
      </c>
      <c r="CC104" s="162">
        <f t="shared" si="2"/>
        <v>0</v>
      </c>
      <c r="CD104" s="162">
        <f t="shared" si="2"/>
        <v>0</v>
      </c>
      <c r="CE104" s="162">
        <f t="shared" si="2"/>
        <v>0</v>
      </c>
      <c r="CF104" s="162">
        <f t="shared" si="2"/>
        <v>0</v>
      </c>
      <c r="CG104" s="162">
        <f t="shared" si="2"/>
        <v>0</v>
      </c>
      <c r="CH104" s="162">
        <f t="shared" si="2"/>
        <v>0</v>
      </c>
      <c r="CI104" s="162">
        <f t="shared" si="2"/>
        <v>0</v>
      </c>
      <c r="CJ104" s="162">
        <f t="shared" si="2"/>
        <v>0</v>
      </c>
      <c r="CK104" s="162">
        <f t="shared" si="2"/>
        <v>0</v>
      </c>
      <c r="CL104" s="162">
        <f t="shared" si="2"/>
        <v>0</v>
      </c>
      <c r="CM104" s="162">
        <f t="shared" si="2"/>
        <v>40</v>
      </c>
      <c r="CN104" s="162">
        <f t="shared" si="2"/>
        <v>40</v>
      </c>
      <c r="CO104" s="162">
        <f t="shared" si="2"/>
        <v>-1100</v>
      </c>
      <c r="CP104" s="163">
        <f t="shared" si="2"/>
        <v>-2160</v>
      </c>
      <c r="CR104" s="77"/>
    </row>
    <row r="105" spans="1:96" x14ac:dyDescent="0.25"/>
    <row r="106" spans="1:96" x14ac:dyDescent="0.25"/>
    <row r="107" spans="1:96" x14ac:dyDescent="0.25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O65"/>
  <sheetViews>
    <sheetView zoomScale="70" zoomScaleNormal="75" workbookViewId="0">
      <selection activeCell="O7" sqref="O7"/>
    </sheetView>
  </sheetViews>
  <sheetFormatPr defaultColWidth="9.33203125" defaultRowHeight="13.2" x14ac:dyDescent="0.25"/>
  <cols>
    <col min="1" max="1" width="3.6640625" style="1" customWidth="1"/>
    <col min="2" max="4" width="10.6640625" style="1" customWidth="1"/>
    <col min="5" max="7" width="9.6640625" style="1" customWidth="1"/>
    <col min="8" max="8" width="4.33203125" style="1" customWidth="1"/>
    <col min="9" max="9" width="22.6640625" style="1" customWidth="1"/>
    <col min="10" max="10" width="20.33203125" style="1" customWidth="1"/>
    <col min="11" max="11" width="22.5546875" style="1" customWidth="1"/>
    <col min="12" max="12" width="17.5546875" style="1" customWidth="1"/>
    <col min="13" max="13" width="2.6640625" style="1" hidden="1" customWidth="1"/>
    <col min="14" max="14" width="12" style="1" hidden="1" customWidth="1"/>
    <col min="15" max="16384" width="9.33203125" style="1"/>
  </cols>
  <sheetData>
    <row r="1" spans="2:15" ht="20.100000000000001" customHeight="1" x14ac:dyDescent="0.3">
      <c r="B1" s="183" t="s">
        <v>268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2:15" s="7" customFormat="1" ht="20.100000000000001" customHeight="1" thickBot="1" x14ac:dyDescent="0.3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5" ht="20.100000000000001" customHeight="1" thickBot="1" x14ac:dyDescent="0.3">
      <c r="B3" s="189" t="str">
        <f>triangle!B6</f>
        <v>Relating to Period*</v>
      </c>
      <c r="C3" s="182" t="s">
        <v>255</v>
      </c>
      <c r="D3" s="171" t="s">
        <v>271</v>
      </c>
      <c r="E3" s="174" t="s">
        <v>20</v>
      </c>
      <c r="F3" s="177" t="s">
        <v>0</v>
      </c>
      <c r="G3" s="185" t="s">
        <v>16</v>
      </c>
      <c r="I3" s="180" t="s">
        <v>1</v>
      </c>
      <c r="J3" s="181"/>
      <c r="K3" s="188" t="s">
        <v>7</v>
      </c>
      <c r="L3" s="181"/>
    </row>
    <row r="4" spans="2:15" ht="19.5" customHeight="1" x14ac:dyDescent="0.25">
      <c r="B4" s="178"/>
      <c r="C4" s="178"/>
      <c r="D4" s="172"/>
      <c r="E4" s="175"/>
      <c r="F4" s="178"/>
      <c r="G4" s="186"/>
      <c r="I4" s="17" t="s">
        <v>2</v>
      </c>
      <c r="J4" s="21">
        <f>COUNT(E6:E36)</f>
        <v>31</v>
      </c>
      <c r="K4" s="19" t="s">
        <v>8</v>
      </c>
      <c r="L4" s="44">
        <f>CORREL(E6:E36,F6:F36)</f>
        <v>-0.16684800360336241</v>
      </c>
      <c r="M4" s="2"/>
      <c r="N4" s="2"/>
    </row>
    <row r="5" spans="2:15" ht="20.100000000000001" customHeight="1" thickBot="1" x14ac:dyDescent="0.3">
      <c r="B5" s="179"/>
      <c r="C5" s="179"/>
      <c r="D5" s="173"/>
      <c r="E5" s="176"/>
      <c r="F5" s="179"/>
      <c r="G5" s="187"/>
      <c r="I5" s="17" t="s">
        <v>3</v>
      </c>
      <c r="J5" s="41">
        <f>AVERAGE(E6:E36)</f>
        <v>1084.1935483870968</v>
      </c>
      <c r="K5" s="20" t="s">
        <v>9</v>
      </c>
      <c r="L5" s="44">
        <f>((1+L4)/(1-L4))*J6</f>
        <v>5328066.2659179205</v>
      </c>
    </row>
    <row r="6" spans="2:15" ht="19.5" customHeight="1" x14ac:dyDescent="0.25">
      <c r="B6" s="40">
        <f>triangle!$C$6</f>
        <v>37135</v>
      </c>
      <c r="C6" s="48">
        <f>triangle!$C$7</f>
        <v>653620</v>
      </c>
      <c r="D6" s="49">
        <f>triangle!$C$8</f>
        <v>654590</v>
      </c>
      <c r="E6" s="52">
        <f t="shared" ref="E6:E11" si="0">IF(OR(C6="N/A",D6="N/A",ISBLANK(C6),ISBLANK(D6)),"",D6-C6)</f>
        <v>970</v>
      </c>
      <c r="F6" s="53" t="str">
        <f>IF(ISBLANK(E5)," ",E5)</f>
        <v xml:space="preserve"> </v>
      </c>
      <c r="G6" s="54">
        <f t="shared" ref="G6:G11" si="1">IF(ISTEXT(E6),"",ABS(E6))</f>
        <v>970</v>
      </c>
      <c r="I6" s="17" t="s">
        <v>4</v>
      </c>
      <c r="J6" s="41">
        <f>VARP(E6:E36)</f>
        <v>7462075.9625390219</v>
      </c>
      <c r="K6" s="20" t="s">
        <v>10</v>
      </c>
      <c r="L6" s="47">
        <f>ROUNDUP(N8,0)</f>
        <v>30</v>
      </c>
      <c r="O6" s="58"/>
    </row>
    <row r="7" spans="2:15" ht="20.100000000000001" customHeight="1" thickBot="1" x14ac:dyDescent="0.3">
      <c r="B7" s="40">
        <f>triangle!$D$6</f>
        <v>37226</v>
      </c>
      <c r="C7" s="48">
        <f>triangle!$D$7</f>
        <v>652410</v>
      </c>
      <c r="D7" s="49">
        <f>triangle!$D$8</f>
        <v>654780</v>
      </c>
      <c r="E7" s="52">
        <f t="shared" si="0"/>
        <v>2370</v>
      </c>
      <c r="F7" s="53">
        <f>IF(ISBLANK(E6)," ",E6)</f>
        <v>970</v>
      </c>
      <c r="G7" s="54">
        <f t="shared" si="1"/>
        <v>2370</v>
      </c>
      <c r="I7" s="17" t="s">
        <v>5</v>
      </c>
      <c r="J7" s="42">
        <f>J5/SQRT(J6/J4)</f>
        <v>2.2098247465077061</v>
      </c>
      <c r="K7" s="20" t="s">
        <v>11</v>
      </c>
      <c r="L7" s="45">
        <f>J5/SQRT(L5/J4)</f>
        <v>2.6151876506304448</v>
      </c>
    </row>
    <row r="8" spans="2:15" ht="20.100000000000001" customHeight="1" thickBot="1" x14ac:dyDescent="0.3">
      <c r="B8" s="40">
        <f>triangle!$E$6</f>
        <v>37316</v>
      </c>
      <c r="C8" s="48">
        <f>triangle!$E$7</f>
        <v>650570</v>
      </c>
      <c r="D8" s="49">
        <f>triangle!$E$8</f>
        <v>653390</v>
      </c>
      <c r="E8" s="52">
        <f t="shared" si="0"/>
        <v>2820</v>
      </c>
      <c r="F8" s="53">
        <f t="shared" ref="F8:F25" si="2">IF(ISBLANK(E7)," ",E7)</f>
        <v>2370</v>
      </c>
      <c r="G8" s="54">
        <f t="shared" si="1"/>
        <v>2820</v>
      </c>
      <c r="I8" s="17" t="s">
        <v>6</v>
      </c>
      <c r="J8" s="43">
        <f>TINV(0.05,J4-1)</f>
        <v>2.0422724563012378</v>
      </c>
      <c r="K8" s="20" t="s">
        <v>12</v>
      </c>
      <c r="L8" s="44">
        <f>TINV(0.05,L6)</f>
        <v>2.0422724563012378</v>
      </c>
      <c r="M8" s="3" t="s">
        <v>10</v>
      </c>
      <c r="N8" s="4">
        <f>((1-(L4^2))/(1+(L4^2)))*J4</f>
        <v>29.320774810230496</v>
      </c>
    </row>
    <row r="9" spans="2:15" ht="20.100000000000001" customHeight="1" thickBot="1" x14ac:dyDescent="0.3">
      <c r="B9" s="40">
        <f>triangle!$F$6</f>
        <v>37408</v>
      </c>
      <c r="C9" s="48">
        <f>triangle!$F$7</f>
        <v>655770</v>
      </c>
      <c r="D9" s="49">
        <f>triangle!$F$8</f>
        <v>656550</v>
      </c>
      <c r="E9" s="52">
        <f t="shared" si="0"/>
        <v>780</v>
      </c>
      <c r="F9" s="53">
        <f t="shared" si="2"/>
        <v>2820</v>
      </c>
      <c r="G9" s="54">
        <f t="shared" si="1"/>
        <v>780</v>
      </c>
      <c r="I9" s="18" t="s">
        <v>17</v>
      </c>
      <c r="J9" s="23" t="str">
        <f>IF(ABS(J7)&gt;J8,"Yes", "No")</f>
        <v>Yes</v>
      </c>
      <c r="K9" s="16" t="s">
        <v>17</v>
      </c>
      <c r="L9" s="22" t="str">
        <f>IF(ABS(L7)&gt;L8,"Yes", "No")</f>
        <v>Yes</v>
      </c>
    </row>
    <row r="10" spans="2:15" ht="20.100000000000001" customHeight="1" thickBot="1" x14ac:dyDescent="0.3">
      <c r="B10" s="40">
        <f>triangle!$G$6</f>
        <v>37500</v>
      </c>
      <c r="C10" s="48">
        <f>triangle!$G$7</f>
        <v>657000</v>
      </c>
      <c r="D10" s="49">
        <f>triangle!$G$8</f>
        <v>657370</v>
      </c>
      <c r="E10" s="52">
        <f t="shared" si="0"/>
        <v>370</v>
      </c>
      <c r="F10" s="53">
        <f t="shared" si="2"/>
        <v>780</v>
      </c>
      <c r="G10" s="54">
        <f t="shared" si="1"/>
        <v>370</v>
      </c>
      <c r="I10" s="6"/>
      <c r="J10" s="7"/>
      <c r="K10" s="6"/>
      <c r="L10" s="8"/>
    </row>
    <row r="11" spans="2:15" ht="20.100000000000001" customHeight="1" thickBot="1" x14ac:dyDescent="0.3">
      <c r="B11" s="40">
        <f>triangle!$H$6</f>
        <v>37591</v>
      </c>
      <c r="C11" s="48">
        <f>triangle!$H$7</f>
        <v>665780</v>
      </c>
      <c r="D11" s="49">
        <f>triangle!$H$8</f>
        <v>672750</v>
      </c>
      <c r="E11" s="52">
        <f t="shared" si="0"/>
        <v>6970</v>
      </c>
      <c r="F11" s="53">
        <f t="shared" si="2"/>
        <v>370</v>
      </c>
      <c r="G11" s="54">
        <f t="shared" si="1"/>
        <v>6970</v>
      </c>
      <c r="I11" s="169" t="s">
        <v>263</v>
      </c>
      <c r="J11" s="170"/>
      <c r="K11" s="12" t="s">
        <v>262</v>
      </c>
      <c r="L11" s="46">
        <f>AVERAGE(E6:E29)</f>
        <v>898.75</v>
      </c>
    </row>
    <row r="12" spans="2:15" ht="20.100000000000001" customHeight="1" thickBot="1" x14ac:dyDescent="0.3">
      <c r="B12" s="40">
        <f>triangle!$I$6</f>
        <v>37681</v>
      </c>
      <c r="C12" s="48">
        <f>triangle!$I$7</f>
        <v>666870</v>
      </c>
      <c r="D12" s="49">
        <f>triangle!$I$8</f>
        <v>665830</v>
      </c>
      <c r="E12" s="52">
        <f t="shared" ref="E12:E24" si="3">IF(OR(C12="N/A",D12="N/A",ISBLANK(C12),ISBLANK(D12)),"",D12-C12)</f>
        <v>-1040</v>
      </c>
      <c r="F12" s="53">
        <f t="shared" si="2"/>
        <v>6970</v>
      </c>
      <c r="G12" s="54">
        <f t="shared" ref="G12:G24" si="4">IF(ISTEXT(E12),"",ABS(E12))</f>
        <v>1040</v>
      </c>
      <c r="I12" s="9" t="s">
        <v>13</v>
      </c>
      <c r="J12" s="14" t="str">
        <f>IF(L4&lt;0,"Standard","Adjusted")</f>
        <v>Standard</v>
      </c>
      <c r="K12" s="13" t="s">
        <v>15</v>
      </c>
      <c r="L12" s="46">
        <f>AVERAGE(G6:G29)</f>
        <v>1599.5833333333333</v>
      </c>
    </row>
    <row r="13" spans="2:15" ht="20.100000000000001" customHeight="1" thickBot="1" x14ac:dyDescent="0.3">
      <c r="B13" s="40">
        <f>triangle!$J$6</f>
        <v>37773</v>
      </c>
      <c r="C13" s="48">
        <f>triangle!$J$7</f>
        <v>667610</v>
      </c>
      <c r="D13" s="49">
        <f>triangle!$J$8</f>
        <v>666290</v>
      </c>
      <c r="E13" s="52">
        <f t="shared" si="3"/>
        <v>-1320</v>
      </c>
      <c r="F13" s="53">
        <f t="shared" si="2"/>
        <v>-1040</v>
      </c>
      <c r="G13" s="54">
        <f t="shared" si="4"/>
        <v>1320</v>
      </c>
      <c r="I13" s="10" t="s">
        <v>14</v>
      </c>
      <c r="J13" s="15" t="str">
        <f>IF(L4&lt;0,J9,L9)</f>
        <v>Yes</v>
      </c>
      <c r="K13" s="11" t="s">
        <v>14</v>
      </c>
      <c r="L13" s="24" t="str">
        <f>IF(L4&lt;0,J9,L9)</f>
        <v>Yes</v>
      </c>
    </row>
    <row r="14" spans="2:15" ht="20.100000000000001" customHeight="1" x14ac:dyDescent="0.25">
      <c r="B14" s="40">
        <f>triangle!$K$6</f>
        <v>37865</v>
      </c>
      <c r="C14" s="48">
        <f>triangle!$K$7</f>
        <v>667050</v>
      </c>
      <c r="D14" s="49">
        <f>triangle!$K$8</f>
        <v>666950</v>
      </c>
      <c r="E14" s="52">
        <f t="shared" si="3"/>
        <v>-100</v>
      </c>
      <c r="F14" s="53">
        <f t="shared" si="2"/>
        <v>-1320</v>
      </c>
      <c r="G14" s="54">
        <f t="shared" si="4"/>
        <v>100</v>
      </c>
    </row>
    <row r="15" spans="2:15" ht="20.100000000000001" customHeight="1" x14ac:dyDescent="0.25">
      <c r="B15" s="40">
        <f>triangle!$L$6</f>
        <v>37956</v>
      </c>
      <c r="C15" s="48">
        <f>triangle!$L$7</f>
        <v>677970</v>
      </c>
      <c r="D15" s="49">
        <f>triangle!$L$8</f>
        <v>679620</v>
      </c>
      <c r="E15" s="52">
        <f t="shared" si="3"/>
        <v>1650</v>
      </c>
      <c r="F15" s="53">
        <f t="shared" si="2"/>
        <v>-100</v>
      </c>
      <c r="G15" s="54">
        <f t="shared" si="4"/>
        <v>1650</v>
      </c>
    </row>
    <row r="16" spans="2:15" ht="20.100000000000001" customHeight="1" x14ac:dyDescent="0.25">
      <c r="B16" s="40">
        <f>triangle!$M$6</f>
        <v>38047</v>
      </c>
      <c r="C16" s="48">
        <f>triangle!$M$7</f>
        <v>676530</v>
      </c>
      <c r="D16" s="49">
        <f>triangle!$M$8</f>
        <v>678890</v>
      </c>
      <c r="E16" s="52">
        <f t="shared" si="3"/>
        <v>2360</v>
      </c>
      <c r="F16" s="53">
        <f t="shared" si="2"/>
        <v>1650</v>
      </c>
      <c r="G16" s="54">
        <f t="shared" si="4"/>
        <v>2360</v>
      </c>
      <c r="J16" s="57"/>
    </row>
    <row r="17" spans="2:14" ht="20.100000000000001" customHeight="1" x14ac:dyDescent="0.25">
      <c r="B17" s="40">
        <f>triangle!$N$6</f>
        <v>38139</v>
      </c>
      <c r="C17" s="48">
        <f>triangle!$N$7</f>
        <v>681370</v>
      </c>
      <c r="D17" s="49">
        <f>triangle!$N$8</f>
        <v>678480</v>
      </c>
      <c r="E17" s="52">
        <f t="shared" si="3"/>
        <v>-2890</v>
      </c>
      <c r="F17" s="53">
        <f t="shared" si="2"/>
        <v>2360</v>
      </c>
      <c r="G17" s="54">
        <f t="shared" si="4"/>
        <v>2890</v>
      </c>
    </row>
    <row r="18" spans="2:14" ht="20.100000000000001" customHeight="1" x14ac:dyDescent="0.25">
      <c r="B18" s="40">
        <f>triangle!$O$6</f>
        <v>38231</v>
      </c>
      <c r="C18" s="48">
        <f>triangle!$O$7</f>
        <v>682490</v>
      </c>
      <c r="D18" s="49">
        <f>triangle!$O$8</f>
        <v>682380</v>
      </c>
      <c r="E18" s="52">
        <f t="shared" si="3"/>
        <v>-110</v>
      </c>
      <c r="F18" s="53">
        <f t="shared" si="2"/>
        <v>-2890</v>
      </c>
      <c r="G18" s="54">
        <f t="shared" si="4"/>
        <v>110</v>
      </c>
    </row>
    <row r="19" spans="2:14" ht="20.100000000000001" customHeight="1" x14ac:dyDescent="0.25">
      <c r="B19" s="40">
        <f>triangle!$P$6</f>
        <v>38322</v>
      </c>
      <c r="C19" s="48">
        <f>triangle!$P$7</f>
        <v>692650</v>
      </c>
      <c r="D19" s="49">
        <f>triangle!$P$8</f>
        <v>692340</v>
      </c>
      <c r="E19" s="52">
        <f t="shared" si="3"/>
        <v>-310</v>
      </c>
      <c r="F19" s="53">
        <f t="shared" si="2"/>
        <v>-110</v>
      </c>
      <c r="G19" s="54">
        <f t="shared" si="4"/>
        <v>310</v>
      </c>
    </row>
    <row r="20" spans="2:14" ht="20.100000000000001" customHeight="1" x14ac:dyDescent="0.25">
      <c r="B20" s="40">
        <f>triangle!$Q$6</f>
        <v>38412</v>
      </c>
      <c r="C20" s="48">
        <f>triangle!$Q$7</f>
        <v>691160</v>
      </c>
      <c r="D20" s="49">
        <f>triangle!$Q$8</f>
        <v>691020</v>
      </c>
      <c r="E20" s="52">
        <f t="shared" si="3"/>
        <v>-140</v>
      </c>
      <c r="F20" s="53">
        <f t="shared" si="2"/>
        <v>-310</v>
      </c>
      <c r="G20" s="54">
        <f t="shared" si="4"/>
        <v>140</v>
      </c>
    </row>
    <row r="21" spans="2:14" ht="20.100000000000001" customHeight="1" x14ac:dyDescent="0.25">
      <c r="B21" s="40">
        <f>triangle!$R$6</f>
        <v>38504</v>
      </c>
      <c r="C21" s="48">
        <f>triangle!$R$7</f>
        <v>691600</v>
      </c>
      <c r="D21" s="49">
        <f>triangle!$R$8</f>
        <v>691460</v>
      </c>
      <c r="E21" s="52">
        <f t="shared" si="3"/>
        <v>-140</v>
      </c>
      <c r="F21" s="53">
        <f t="shared" si="2"/>
        <v>-140</v>
      </c>
      <c r="G21" s="54">
        <f t="shared" si="4"/>
        <v>140</v>
      </c>
    </row>
    <row r="22" spans="2:14" ht="20.100000000000001" customHeight="1" x14ac:dyDescent="0.25">
      <c r="B22" s="40">
        <f>triangle!$S$6</f>
        <v>38596</v>
      </c>
      <c r="C22" s="48">
        <f>triangle!$S$7</f>
        <v>690750</v>
      </c>
      <c r="D22" s="49">
        <f>triangle!$S$8</f>
        <v>688390</v>
      </c>
      <c r="E22" s="52">
        <f t="shared" si="3"/>
        <v>-2360</v>
      </c>
      <c r="F22" s="53">
        <f t="shared" si="2"/>
        <v>-140</v>
      </c>
      <c r="G22" s="54">
        <f t="shared" si="4"/>
        <v>2360</v>
      </c>
    </row>
    <row r="23" spans="2:14" ht="20.100000000000001" customHeight="1" x14ac:dyDescent="0.25">
      <c r="B23" s="40">
        <f>triangle!$T$6</f>
        <v>38687</v>
      </c>
      <c r="C23" s="48">
        <f>triangle!$T$7</f>
        <v>696000</v>
      </c>
      <c r="D23" s="49">
        <f>triangle!$T$8</f>
        <v>698450</v>
      </c>
      <c r="E23" s="52">
        <f t="shared" si="3"/>
        <v>2450</v>
      </c>
      <c r="F23" s="53">
        <f t="shared" si="2"/>
        <v>-2360</v>
      </c>
      <c r="G23" s="54">
        <f t="shared" si="4"/>
        <v>2450</v>
      </c>
    </row>
    <row r="24" spans="2:14" ht="19.5" customHeight="1" x14ac:dyDescent="0.25">
      <c r="B24" s="40">
        <f>triangle!$U$6</f>
        <v>38777</v>
      </c>
      <c r="C24" s="48">
        <f>triangle!$U$7</f>
        <v>695900</v>
      </c>
      <c r="D24" s="49">
        <f>triangle!$U$8</f>
        <v>697080</v>
      </c>
      <c r="E24" s="52">
        <f t="shared" si="3"/>
        <v>1180</v>
      </c>
      <c r="F24" s="53">
        <f t="shared" si="2"/>
        <v>2450</v>
      </c>
      <c r="G24" s="54">
        <f t="shared" si="4"/>
        <v>1180</v>
      </c>
    </row>
    <row r="25" spans="2:14" ht="20.100000000000001" customHeight="1" x14ac:dyDescent="0.25">
      <c r="B25" s="40">
        <f>triangle!$V$6</f>
        <v>38869</v>
      </c>
      <c r="C25" s="48">
        <f>triangle!$V$7</f>
        <v>696550</v>
      </c>
      <c r="D25" s="49">
        <f>triangle!$V$8</f>
        <v>700070</v>
      </c>
      <c r="E25" s="52">
        <f>IF(OR(C25="N/A",D25="N/A",ISBLANK(C25),ISBLANK(D25)),"",D25-C25)</f>
        <v>3520</v>
      </c>
      <c r="F25" s="53">
        <f t="shared" si="2"/>
        <v>1180</v>
      </c>
      <c r="G25" s="54">
        <f>IF(ISTEXT(E25),"",ABS(E25))</f>
        <v>3520</v>
      </c>
    </row>
    <row r="26" spans="2:14" ht="20.25" customHeight="1" x14ac:dyDescent="0.25">
      <c r="B26" s="40">
        <v>38961</v>
      </c>
      <c r="C26" s="48">
        <f>triangle!$W$7</f>
        <v>701820</v>
      </c>
      <c r="D26" s="49">
        <f>triangle!$W$8</f>
        <v>703770</v>
      </c>
      <c r="E26" s="52">
        <f>IF(OR(C26="N/A",D26="N/A",ISBLANK(C26),ISBLANK(D26)),"",D26-C26)</f>
        <v>1950</v>
      </c>
      <c r="F26" s="53">
        <f>IF(ISBLANK(E25)," ",E25)</f>
        <v>3520</v>
      </c>
      <c r="G26" s="54">
        <f>IF(ISTEXT(E26),"",ABS(E26))</f>
        <v>1950</v>
      </c>
      <c r="M26" s="5"/>
      <c r="N26" s="5"/>
    </row>
    <row r="27" spans="2:14" ht="20.25" customHeight="1" x14ac:dyDescent="0.25">
      <c r="B27" s="40">
        <v>39052</v>
      </c>
      <c r="C27" s="48">
        <f>triangle!$X$7</f>
        <v>713500</v>
      </c>
      <c r="D27" s="49">
        <f>triangle!$X$8</f>
        <v>714890</v>
      </c>
      <c r="E27" s="52">
        <f>IF(OR(C27="N/A",D27="N/A",ISBLANK(C27),ISBLANK(D27)),"",D27-C27)</f>
        <v>1390</v>
      </c>
      <c r="F27" s="53">
        <f>IF(ISBLANK(E26)," ",E26)</f>
        <v>1950</v>
      </c>
      <c r="G27" s="54">
        <f>IF(ISTEXT(E27),"",ABS(E27))</f>
        <v>1390</v>
      </c>
    </row>
    <row r="28" spans="2:14" ht="20.25" customHeight="1" x14ac:dyDescent="0.25">
      <c r="B28" s="40">
        <v>39142</v>
      </c>
      <c r="C28" s="48">
        <f>triangle!$Y$7</f>
        <v>712110</v>
      </c>
      <c r="D28" s="49">
        <f>triangle!$Y$8</f>
        <v>712860</v>
      </c>
      <c r="E28" s="52">
        <f>IF(OR(C28="N/A",D28="N/A",ISBLANK(C28),ISBLANK(D28)),"",D28-C28)</f>
        <v>750</v>
      </c>
      <c r="F28" s="53">
        <f>IF(ISBLANK(E27)," ",E27)</f>
        <v>1390</v>
      </c>
      <c r="G28" s="54">
        <f>IF(ISTEXT(E28),"",ABS(E28))</f>
        <v>750</v>
      </c>
    </row>
    <row r="29" spans="2:14" ht="20.25" customHeight="1" x14ac:dyDescent="0.25">
      <c r="B29" s="40">
        <v>39234</v>
      </c>
      <c r="C29" s="48">
        <f>triangle!$Z$7</f>
        <v>716760</v>
      </c>
      <c r="D29" s="49">
        <f>triangle!$Z$8</f>
        <v>717210</v>
      </c>
      <c r="E29" s="52">
        <f>IF(OR(C29="N/A",D29="N/A",ISBLANK(C29),ISBLANK(D29)),"",D29-C29)</f>
        <v>450</v>
      </c>
      <c r="F29" s="53">
        <f>IF(ISBLANK(E28)," ",E28)</f>
        <v>750</v>
      </c>
      <c r="G29" s="54">
        <f t="shared" ref="G29:G37" si="5">IF(ISTEXT(E29),"",ABS(E29))</f>
        <v>450</v>
      </c>
    </row>
    <row r="30" spans="2:14" ht="20.25" customHeight="1" x14ac:dyDescent="0.25">
      <c r="B30" s="40">
        <v>39326</v>
      </c>
      <c r="C30" s="48">
        <f>triangle!$AA$7</f>
        <v>717210</v>
      </c>
      <c r="D30" s="49">
        <f>triangle!$AA$8</f>
        <v>717070</v>
      </c>
      <c r="E30" s="52">
        <f t="shared" ref="E30:E37" si="6">IF(OR(C30="N/A",D30="N/A",ISBLANK(C30),ISBLANK(D30)),"",D30-C30)</f>
        <v>-140</v>
      </c>
      <c r="F30" s="53">
        <f>IF(ISBLANK(E29)," ",E29)</f>
        <v>450</v>
      </c>
      <c r="G30" s="54">
        <f t="shared" si="5"/>
        <v>140</v>
      </c>
    </row>
    <row r="31" spans="2:14" ht="20.25" customHeight="1" x14ac:dyDescent="0.25">
      <c r="B31" s="40">
        <v>39417</v>
      </c>
      <c r="C31" s="48">
        <f>triangle!$AB$7</f>
        <v>727090</v>
      </c>
      <c r="D31" s="49">
        <f>triangle!$AB$8</f>
        <v>725760</v>
      </c>
      <c r="E31" s="52">
        <f t="shared" si="6"/>
        <v>-1330</v>
      </c>
      <c r="F31" s="53">
        <f t="shared" ref="F31:F37" si="7">IF(ISBLANK(E30)," ",E30)</f>
        <v>-140</v>
      </c>
      <c r="G31" s="54">
        <f t="shared" si="5"/>
        <v>1330</v>
      </c>
    </row>
    <row r="32" spans="2:14" ht="20.25" customHeight="1" x14ac:dyDescent="0.25">
      <c r="B32" s="40">
        <v>39508</v>
      </c>
      <c r="C32" s="48">
        <f>triangle!$AC$7</f>
        <v>721720</v>
      </c>
      <c r="D32" s="49">
        <f>triangle!$AC$8</f>
        <v>721200</v>
      </c>
      <c r="E32" s="52">
        <f t="shared" si="6"/>
        <v>-520</v>
      </c>
      <c r="F32" s="53">
        <f t="shared" si="7"/>
        <v>-1330</v>
      </c>
      <c r="G32" s="54">
        <f t="shared" si="5"/>
        <v>520</v>
      </c>
    </row>
    <row r="33" spans="2:7" ht="20.25" customHeight="1" x14ac:dyDescent="0.25">
      <c r="B33" s="40">
        <v>39600</v>
      </c>
      <c r="C33" s="48">
        <f>triangle!$AD$7</f>
        <v>720850</v>
      </c>
      <c r="D33" s="49">
        <f>triangle!$AD$8</f>
        <v>724480</v>
      </c>
      <c r="E33" s="52">
        <f t="shared" si="6"/>
        <v>3630</v>
      </c>
      <c r="F33" s="53">
        <f t="shared" si="7"/>
        <v>-520</v>
      </c>
      <c r="G33" s="54">
        <f t="shared" si="5"/>
        <v>3630</v>
      </c>
    </row>
    <row r="34" spans="2:7" ht="20.25" customHeight="1" x14ac:dyDescent="0.25">
      <c r="B34" s="40">
        <v>39692</v>
      </c>
      <c r="C34" s="48">
        <f>triangle!$AE$7</f>
        <v>714680</v>
      </c>
      <c r="D34" s="49">
        <f>triangle!$AE$8</f>
        <v>713460</v>
      </c>
      <c r="E34" s="52">
        <f t="shared" si="6"/>
        <v>-1220</v>
      </c>
      <c r="F34" s="53">
        <f t="shared" si="7"/>
        <v>3630</v>
      </c>
      <c r="G34" s="54">
        <f t="shared" si="5"/>
        <v>1220</v>
      </c>
    </row>
    <row r="35" spans="2:7" ht="20.25" customHeight="1" x14ac:dyDescent="0.25">
      <c r="B35" s="40">
        <v>39783</v>
      </c>
      <c r="C35" s="48">
        <f>triangle!$AF$7</f>
        <v>714950</v>
      </c>
      <c r="D35" s="49">
        <f>triangle!$AF$8</f>
        <v>726600</v>
      </c>
      <c r="E35" s="52">
        <f t="shared" si="6"/>
        <v>11650</v>
      </c>
      <c r="F35" s="53">
        <f t="shared" si="7"/>
        <v>-1220</v>
      </c>
      <c r="G35" s="54">
        <f t="shared" si="5"/>
        <v>11650</v>
      </c>
    </row>
    <row r="36" spans="2:7" ht="20.25" customHeight="1" x14ac:dyDescent="0.25">
      <c r="B36" s="40">
        <v>39873</v>
      </c>
      <c r="C36" s="48">
        <f>triangle!$AG$7</f>
        <v>713920</v>
      </c>
      <c r="D36" s="49">
        <f>triangle!$AG$8</f>
        <v>713890</v>
      </c>
      <c r="E36" s="52">
        <f t="shared" si="6"/>
        <v>-30</v>
      </c>
      <c r="F36" s="53">
        <f t="shared" si="7"/>
        <v>11650</v>
      </c>
      <c r="G36" s="54">
        <f t="shared" si="5"/>
        <v>30</v>
      </c>
    </row>
    <row r="37" spans="2:7" ht="20.25" customHeight="1" x14ac:dyDescent="0.25">
      <c r="B37" s="40">
        <v>39965</v>
      </c>
      <c r="C37" s="48">
        <f>triangle!$AH$7</f>
        <v>707750</v>
      </c>
      <c r="D37" s="49" t="str">
        <f>triangle!$AH$8</f>
        <v>N/A</v>
      </c>
      <c r="E37" s="52" t="str">
        <f t="shared" si="6"/>
        <v/>
      </c>
      <c r="F37" s="53">
        <f t="shared" si="7"/>
        <v>-30</v>
      </c>
      <c r="G37" s="54" t="str">
        <f t="shared" si="5"/>
        <v/>
      </c>
    </row>
    <row r="38" spans="2:7" ht="20.25" customHeight="1" x14ac:dyDescent="0.25"/>
    <row r="39" spans="2:7" ht="20.25" customHeight="1" x14ac:dyDescent="0.25"/>
    <row r="40" spans="2:7" ht="20.25" customHeight="1" x14ac:dyDescent="0.25"/>
    <row r="41" spans="2:7" ht="20.25" customHeight="1" x14ac:dyDescent="0.25"/>
    <row r="42" spans="2:7" ht="20.25" customHeight="1" x14ac:dyDescent="0.25"/>
    <row r="43" spans="2:7" ht="20.25" customHeight="1" x14ac:dyDescent="0.25"/>
    <row r="44" spans="2:7" ht="20.25" customHeight="1" x14ac:dyDescent="0.25"/>
    <row r="45" spans="2:7" ht="20.25" customHeight="1" x14ac:dyDescent="0.25"/>
    <row r="46" spans="2:7" ht="20.25" customHeight="1" x14ac:dyDescent="0.25"/>
    <row r="47" spans="2:7" ht="20.25" customHeight="1" x14ac:dyDescent="0.25"/>
    <row r="48" spans="2:7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  <row r="60" ht="20.2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</sheetData>
  <mergeCells count="11">
    <mergeCell ref="C3:C5"/>
    <mergeCell ref="B1:L1"/>
    <mergeCell ref="B2:L2"/>
    <mergeCell ref="G3:G5"/>
    <mergeCell ref="K3:L3"/>
    <mergeCell ref="B3:B5"/>
    <mergeCell ref="I11:J11"/>
    <mergeCell ref="D3:D5"/>
    <mergeCell ref="E3:E5"/>
    <mergeCell ref="F3:F5"/>
    <mergeCell ref="I3:J3"/>
  </mergeCells>
  <phoneticPr fontId="0" type="noConversion"/>
  <pageMargins left="0.86" right="0.75" top="0.33" bottom="0.31" header="0.5" footer="0.5"/>
  <pageSetup paperSize="9" scale="84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N65"/>
  <sheetViews>
    <sheetView zoomScale="70" workbookViewId="0">
      <selection activeCell="C28" sqref="C28"/>
    </sheetView>
  </sheetViews>
  <sheetFormatPr defaultColWidth="9.33203125" defaultRowHeight="13.2" x14ac:dyDescent="0.25"/>
  <cols>
    <col min="1" max="1" width="3.6640625" style="1" customWidth="1"/>
    <col min="2" max="4" width="10.6640625" style="1" customWidth="1"/>
    <col min="5" max="7" width="9.6640625" style="1" customWidth="1"/>
    <col min="8" max="8" width="4.33203125" style="1" customWidth="1"/>
    <col min="9" max="9" width="22.6640625" style="1" customWidth="1"/>
    <col min="10" max="10" width="20.33203125" style="1" customWidth="1"/>
    <col min="11" max="11" width="22.5546875" style="1" customWidth="1"/>
    <col min="12" max="12" width="17.5546875" style="1" customWidth="1"/>
    <col min="13" max="13" width="2.6640625" style="1" customWidth="1"/>
    <col min="14" max="14" width="12" style="1" customWidth="1"/>
    <col min="15" max="16384" width="9.33203125" style="1"/>
  </cols>
  <sheetData>
    <row r="1" spans="2:14" ht="20.100000000000001" customHeight="1" x14ac:dyDescent="0.3">
      <c r="B1" s="183" t="s">
        <v>269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2:14" s="7" customFormat="1" ht="20.100000000000001" customHeight="1" thickBot="1" x14ac:dyDescent="0.3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4" ht="20.100000000000001" customHeight="1" thickBot="1" x14ac:dyDescent="0.3">
      <c r="B3" s="189" t="str">
        <f>triangle!B6</f>
        <v>Relating to Period*</v>
      </c>
      <c r="C3" s="182" t="s">
        <v>255</v>
      </c>
      <c r="D3" s="171" t="s">
        <v>265</v>
      </c>
      <c r="E3" s="174" t="s">
        <v>20</v>
      </c>
      <c r="F3" s="177" t="s">
        <v>0</v>
      </c>
      <c r="G3" s="185" t="s">
        <v>16</v>
      </c>
      <c r="I3" s="180" t="s">
        <v>1</v>
      </c>
      <c r="J3" s="181"/>
      <c r="K3" s="188" t="s">
        <v>7</v>
      </c>
      <c r="L3" s="181"/>
    </row>
    <row r="4" spans="2:14" ht="19.5" customHeight="1" x14ac:dyDescent="0.25">
      <c r="B4" s="178"/>
      <c r="C4" s="178"/>
      <c r="D4" s="172"/>
      <c r="E4" s="175"/>
      <c r="F4" s="178"/>
      <c r="G4" s="186"/>
      <c r="I4" s="17" t="s">
        <v>2</v>
      </c>
      <c r="J4" s="21">
        <f>COUNT(E6:E33)</f>
        <v>28</v>
      </c>
      <c r="K4" s="19" t="s">
        <v>8</v>
      </c>
      <c r="L4" s="44">
        <f>CORREL(E6:E33,F6:F33)</f>
        <v>0.57927675709542303</v>
      </c>
      <c r="M4" s="2"/>
      <c r="N4" s="2"/>
    </row>
    <row r="5" spans="2:14" ht="20.100000000000001" customHeight="1" thickBot="1" x14ac:dyDescent="0.3">
      <c r="B5" s="179"/>
      <c r="C5" s="179"/>
      <c r="D5" s="173"/>
      <c r="E5" s="176"/>
      <c r="F5" s="179"/>
      <c r="G5" s="187"/>
      <c r="I5" s="17" t="s">
        <v>3</v>
      </c>
      <c r="J5" s="41">
        <f>AVERAGE(E6:E33)</f>
        <v>3254.2857142857142</v>
      </c>
      <c r="K5" s="20" t="s">
        <v>9</v>
      </c>
      <c r="L5" s="44">
        <f>((1+L4)/(1-L4))*J6</f>
        <v>66705874.058577143</v>
      </c>
    </row>
    <row r="6" spans="2:14" ht="19.5" customHeight="1" x14ac:dyDescent="0.25">
      <c r="B6" s="40">
        <f>triangle!$C$6</f>
        <v>37135</v>
      </c>
      <c r="C6" s="48">
        <f>triangle!$C$7</f>
        <v>653620</v>
      </c>
      <c r="D6" s="49">
        <f>triangle!$C$9</f>
        <v>650150</v>
      </c>
      <c r="E6" s="52">
        <f t="shared" ref="E6:E37" si="0">IF(OR(C6="N/A",D6="N/A",ISBLANK(C6),ISBLANK(D6)),"",D6-C6)</f>
        <v>-3470</v>
      </c>
      <c r="F6" s="53" t="str">
        <f>IF(ISBLANK(E5)," ",E5)</f>
        <v xml:space="preserve"> </v>
      </c>
      <c r="G6" s="54">
        <f t="shared" ref="G6:G24" si="1">IF(ISTEXT(E6),"",ABS(E6))</f>
        <v>3470</v>
      </c>
      <c r="I6" s="17" t="s">
        <v>4</v>
      </c>
      <c r="J6" s="41">
        <f>VARP(E6:E33)</f>
        <v>17770610.204081632</v>
      </c>
      <c r="K6" s="20" t="s">
        <v>10</v>
      </c>
      <c r="L6" s="47">
        <f>ROUNDUP(N8,0)</f>
        <v>14</v>
      </c>
    </row>
    <row r="7" spans="2:14" ht="20.100000000000001" customHeight="1" thickBot="1" x14ac:dyDescent="0.3">
      <c r="B7" s="40">
        <f>triangle!$D$6</f>
        <v>37226</v>
      </c>
      <c r="C7" s="48">
        <f>triangle!$D$7</f>
        <v>652410</v>
      </c>
      <c r="D7" s="49">
        <f>triangle!$D$9</f>
        <v>658690</v>
      </c>
      <c r="E7" s="52">
        <f t="shared" si="0"/>
        <v>6280</v>
      </c>
      <c r="F7" s="53">
        <f>IF(ISBLANK(E6)," ",E6)</f>
        <v>-3470</v>
      </c>
      <c r="G7" s="54">
        <f t="shared" si="1"/>
        <v>6280</v>
      </c>
      <c r="I7" s="17" t="s">
        <v>5</v>
      </c>
      <c r="J7" s="42">
        <f>J5/SQRT(J6/J4)</f>
        <v>4.0849197119498584</v>
      </c>
      <c r="K7" s="20" t="s">
        <v>11</v>
      </c>
      <c r="L7" s="45">
        <f>J5/SQRT(L5/J4)</f>
        <v>2.1083982924240448</v>
      </c>
    </row>
    <row r="8" spans="2:14" ht="20.100000000000001" customHeight="1" thickBot="1" x14ac:dyDescent="0.3">
      <c r="B8" s="40">
        <f>triangle!$E$6</f>
        <v>37316</v>
      </c>
      <c r="C8" s="48">
        <f>triangle!$E$7</f>
        <v>650570</v>
      </c>
      <c r="D8" s="49">
        <f>triangle!$E$9</f>
        <v>660270</v>
      </c>
      <c r="E8" s="52">
        <f t="shared" si="0"/>
        <v>9700</v>
      </c>
      <c r="F8" s="53">
        <f t="shared" ref="F8:F25" si="2">IF(ISBLANK(E7)," ",E7)</f>
        <v>6280</v>
      </c>
      <c r="G8" s="54">
        <f t="shared" si="1"/>
        <v>9700</v>
      </c>
      <c r="I8" s="17" t="s">
        <v>6</v>
      </c>
      <c r="J8" s="43">
        <f>TINV(0.05,J4-1)</f>
        <v>2.0518305164802859</v>
      </c>
      <c r="K8" s="20" t="s">
        <v>12</v>
      </c>
      <c r="L8" s="44">
        <f>TINV(0.05,L6)</f>
        <v>2.1447866879178044</v>
      </c>
      <c r="M8" s="3" t="s">
        <v>10</v>
      </c>
      <c r="N8" s="4">
        <f>((1-(L4^2))/(1+(L4^2)))*J4</f>
        <v>13.929927921128771</v>
      </c>
    </row>
    <row r="9" spans="2:14" ht="20.100000000000001" customHeight="1" thickBot="1" x14ac:dyDescent="0.3">
      <c r="B9" s="40">
        <f>triangle!$F$6</f>
        <v>37408</v>
      </c>
      <c r="C9" s="48">
        <f>triangle!$F$7</f>
        <v>655770</v>
      </c>
      <c r="D9" s="49">
        <f>triangle!$F$9</f>
        <v>661960</v>
      </c>
      <c r="E9" s="52">
        <f t="shared" si="0"/>
        <v>6190</v>
      </c>
      <c r="F9" s="53">
        <f t="shared" si="2"/>
        <v>9700</v>
      </c>
      <c r="G9" s="54">
        <f t="shared" si="1"/>
        <v>6190</v>
      </c>
      <c r="I9" s="18" t="s">
        <v>17</v>
      </c>
      <c r="J9" s="23" t="str">
        <f>IF(ABS(J7)&gt;J8,"Yes", "No")</f>
        <v>Yes</v>
      </c>
      <c r="K9" s="16" t="s">
        <v>17</v>
      </c>
      <c r="L9" s="22" t="str">
        <f>IF(ABS(L7)&gt;L8,"Yes", "No")</f>
        <v>No</v>
      </c>
    </row>
    <row r="10" spans="2:14" ht="20.100000000000001" customHeight="1" thickBot="1" x14ac:dyDescent="0.3">
      <c r="B10" s="40">
        <f>triangle!$G$6</f>
        <v>37500</v>
      </c>
      <c r="C10" s="48">
        <f>triangle!$G$7</f>
        <v>657000</v>
      </c>
      <c r="D10" s="49">
        <f>triangle!$G$9</f>
        <v>661540</v>
      </c>
      <c r="E10" s="52">
        <f t="shared" si="0"/>
        <v>4540</v>
      </c>
      <c r="F10" s="53">
        <f t="shared" si="2"/>
        <v>6190</v>
      </c>
      <c r="G10" s="54">
        <f t="shared" si="1"/>
        <v>4540</v>
      </c>
      <c r="I10" s="6"/>
      <c r="J10" s="7"/>
      <c r="K10" s="6"/>
      <c r="L10" s="8"/>
    </row>
    <row r="11" spans="2:14" ht="20.100000000000001" customHeight="1" thickBot="1" x14ac:dyDescent="0.3">
      <c r="B11" s="40">
        <f>triangle!$H$6</f>
        <v>37591</v>
      </c>
      <c r="C11" s="48">
        <f>triangle!$H$7</f>
        <v>665780</v>
      </c>
      <c r="D11" s="49">
        <f>triangle!$H$9</f>
        <v>672060</v>
      </c>
      <c r="E11" s="52">
        <f t="shared" si="0"/>
        <v>6280</v>
      </c>
      <c r="F11" s="53">
        <f t="shared" si="2"/>
        <v>4540</v>
      </c>
      <c r="G11" s="54">
        <f t="shared" si="1"/>
        <v>6280</v>
      </c>
      <c r="I11" s="169" t="s">
        <v>263</v>
      </c>
      <c r="J11" s="170"/>
      <c r="K11" s="12" t="s">
        <v>262</v>
      </c>
      <c r="L11" s="46">
        <f>AVERAGE(E6:E33)</f>
        <v>3254.2857142857142</v>
      </c>
    </row>
    <row r="12" spans="2:14" ht="20.100000000000001" customHeight="1" thickBot="1" x14ac:dyDescent="0.3">
      <c r="B12" s="40">
        <f>triangle!$I$6</f>
        <v>37681</v>
      </c>
      <c r="C12" s="48">
        <f>triangle!$I$7</f>
        <v>666870</v>
      </c>
      <c r="D12" s="49">
        <f>triangle!$I$9</f>
        <v>666590</v>
      </c>
      <c r="E12" s="52">
        <f t="shared" si="0"/>
        <v>-280</v>
      </c>
      <c r="F12" s="53">
        <f t="shared" si="2"/>
        <v>6280</v>
      </c>
      <c r="G12" s="54">
        <f t="shared" si="1"/>
        <v>280</v>
      </c>
      <c r="I12" s="9" t="s">
        <v>13</v>
      </c>
      <c r="J12" s="14" t="str">
        <f>IF(L4&lt;0,"Standard","Adjusted")</f>
        <v>Adjusted</v>
      </c>
      <c r="K12" s="13" t="s">
        <v>15</v>
      </c>
      <c r="L12" s="46">
        <f>AVERAGE(G6:G33)</f>
        <v>4076.4285714285716</v>
      </c>
    </row>
    <row r="13" spans="2:14" ht="20.100000000000001" customHeight="1" thickBot="1" x14ac:dyDescent="0.3">
      <c r="B13" s="40">
        <f>triangle!$J$6</f>
        <v>37773</v>
      </c>
      <c r="C13" s="48">
        <f>triangle!$J$7</f>
        <v>667610</v>
      </c>
      <c r="D13" s="49">
        <f>triangle!$J$9</f>
        <v>669160</v>
      </c>
      <c r="E13" s="52">
        <f t="shared" si="0"/>
        <v>1550</v>
      </c>
      <c r="F13" s="53">
        <f t="shared" si="2"/>
        <v>-280</v>
      </c>
      <c r="G13" s="54">
        <f t="shared" si="1"/>
        <v>1550</v>
      </c>
      <c r="I13" s="10" t="s">
        <v>14</v>
      </c>
      <c r="J13" s="15" t="str">
        <f>IF(L4&lt;0,J9,L9)</f>
        <v>No</v>
      </c>
      <c r="K13" s="11" t="s">
        <v>14</v>
      </c>
      <c r="L13" s="24" t="str">
        <f>IF(L4&lt;0,J9,L9)</f>
        <v>No</v>
      </c>
    </row>
    <row r="14" spans="2:14" ht="20.100000000000001" customHeight="1" x14ac:dyDescent="0.25">
      <c r="B14" s="40">
        <f>triangle!$K$6</f>
        <v>37865</v>
      </c>
      <c r="C14" s="48">
        <f>triangle!$K$7</f>
        <v>667050</v>
      </c>
      <c r="D14" s="49">
        <f>triangle!$K$9</f>
        <v>670600</v>
      </c>
      <c r="E14" s="52">
        <f t="shared" si="0"/>
        <v>3550</v>
      </c>
      <c r="F14" s="53">
        <f t="shared" si="2"/>
        <v>1550</v>
      </c>
      <c r="G14" s="54">
        <f t="shared" si="1"/>
        <v>3550</v>
      </c>
    </row>
    <row r="15" spans="2:14" ht="20.100000000000001" customHeight="1" x14ac:dyDescent="0.25">
      <c r="B15" s="40">
        <f>triangle!$L$6</f>
        <v>37956</v>
      </c>
      <c r="C15" s="48">
        <f>triangle!$L$7</f>
        <v>677970</v>
      </c>
      <c r="D15" s="49">
        <f>triangle!$L$9</f>
        <v>681530</v>
      </c>
      <c r="E15" s="52">
        <f t="shared" si="0"/>
        <v>3560</v>
      </c>
      <c r="F15" s="53">
        <f t="shared" si="2"/>
        <v>3550</v>
      </c>
      <c r="G15" s="54">
        <f t="shared" si="1"/>
        <v>3560</v>
      </c>
    </row>
    <row r="16" spans="2:14" ht="20.100000000000001" customHeight="1" x14ac:dyDescent="0.25">
      <c r="B16" s="40">
        <f>triangle!$M$6</f>
        <v>38047</v>
      </c>
      <c r="C16" s="48">
        <f>triangle!$M$7</f>
        <v>676530</v>
      </c>
      <c r="D16" s="49">
        <f>triangle!$M$9</f>
        <v>678310</v>
      </c>
      <c r="E16" s="52">
        <f t="shared" si="0"/>
        <v>1780</v>
      </c>
      <c r="F16" s="53">
        <f t="shared" si="2"/>
        <v>3560</v>
      </c>
      <c r="G16" s="54">
        <f t="shared" si="1"/>
        <v>1780</v>
      </c>
      <c r="J16" s="57"/>
    </row>
    <row r="17" spans="2:14" ht="20.100000000000001" customHeight="1" x14ac:dyDescent="0.25">
      <c r="B17" s="40">
        <f>triangle!$N$6</f>
        <v>38139</v>
      </c>
      <c r="C17" s="48">
        <f>triangle!$N$7</f>
        <v>681370</v>
      </c>
      <c r="D17" s="49">
        <f>triangle!$N$9</f>
        <v>677720</v>
      </c>
      <c r="E17" s="52">
        <f t="shared" si="0"/>
        <v>-3650</v>
      </c>
      <c r="F17" s="53">
        <f t="shared" si="2"/>
        <v>1780</v>
      </c>
      <c r="G17" s="54">
        <f t="shared" si="1"/>
        <v>3650</v>
      </c>
    </row>
    <row r="18" spans="2:14" ht="20.100000000000001" customHeight="1" x14ac:dyDescent="0.25">
      <c r="B18" s="40">
        <f>triangle!$O$6</f>
        <v>38231</v>
      </c>
      <c r="C18" s="48">
        <f>triangle!$O$7</f>
        <v>682490</v>
      </c>
      <c r="D18" s="49">
        <f>triangle!$O$9</f>
        <v>681040</v>
      </c>
      <c r="E18" s="52">
        <f t="shared" si="0"/>
        <v>-1450</v>
      </c>
      <c r="F18" s="53">
        <f t="shared" si="2"/>
        <v>-3650</v>
      </c>
      <c r="G18" s="54">
        <f t="shared" si="1"/>
        <v>1450</v>
      </c>
    </row>
    <row r="19" spans="2:14" ht="20.100000000000001" customHeight="1" x14ac:dyDescent="0.25">
      <c r="B19" s="40">
        <f>triangle!$P$6</f>
        <v>38322</v>
      </c>
      <c r="C19" s="48">
        <f>triangle!$P$7</f>
        <v>692650</v>
      </c>
      <c r="D19" s="49">
        <f>triangle!$P$9</f>
        <v>691520</v>
      </c>
      <c r="E19" s="52">
        <f t="shared" si="0"/>
        <v>-1130</v>
      </c>
      <c r="F19" s="53">
        <f t="shared" si="2"/>
        <v>-1450</v>
      </c>
      <c r="G19" s="54">
        <f t="shared" si="1"/>
        <v>1130</v>
      </c>
    </row>
    <row r="20" spans="2:14" ht="20.100000000000001" customHeight="1" x14ac:dyDescent="0.25">
      <c r="B20" s="40">
        <f>triangle!$Q$6</f>
        <v>38412</v>
      </c>
      <c r="C20" s="48">
        <f>triangle!$Q$7</f>
        <v>691160</v>
      </c>
      <c r="D20" s="49">
        <f>triangle!$Q$9</f>
        <v>692290</v>
      </c>
      <c r="E20" s="52">
        <f t="shared" si="0"/>
        <v>1130</v>
      </c>
      <c r="F20" s="53">
        <f t="shared" si="2"/>
        <v>-1130</v>
      </c>
      <c r="G20" s="54">
        <f t="shared" si="1"/>
        <v>1130</v>
      </c>
    </row>
    <row r="21" spans="2:14" ht="20.100000000000001" customHeight="1" x14ac:dyDescent="0.25">
      <c r="B21" s="40">
        <f>triangle!$R$6</f>
        <v>38504</v>
      </c>
      <c r="C21" s="48">
        <f>triangle!$R$7</f>
        <v>691600</v>
      </c>
      <c r="D21" s="49">
        <f>triangle!$R$9</f>
        <v>691850</v>
      </c>
      <c r="E21" s="52">
        <f t="shared" si="0"/>
        <v>250</v>
      </c>
      <c r="F21" s="53">
        <f t="shared" si="2"/>
        <v>1130</v>
      </c>
      <c r="G21" s="54">
        <f t="shared" si="1"/>
        <v>250</v>
      </c>
    </row>
    <row r="22" spans="2:14" ht="20.100000000000001" customHeight="1" x14ac:dyDescent="0.25">
      <c r="B22" s="40">
        <f>triangle!$S$6</f>
        <v>38596</v>
      </c>
      <c r="C22" s="48">
        <f>triangle!$S$7</f>
        <v>690750</v>
      </c>
      <c r="D22" s="49">
        <f>triangle!$S$9</f>
        <v>693280</v>
      </c>
      <c r="E22" s="52">
        <f t="shared" si="0"/>
        <v>2530</v>
      </c>
      <c r="F22" s="53">
        <f t="shared" si="2"/>
        <v>250</v>
      </c>
      <c r="G22" s="54">
        <f t="shared" si="1"/>
        <v>2530</v>
      </c>
    </row>
    <row r="23" spans="2:14" ht="20.100000000000001" customHeight="1" x14ac:dyDescent="0.25">
      <c r="B23" s="40">
        <f>triangle!$T$6</f>
        <v>38687</v>
      </c>
      <c r="C23" s="48">
        <f>triangle!$T$7</f>
        <v>696000</v>
      </c>
      <c r="D23" s="49">
        <f>triangle!$T$9</f>
        <v>702730</v>
      </c>
      <c r="E23" s="52">
        <f t="shared" si="0"/>
        <v>6730</v>
      </c>
      <c r="F23" s="53">
        <f t="shared" si="2"/>
        <v>2530</v>
      </c>
      <c r="G23" s="54">
        <f t="shared" si="1"/>
        <v>6730</v>
      </c>
    </row>
    <row r="24" spans="2:14" ht="19.5" customHeight="1" x14ac:dyDescent="0.25">
      <c r="B24" s="40">
        <f>triangle!$U$6</f>
        <v>38777</v>
      </c>
      <c r="C24" s="48">
        <f>triangle!$U$7</f>
        <v>695900</v>
      </c>
      <c r="D24" s="49">
        <f>triangle!$U$9</f>
        <v>705220</v>
      </c>
      <c r="E24" s="52">
        <f t="shared" si="0"/>
        <v>9320</v>
      </c>
      <c r="F24" s="53">
        <f t="shared" si="2"/>
        <v>6730</v>
      </c>
      <c r="G24" s="54">
        <f t="shared" si="1"/>
        <v>9320</v>
      </c>
    </row>
    <row r="25" spans="2:14" ht="20.100000000000001" customHeight="1" thickBot="1" x14ac:dyDescent="0.3">
      <c r="B25" s="39">
        <f>triangle!$V$6</f>
        <v>38869</v>
      </c>
      <c r="C25" s="50">
        <f>triangle!$V$7</f>
        <v>696550</v>
      </c>
      <c r="D25" s="51">
        <f>triangle!$V$9</f>
        <v>704310</v>
      </c>
      <c r="E25" s="55">
        <f t="shared" si="0"/>
        <v>7760</v>
      </c>
      <c r="F25" s="53">
        <f t="shared" si="2"/>
        <v>9320</v>
      </c>
      <c r="G25" s="56">
        <f>IF(ISTEXT(E25),"",ABS(E25))</f>
        <v>7760</v>
      </c>
    </row>
    <row r="26" spans="2:14" ht="20.25" customHeight="1" x14ac:dyDescent="0.25">
      <c r="B26" s="40">
        <v>38961</v>
      </c>
      <c r="C26" s="48">
        <f>triangle!$W$7</f>
        <v>701820</v>
      </c>
      <c r="D26" s="49">
        <f>triangle!$W$9</f>
        <v>705210</v>
      </c>
      <c r="E26" s="52">
        <f t="shared" si="0"/>
        <v>3390</v>
      </c>
      <c r="F26" s="53">
        <f>IF(ISBLANK(E25)," ",E25)</f>
        <v>7760</v>
      </c>
      <c r="G26" s="54">
        <f>IF(ISTEXT(E26),"",ABS(E26))</f>
        <v>3390</v>
      </c>
      <c r="M26" s="5"/>
      <c r="N26" s="5"/>
    </row>
    <row r="27" spans="2:14" ht="20.25" customHeight="1" x14ac:dyDescent="0.25">
      <c r="B27" s="40">
        <v>39052</v>
      </c>
      <c r="C27" s="48">
        <f>triangle!$X$7</f>
        <v>713500</v>
      </c>
      <c r="D27" s="49">
        <f>triangle!$X$9</f>
        <v>713630</v>
      </c>
      <c r="E27" s="52">
        <f t="shared" si="0"/>
        <v>130</v>
      </c>
      <c r="F27" s="53">
        <f>IF(ISBLANK(E26)," ",E26)</f>
        <v>3390</v>
      </c>
      <c r="G27" s="54">
        <f>IF(ISTEXT(E27),"",ABS(E27))</f>
        <v>130</v>
      </c>
    </row>
    <row r="28" spans="2:14" ht="20.25" customHeight="1" x14ac:dyDescent="0.25">
      <c r="B28" s="40">
        <v>39142</v>
      </c>
      <c r="C28" s="48">
        <f>triangle!$Y$7</f>
        <v>712110</v>
      </c>
      <c r="D28" s="49">
        <f>triangle!$Y$9</f>
        <v>711170</v>
      </c>
      <c r="E28" s="52">
        <f t="shared" si="0"/>
        <v>-940</v>
      </c>
      <c r="F28" s="53">
        <f>IF(ISBLANK(E27)," ",E27)</f>
        <v>130</v>
      </c>
      <c r="G28" s="54">
        <f>IF(ISTEXT(E28),"",ABS(E28))</f>
        <v>940</v>
      </c>
    </row>
    <row r="29" spans="2:14" ht="20.25" customHeight="1" x14ac:dyDescent="0.25">
      <c r="B29" s="40">
        <v>39234</v>
      </c>
      <c r="C29" s="48">
        <f>triangle!$Z$7</f>
        <v>716760</v>
      </c>
      <c r="D29" s="49">
        <f>triangle!$Z$9</f>
        <v>716170</v>
      </c>
      <c r="E29" s="52">
        <f t="shared" si="0"/>
        <v>-590</v>
      </c>
      <c r="F29" s="53">
        <f>IF(ISBLANK(E28)," ",E28)</f>
        <v>-940</v>
      </c>
      <c r="G29" s="54">
        <f t="shared" ref="G29:G37" si="3">IF(ISTEXT(E29),"",ABS(E29))</f>
        <v>590</v>
      </c>
    </row>
    <row r="30" spans="2:14" ht="20.25" customHeight="1" x14ac:dyDescent="0.25">
      <c r="B30" s="40">
        <v>39326</v>
      </c>
      <c r="C30" s="48">
        <f>triangle!$AA$7</f>
        <v>717210</v>
      </c>
      <c r="D30" s="49">
        <f>triangle!$AA$9</f>
        <v>719240</v>
      </c>
      <c r="E30" s="52">
        <f t="shared" si="0"/>
        <v>2030</v>
      </c>
      <c r="F30" s="53">
        <f>IF(ISBLANK(E29)," ",E29)</f>
        <v>-590</v>
      </c>
      <c r="G30" s="54">
        <f t="shared" si="3"/>
        <v>2030</v>
      </c>
    </row>
    <row r="31" spans="2:14" ht="20.25" customHeight="1" x14ac:dyDescent="0.25">
      <c r="B31" s="40">
        <v>39417</v>
      </c>
      <c r="C31" s="48">
        <f>triangle!$AB$7</f>
        <v>727090</v>
      </c>
      <c r="D31" s="49">
        <f>triangle!$AB$9</f>
        <v>729350</v>
      </c>
      <c r="E31" s="52">
        <f t="shared" si="0"/>
        <v>2260</v>
      </c>
      <c r="F31" s="53">
        <f t="shared" ref="F31:F37" si="4">IF(ISBLANK(E30)," ",E30)</f>
        <v>2030</v>
      </c>
      <c r="G31" s="54">
        <f t="shared" si="3"/>
        <v>2260</v>
      </c>
    </row>
    <row r="32" spans="2:14" ht="20.25" customHeight="1" x14ac:dyDescent="0.25">
      <c r="B32" s="40">
        <v>39508</v>
      </c>
      <c r="C32" s="48">
        <f>triangle!$AC$7</f>
        <v>721720</v>
      </c>
      <c r="D32" s="49">
        <f>triangle!$AC$9</f>
        <v>733150</v>
      </c>
      <c r="E32" s="52">
        <f t="shared" si="0"/>
        <v>11430</v>
      </c>
      <c r="F32" s="53">
        <f t="shared" si="4"/>
        <v>2260</v>
      </c>
      <c r="G32" s="54">
        <f t="shared" si="3"/>
        <v>11430</v>
      </c>
    </row>
    <row r="33" spans="2:7" ht="20.25" customHeight="1" x14ac:dyDescent="0.25">
      <c r="B33" s="40">
        <v>39600</v>
      </c>
      <c r="C33" s="48">
        <f>triangle!$AD$7</f>
        <v>720850</v>
      </c>
      <c r="D33" s="49">
        <f>triangle!$AD$9</f>
        <v>733090</v>
      </c>
      <c r="E33" s="52">
        <f t="shared" si="0"/>
        <v>12240</v>
      </c>
      <c r="F33" s="53">
        <f t="shared" si="4"/>
        <v>11430</v>
      </c>
      <c r="G33" s="54">
        <f t="shared" si="3"/>
        <v>12240</v>
      </c>
    </row>
    <row r="34" spans="2:7" ht="20.25" customHeight="1" x14ac:dyDescent="0.25">
      <c r="B34" s="40">
        <v>39692</v>
      </c>
      <c r="C34" s="48">
        <f>triangle!$AE$7</f>
        <v>714680</v>
      </c>
      <c r="D34" s="49" t="str">
        <f>triangle!$AE$9</f>
        <v>N/A</v>
      </c>
      <c r="E34" s="52" t="str">
        <f t="shared" si="0"/>
        <v/>
      </c>
      <c r="F34" s="53">
        <f t="shared" si="4"/>
        <v>12240</v>
      </c>
      <c r="G34" s="54" t="str">
        <f t="shared" si="3"/>
        <v/>
      </c>
    </row>
    <row r="35" spans="2:7" ht="20.25" customHeight="1" x14ac:dyDescent="0.25">
      <c r="B35" s="40">
        <v>39783</v>
      </c>
      <c r="C35" s="48">
        <f>triangle!$AF$7</f>
        <v>714950</v>
      </c>
      <c r="D35" s="49" t="str">
        <f>triangle!$AF$9</f>
        <v>N/A</v>
      </c>
      <c r="E35" s="52" t="str">
        <f t="shared" si="0"/>
        <v/>
      </c>
      <c r="F35" s="53" t="str">
        <f t="shared" si="4"/>
        <v/>
      </c>
      <c r="G35" s="54" t="str">
        <f t="shared" si="3"/>
        <v/>
      </c>
    </row>
    <row r="36" spans="2:7" ht="20.25" customHeight="1" x14ac:dyDescent="0.25">
      <c r="B36" s="40">
        <v>39873</v>
      </c>
      <c r="C36" s="48">
        <f>triangle!$AG$7</f>
        <v>713920</v>
      </c>
      <c r="D36" s="49" t="str">
        <f>triangle!$AG$9</f>
        <v>N/A</v>
      </c>
      <c r="E36" s="52" t="str">
        <f t="shared" si="0"/>
        <v/>
      </c>
      <c r="F36" s="53" t="str">
        <f t="shared" si="4"/>
        <v/>
      </c>
      <c r="G36" s="54" t="str">
        <f t="shared" si="3"/>
        <v/>
      </c>
    </row>
    <row r="37" spans="2:7" ht="20.25" customHeight="1" x14ac:dyDescent="0.25">
      <c r="B37" s="40">
        <v>39965</v>
      </c>
      <c r="C37" s="48">
        <f>triangle!$AH$7</f>
        <v>707750</v>
      </c>
      <c r="D37" s="49" t="str">
        <f>triangle!$AH$9</f>
        <v>N/A</v>
      </c>
      <c r="E37" s="52" t="str">
        <f t="shared" si="0"/>
        <v/>
      </c>
      <c r="F37" s="53" t="str">
        <f t="shared" si="4"/>
        <v/>
      </c>
      <c r="G37" s="54" t="str">
        <f t="shared" si="3"/>
        <v/>
      </c>
    </row>
    <row r="38" spans="2:7" ht="20.25" customHeight="1" x14ac:dyDescent="0.25"/>
    <row r="39" spans="2:7" ht="20.25" customHeight="1" x14ac:dyDescent="0.25"/>
    <row r="40" spans="2:7" ht="20.25" customHeight="1" x14ac:dyDescent="0.25"/>
    <row r="41" spans="2:7" ht="20.25" customHeight="1" x14ac:dyDescent="0.25"/>
    <row r="42" spans="2:7" ht="20.25" customHeight="1" x14ac:dyDescent="0.25"/>
    <row r="43" spans="2:7" ht="20.25" customHeight="1" x14ac:dyDescent="0.25"/>
    <row r="44" spans="2:7" ht="20.25" customHeight="1" x14ac:dyDescent="0.25"/>
    <row r="45" spans="2:7" ht="20.25" customHeight="1" x14ac:dyDescent="0.25"/>
    <row r="46" spans="2:7" ht="20.25" customHeight="1" x14ac:dyDescent="0.25"/>
    <row r="47" spans="2:7" ht="20.25" customHeight="1" x14ac:dyDescent="0.25"/>
    <row r="48" spans="2:7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  <row r="60" ht="20.2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</sheetData>
  <mergeCells count="11">
    <mergeCell ref="I11:J11"/>
    <mergeCell ref="B1:L1"/>
    <mergeCell ref="B2:L2"/>
    <mergeCell ref="B3:B5"/>
    <mergeCell ref="C3:C5"/>
    <mergeCell ref="D3:D5"/>
    <mergeCell ref="E3:E5"/>
    <mergeCell ref="F3:F5"/>
    <mergeCell ref="G3:G5"/>
    <mergeCell ref="I3:J3"/>
    <mergeCell ref="K3:L3"/>
  </mergeCells>
  <phoneticPr fontId="2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Q534"/>
  <sheetViews>
    <sheetView topLeftCell="A2" zoomScaleNormal="100" workbookViewId="0">
      <pane xSplit="2" ySplit="4" topLeftCell="C78" activePane="bottomRight" state="frozen"/>
      <selection activeCell="A2" sqref="A2"/>
      <selection pane="topRight" activeCell="C2" sqref="C2"/>
      <selection pane="bottomLeft" activeCell="A6" sqref="A6"/>
      <selection pane="bottomRight" activeCell="A2" sqref="A2"/>
    </sheetView>
  </sheetViews>
  <sheetFormatPr defaultColWidth="8.6640625" defaultRowHeight="13.2" x14ac:dyDescent="0.25"/>
  <cols>
    <col min="1" max="1" width="3.6640625" style="1" customWidth="1"/>
    <col min="2" max="4" width="10.6640625" style="1" customWidth="1"/>
    <col min="5" max="10" width="9.6640625" style="1" customWidth="1"/>
    <col min="11" max="11" width="11.5546875" style="1" bestFit="1" customWidth="1"/>
    <col min="12" max="12" width="22.6640625" style="1" customWidth="1"/>
    <col min="13" max="13" width="12.6640625" style="1" customWidth="1"/>
    <col min="14" max="14" width="22.5546875" style="1" customWidth="1"/>
    <col min="15" max="15" width="15" style="1" customWidth="1"/>
    <col min="16" max="16" width="2.6640625" style="1" hidden="1" customWidth="1"/>
    <col min="17" max="17" width="12" style="1" hidden="1" customWidth="1"/>
    <col min="18" max="18" width="9.33203125" style="1" customWidth="1"/>
    <col min="19" max="16384" width="8.6640625" style="1"/>
  </cols>
  <sheetData>
    <row r="1" spans="2:17" ht="20.100000000000001" customHeight="1" x14ac:dyDescent="0.3">
      <c r="B1" s="139" t="s">
        <v>293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2:17" s="7" customFormat="1" ht="20.100000000000001" customHeight="1" thickBot="1" x14ac:dyDescent="0.3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7" ht="20.100000000000001" customHeight="1" thickBot="1" x14ac:dyDescent="0.3">
      <c r="B3" s="192" t="str">
        <f>triangle!B6</f>
        <v>Relating to Period*</v>
      </c>
      <c r="C3" s="194" t="s">
        <v>255</v>
      </c>
      <c r="D3" s="196" t="s">
        <v>282</v>
      </c>
      <c r="E3" s="198" t="s">
        <v>20</v>
      </c>
      <c r="F3" s="198" t="s">
        <v>0</v>
      </c>
      <c r="G3" s="199" t="s">
        <v>16</v>
      </c>
      <c r="H3" s="167"/>
      <c r="I3" s="167"/>
      <c r="J3" s="167"/>
      <c r="L3" s="201" t="s">
        <v>1</v>
      </c>
      <c r="M3" s="202"/>
      <c r="N3" s="203" t="s">
        <v>7</v>
      </c>
      <c r="O3" s="202"/>
    </row>
    <row r="4" spans="2:17" ht="19.5" customHeight="1" x14ac:dyDescent="0.25">
      <c r="B4" s="193"/>
      <c r="C4" s="195"/>
      <c r="D4" s="197"/>
      <c r="E4" s="195"/>
      <c r="F4" s="195"/>
      <c r="G4" s="200"/>
      <c r="H4" s="167"/>
      <c r="I4" s="167"/>
      <c r="J4" s="167"/>
      <c r="L4" s="17" t="s">
        <v>2</v>
      </c>
      <c r="M4" s="61">
        <f>COUNT(E6:E86)</f>
        <v>81</v>
      </c>
      <c r="N4" s="19" t="s">
        <v>8</v>
      </c>
      <c r="O4" s="105">
        <f>CORREL(E6:E86,F6:F86)</f>
        <v>0.66563205721277652</v>
      </c>
      <c r="P4" s="2"/>
      <c r="Q4" s="2"/>
    </row>
    <row r="5" spans="2:17" ht="20.100000000000001" customHeight="1" x14ac:dyDescent="0.25">
      <c r="B5" s="193"/>
      <c r="C5" s="195"/>
      <c r="D5" s="197"/>
      <c r="E5" s="195"/>
      <c r="F5" s="195"/>
      <c r="G5" s="200"/>
      <c r="H5" s="167"/>
      <c r="I5" s="167"/>
      <c r="J5" s="167"/>
      <c r="L5" s="17" t="s">
        <v>3</v>
      </c>
      <c r="M5" s="106">
        <f>AVERAGE(E6:E86)</f>
        <v>2716.6666666666665</v>
      </c>
      <c r="N5" s="20" t="s">
        <v>9</v>
      </c>
      <c r="O5" s="107">
        <f>((1+O4)/(1-O4))*M6</f>
        <v>111305102.09830406</v>
      </c>
    </row>
    <row r="6" spans="2:17" ht="18.75" customHeight="1" x14ac:dyDescent="0.25">
      <c r="B6" s="108">
        <f>triangle!$C$6</f>
        <v>37135</v>
      </c>
      <c r="C6" s="124">
        <f>triangle!$C$7</f>
        <v>653620</v>
      </c>
      <c r="D6" s="124">
        <f>triangle!$C$11</f>
        <v>651420</v>
      </c>
      <c r="E6" s="125">
        <f>IF(OR(C6="N/A",D6="N/A",ISBLANK(C6),ISBLANK(D6)),"",D6-C6)</f>
        <v>-2200</v>
      </c>
      <c r="F6" s="125" t="str">
        <f>IF(ISBLANK(E5)," ",E5)</f>
        <v xml:space="preserve"> </v>
      </c>
      <c r="G6" s="126">
        <f t="shared" ref="G6:G24" si="0">IF(ISTEXT(E6),"",ABS(E6))</f>
        <v>2200</v>
      </c>
      <c r="H6" s="168"/>
      <c r="I6" s="168"/>
      <c r="J6" s="168"/>
      <c r="K6" s="109"/>
      <c r="L6" s="17" t="s">
        <v>4</v>
      </c>
      <c r="M6" s="106">
        <f>VARP(E6:E86)</f>
        <v>22343985.185185187</v>
      </c>
      <c r="N6" s="20" t="s">
        <v>10</v>
      </c>
      <c r="O6" s="110">
        <f>ROUNDUP(Q8,0)</f>
        <v>32</v>
      </c>
    </row>
    <row r="7" spans="2:17" ht="18.75" customHeight="1" thickBot="1" x14ac:dyDescent="0.3">
      <c r="B7" s="108">
        <f>triangle!$D$6</f>
        <v>37226</v>
      </c>
      <c r="C7" s="124">
        <f>triangle!$D$7</f>
        <v>652410</v>
      </c>
      <c r="D7" s="124">
        <f>triangle!$D$11</f>
        <v>664660</v>
      </c>
      <c r="E7" s="125">
        <f t="shared" ref="E7:E37" si="1">IF(OR(C7="N/A",D7="N/A",ISBLANK(C7),ISBLANK(D7)),"",D7-C7)</f>
        <v>12250</v>
      </c>
      <c r="F7" s="125">
        <f>IF(ISBLANK(E6)," ",E6)</f>
        <v>-2200</v>
      </c>
      <c r="G7" s="126">
        <f t="shared" si="0"/>
        <v>12250</v>
      </c>
      <c r="H7" s="168"/>
      <c r="I7" s="168"/>
      <c r="J7" s="168"/>
      <c r="K7" s="109"/>
      <c r="L7" s="17" t="s">
        <v>5</v>
      </c>
      <c r="M7" s="111">
        <f>M5/SQRT(M6/M4)</f>
        <v>5.1724767366229463</v>
      </c>
      <c r="N7" s="20" t="s">
        <v>11</v>
      </c>
      <c r="O7" s="112">
        <f>M5/SQRT(O5/M4)</f>
        <v>2.3175084551129777</v>
      </c>
    </row>
    <row r="8" spans="2:17" ht="18.75" customHeight="1" thickBot="1" x14ac:dyDescent="0.3">
      <c r="B8" s="108">
        <f>triangle!$E$6</f>
        <v>37316</v>
      </c>
      <c r="C8" s="124">
        <f>triangle!$E$7</f>
        <v>650570</v>
      </c>
      <c r="D8" s="124">
        <f>triangle!$E$11</f>
        <v>661040</v>
      </c>
      <c r="E8" s="125">
        <f t="shared" si="1"/>
        <v>10470</v>
      </c>
      <c r="F8" s="125">
        <f t="shared" ref="F8:F25" si="2">IF(ISBLANK(E7)," ",E7)</f>
        <v>12250</v>
      </c>
      <c r="G8" s="126">
        <f t="shared" si="0"/>
        <v>10470</v>
      </c>
      <c r="H8" s="168"/>
      <c r="I8" s="168"/>
      <c r="J8" s="168"/>
      <c r="K8" s="109"/>
      <c r="L8" s="17" t="s">
        <v>6</v>
      </c>
      <c r="M8" s="113">
        <f>TINV(0.05,M4)</f>
        <v>1.9896863234569038</v>
      </c>
      <c r="N8" s="20" t="s">
        <v>12</v>
      </c>
      <c r="O8" s="105">
        <f>TINV(0.05,O6)</f>
        <v>2.0369333434601011</v>
      </c>
      <c r="P8" s="114" t="s">
        <v>10</v>
      </c>
      <c r="Q8" s="115">
        <f>((1-(O4^2))/(1+(O4^2)))*M4</f>
        <v>31.260974899768286</v>
      </c>
    </row>
    <row r="9" spans="2:17" ht="18.75" customHeight="1" thickBot="1" x14ac:dyDescent="0.3">
      <c r="B9" s="108">
        <f>triangle!$F$6</f>
        <v>37408</v>
      </c>
      <c r="C9" s="124">
        <f>triangle!$F$7</f>
        <v>655770</v>
      </c>
      <c r="D9" s="124">
        <f>triangle!$F$11</f>
        <v>663630</v>
      </c>
      <c r="E9" s="125">
        <f t="shared" si="1"/>
        <v>7860</v>
      </c>
      <c r="F9" s="125">
        <f t="shared" si="2"/>
        <v>10470</v>
      </c>
      <c r="G9" s="126">
        <f t="shared" si="0"/>
        <v>7860</v>
      </c>
      <c r="H9" s="168"/>
      <c r="I9" s="168"/>
      <c r="J9" s="168"/>
      <c r="K9" s="109"/>
      <c r="L9" s="116" t="s">
        <v>17</v>
      </c>
      <c r="M9" s="117" t="str">
        <f>IF(ABS(M7)&gt;M8,"Yes", "No")</f>
        <v>Yes</v>
      </c>
      <c r="N9" s="118" t="s">
        <v>17</v>
      </c>
      <c r="O9" s="119" t="str">
        <f>IF(ABS(O7)&gt;O8,"Yes", "No")</f>
        <v>Yes</v>
      </c>
    </row>
    <row r="10" spans="2:17" ht="18.75" customHeight="1" thickBot="1" x14ac:dyDescent="0.3">
      <c r="B10" s="108">
        <f>triangle!$G$6</f>
        <v>37500</v>
      </c>
      <c r="C10" s="124">
        <f>triangle!$G$7</f>
        <v>657000</v>
      </c>
      <c r="D10" s="124">
        <f>triangle!$G$11</f>
        <v>664600</v>
      </c>
      <c r="E10" s="125">
        <f t="shared" si="1"/>
        <v>7600</v>
      </c>
      <c r="F10" s="125">
        <f t="shared" si="2"/>
        <v>7860</v>
      </c>
      <c r="G10" s="126">
        <f t="shared" si="0"/>
        <v>7600</v>
      </c>
      <c r="H10" s="168"/>
      <c r="I10" s="168"/>
      <c r="J10" s="168"/>
      <c r="K10" s="109"/>
      <c r="L10" s="6"/>
      <c r="M10" s="7"/>
      <c r="N10" s="6"/>
      <c r="O10" s="8"/>
    </row>
    <row r="11" spans="2:17" ht="18.75" customHeight="1" thickBot="1" x14ac:dyDescent="0.3">
      <c r="B11" s="108">
        <f>triangle!$H$6</f>
        <v>37591</v>
      </c>
      <c r="C11" s="124">
        <f>triangle!$H$7</f>
        <v>665780</v>
      </c>
      <c r="D11" s="124">
        <f>triangle!$H$11</f>
        <v>675250</v>
      </c>
      <c r="E11" s="125">
        <f t="shared" si="1"/>
        <v>9470</v>
      </c>
      <c r="F11" s="125">
        <f t="shared" si="2"/>
        <v>7600</v>
      </c>
      <c r="G11" s="126">
        <f t="shared" si="0"/>
        <v>9470</v>
      </c>
      <c r="H11" s="168"/>
      <c r="I11" s="168"/>
      <c r="J11" s="168"/>
      <c r="K11" s="109"/>
      <c r="L11" s="190" t="s">
        <v>263</v>
      </c>
      <c r="M11" s="191"/>
      <c r="N11" s="120" t="s">
        <v>262</v>
      </c>
      <c r="O11" s="121">
        <f>AVERAGE(E6:E86)</f>
        <v>2716.6666666666665</v>
      </c>
    </row>
    <row r="12" spans="2:17" ht="18.75" customHeight="1" thickBot="1" x14ac:dyDescent="0.3">
      <c r="B12" s="108">
        <f>triangle!$I$6</f>
        <v>37681</v>
      </c>
      <c r="C12" s="124">
        <f>triangle!$I$7</f>
        <v>666870</v>
      </c>
      <c r="D12" s="124">
        <f>triangle!$I$11</f>
        <v>668930</v>
      </c>
      <c r="E12" s="125">
        <f t="shared" si="1"/>
        <v>2060</v>
      </c>
      <c r="F12" s="125">
        <f t="shared" si="2"/>
        <v>9470</v>
      </c>
      <c r="G12" s="126">
        <f t="shared" si="0"/>
        <v>2060</v>
      </c>
      <c r="H12" s="168"/>
      <c r="I12" s="168"/>
      <c r="J12" s="168"/>
      <c r="K12" s="109"/>
      <c r="L12" s="9" t="s">
        <v>13</v>
      </c>
      <c r="M12" s="62" t="str">
        <f>IF(O4&lt;0,"Standard","Adjusted")</f>
        <v>Adjusted</v>
      </c>
      <c r="N12" s="122" t="s">
        <v>15</v>
      </c>
      <c r="O12" s="121">
        <f>AVERAGE(G6:G86)</f>
        <v>4272.9629629629626</v>
      </c>
    </row>
    <row r="13" spans="2:17" ht="18.75" customHeight="1" thickBot="1" x14ac:dyDescent="0.3">
      <c r="B13" s="108">
        <f>triangle!$J$6</f>
        <v>37773</v>
      </c>
      <c r="C13" s="124">
        <f>triangle!$J$7</f>
        <v>667610</v>
      </c>
      <c r="D13" s="124">
        <f>triangle!$J$11</f>
        <v>672610</v>
      </c>
      <c r="E13" s="125">
        <f t="shared" si="1"/>
        <v>5000</v>
      </c>
      <c r="F13" s="125">
        <f t="shared" si="2"/>
        <v>2060</v>
      </c>
      <c r="G13" s="126">
        <f t="shared" si="0"/>
        <v>5000</v>
      </c>
      <c r="H13" s="168"/>
      <c r="I13" s="168"/>
      <c r="J13" s="168"/>
      <c r="K13" s="109"/>
      <c r="L13" s="10" t="s">
        <v>14</v>
      </c>
      <c r="M13" s="63" t="str">
        <f>IF(O4&lt;0,M9,O9)</f>
        <v>Yes</v>
      </c>
      <c r="N13" s="9" t="s">
        <v>14</v>
      </c>
      <c r="O13" s="62" t="str">
        <f>IF(O4&lt;0,M9,O9)</f>
        <v>Yes</v>
      </c>
    </row>
    <row r="14" spans="2:17" ht="18.75" customHeight="1" x14ac:dyDescent="0.25">
      <c r="B14" s="108">
        <f>triangle!$K$6</f>
        <v>37865</v>
      </c>
      <c r="C14" s="124">
        <f>triangle!$K$7</f>
        <v>667050</v>
      </c>
      <c r="D14" s="124">
        <f>triangle!$K$11</f>
        <v>672910</v>
      </c>
      <c r="E14" s="125">
        <f t="shared" si="1"/>
        <v>5860</v>
      </c>
      <c r="F14" s="125">
        <f t="shared" si="2"/>
        <v>5000</v>
      </c>
      <c r="G14" s="126">
        <f t="shared" si="0"/>
        <v>5860</v>
      </c>
      <c r="H14" s="168"/>
      <c r="I14" s="168"/>
      <c r="J14" s="168"/>
      <c r="K14" s="109"/>
    </row>
    <row r="15" spans="2:17" ht="18.75" customHeight="1" x14ac:dyDescent="0.25">
      <c r="B15" s="108">
        <f>triangle!$L$6</f>
        <v>37956</v>
      </c>
      <c r="C15" s="124">
        <f>triangle!$L$7</f>
        <v>677970</v>
      </c>
      <c r="D15" s="124">
        <f>triangle!$L$11</f>
        <v>682850</v>
      </c>
      <c r="E15" s="125">
        <f t="shared" si="1"/>
        <v>4880</v>
      </c>
      <c r="F15" s="125">
        <f t="shared" si="2"/>
        <v>5860</v>
      </c>
      <c r="G15" s="126">
        <f t="shared" si="0"/>
        <v>4880</v>
      </c>
      <c r="H15" s="168"/>
      <c r="I15" s="168"/>
      <c r="J15" s="168"/>
      <c r="K15" s="109"/>
    </row>
    <row r="16" spans="2:17" ht="18.75" customHeight="1" x14ac:dyDescent="0.25">
      <c r="B16" s="108">
        <f>triangle!$M$6</f>
        <v>38047</v>
      </c>
      <c r="C16" s="124">
        <f>triangle!$M$7</f>
        <v>676530</v>
      </c>
      <c r="D16" s="124">
        <f>triangle!$M$11</f>
        <v>680530</v>
      </c>
      <c r="E16" s="125">
        <f t="shared" si="1"/>
        <v>4000</v>
      </c>
      <c r="F16" s="125">
        <f t="shared" si="2"/>
        <v>4880</v>
      </c>
      <c r="G16" s="126">
        <f t="shared" si="0"/>
        <v>4000</v>
      </c>
      <c r="H16" s="168"/>
      <c r="I16" s="168"/>
      <c r="J16" s="168"/>
      <c r="K16" s="109"/>
      <c r="M16" s="57"/>
    </row>
    <row r="17" spans="2:17" ht="18.75" customHeight="1" x14ac:dyDescent="0.25">
      <c r="B17" s="108">
        <f>triangle!$N$6</f>
        <v>38139</v>
      </c>
      <c r="C17" s="124">
        <f>triangle!$N$7</f>
        <v>681370</v>
      </c>
      <c r="D17" s="124">
        <f>triangle!$N$11</f>
        <v>679900</v>
      </c>
      <c r="E17" s="125">
        <f t="shared" si="1"/>
        <v>-1470</v>
      </c>
      <c r="F17" s="125">
        <f t="shared" si="2"/>
        <v>4000</v>
      </c>
      <c r="G17" s="126">
        <f t="shared" si="0"/>
        <v>1470</v>
      </c>
      <c r="H17" s="168"/>
      <c r="I17" s="168"/>
      <c r="J17" s="168"/>
      <c r="K17" s="109"/>
    </row>
    <row r="18" spans="2:17" ht="18.75" customHeight="1" x14ac:dyDescent="0.25">
      <c r="B18" s="108">
        <f>triangle!$O$6</f>
        <v>38231</v>
      </c>
      <c r="C18" s="124">
        <f>triangle!$O$7</f>
        <v>682490</v>
      </c>
      <c r="D18" s="124">
        <f>triangle!$O$11</f>
        <v>683930</v>
      </c>
      <c r="E18" s="125">
        <f t="shared" si="1"/>
        <v>1440</v>
      </c>
      <c r="F18" s="125">
        <f t="shared" si="2"/>
        <v>-1470</v>
      </c>
      <c r="G18" s="126">
        <f t="shared" si="0"/>
        <v>1440</v>
      </c>
      <c r="H18" s="168"/>
      <c r="I18" s="168"/>
      <c r="J18" s="168"/>
      <c r="K18" s="109"/>
    </row>
    <row r="19" spans="2:17" ht="18.75" customHeight="1" x14ac:dyDescent="0.25">
      <c r="B19" s="108">
        <f>triangle!$P$6</f>
        <v>38322</v>
      </c>
      <c r="C19" s="124">
        <f>triangle!$P$7</f>
        <v>692650</v>
      </c>
      <c r="D19" s="124">
        <f>triangle!$P$11</f>
        <v>695650</v>
      </c>
      <c r="E19" s="125">
        <f t="shared" si="1"/>
        <v>3000</v>
      </c>
      <c r="F19" s="125">
        <f t="shared" si="2"/>
        <v>1440</v>
      </c>
      <c r="G19" s="126">
        <f t="shared" si="0"/>
        <v>3000</v>
      </c>
      <c r="H19" s="168"/>
      <c r="I19" s="168"/>
      <c r="J19" s="168"/>
      <c r="K19" s="109"/>
    </row>
    <row r="20" spans="2:17" ht="18.75" customHeight="1" x14ac:dyDescent="0.25">
      <c r="B20" s="108">
        <f>triangle!$Q$6</f>
        <v>38412</v>
      </c>
      <c r="C20" s="124">
        <f>triangle!$Q$7</f>
        <v>691160</v>
      </c>
      <c r="D20" s="124">
        <f>triangle!$Q$11</f>
        <v>696090</v>
      </c>
      <c r="E20" s="125">
        <f t="shared" si="1"/>
        <v>4930</v>
      </c>
      <c r="F20" s="125">
        <f t="shared" si="2"/>
        <v>3000</v>
      </c>
      <c r="G20" s="126">
        <f t="shared" si="0"/>
        <v>4930</v>
      </c>
      <c r="H20" s="168"/>
      <c r="I20" s="168"/>
      <c r="J20" s="168"/>
      <c r="K20" s="109"/>
    </row>
    <row r="21" spans="2:17" ht="18.75" customHeight="1" x14ac:dyDescent="0.25">
      <c r="B21" s="108">
        <f>triangle!$R$6</f>
        <v>38504</v>
      </c>
      <c r="C21" s="124">
        <f>triangle!$R$7</f>
        <v>691600</v>
      </c>
      <c r="D21" s="124">
        <f>triangle!$R$11</f>
        <v>694360</v>
      </c>
      <c r="E21" s="125">
        <f t="shared" si="1"/>
        <v>2760</v>
      </c>
      <c r="F21" s="125">
        <f t="shared" si="2"/>
        <v>4930</v>
      </c>
      <c r="G21" s="126">
        <f t="shared" si="0"/>
        <v>2760</v>
      </c>
      <c r="H21" s="168"/>
      <c r="I21" s="168"/>
      <c r="J21" s="168"/>
      <c r="K21" s="109"/>
    </row>
    <row r="22" spans="2:17" ht="18.75" customHeight="1" x14ac:dyDescent="0.25">
      <c r="B22" s="108">
        <f>triangle!$S$6</f>
        <v>38596</v>
      </c>
      <c r="C22" s="124">
        <f>triangle!$S$7</f>
        <v>690750</v>
      </c>
      <c r="D22" s="124">
        <f>triangle!$S$11</f>
        <v>695410</v>
      </c>
      <c r="E22" s="125">
        <f t="shared" si="1"/>
        <v>4660</v>
      </c>
      <c r="F22" s="125">
        <f t="shared" si="2"/>
        <v>2760</v>
      </c>
      <c r="G22" s="126">
        <f t="shared" si="0"/>
        <v>4660</v>
      </c>
      <c r="H22" s="168"/>
      <c r="I22" s="168"/>
      <c r="J22" s="168"/>
      <c r="K22" s="109"/>
    </row>
    <row r="23" spans="2:17" ht="18.75" customHeight="1" x14ac:dyDescent="0.25">
      <c r="B23" s="108">
        <f>triangle!$T$6</f>
        <v>38687</v>
      </c>
      <c r="C23" s="124">
        <f>triangle!$T$7</f>
        <v>696000</v>
      </c>
      <c r="D23" s="124">
        <f>triangle!$T$11</f>
        <v>708890</v>
      </c>
      <c r="E23" s="125">
        <f t="shared" si="1"/>
        <v>12890</v>
      </c>
      <c r="F23" s="125">
        <f t="shared" si="2"/>
        <v>4660</v>
      </c>
      <c r="G23" s="126">
        <f t="shared" si="0"/>
        <v>12890</v>
      </c>
      <c r="H23" s="168"/>
      <c r="I23" s="168"/>
      <c r="J23" s="168"/>
      <c r="K23" s="109"/>
    </row>
    <row r="24" spans="2:17" ht="18.75" customHeight="1" x14ac:dyDescent="0.25">
      <c r="B24" s="108">
        <f>triangle!$U$6</f>
        <v>38777</v>
      </c>
      <c r="C24" s="124">
        <f>triangle!$U$7</f>
        <v>695900</v>
      </c>
      <c r="D24" s="124">
        <f>triangle!$U$11</f>
        <v>706000</v>
      </c>
      <c r="E24" s="125">
        <f t="shared" si="1"/>
        <v>10100</v>
      </c>
      <c r="F24" s="125">
        <f t="shared" si="2"/>
        <v>12890</v>
      </c>
      <c r="G24" s="126">
        <f t="shared" si="0"/>
        <v>10100</v>
      </c>
      <c r="H24" s="168"/>
      <c r="I24" s="168"/>
      <c r="J24" s="168"/>
      <c r="K24" s="109"/>
    </row>
    <row r="25" spans="2:17" ht="18.75" customHeight="1" x14ac:dyDescent="0.25">
      <c r="B25" s="108">
        <f>triangle!$V$6</f>
        <v>38869</v>
      </c>
      <c r="C25" s="124">
        <f>triangle!$V$7</f>
        <v>696550</v>
      </c>
      <c r="D25" s="124">
        <f>triangle!$V$11</f>
        <v>705430</v>
      </c>
      <c r="E25" s="125">
        <f t="shared" si="1"/>
        <v>8880</v>
      </c>
      <c r="F25" s="125">
        <f t="shared" si="2"/>
        <v>10100</v>
      </c>
      <c r="G25" s="126">
        <f>IF(ISTEXT(E25),"",ABS(E25))</f>
        <v>8880</v>
      </c>
      <c r="H25" s="168"/>
      <c r="I25" s="168"/>
      <c r="J25" s="168"/>
      <c r="K25" s="109"/>
    </row>
    <row r="26" spans="2:17" ht="18.75" customHeight="1" x14ac:dyDescent="0.25">
      <c r="B26" s="108">
        <v>38961</v>
      </c>
      <c r="C26" s="124">
        <f>triangle!$W$7</f>
        <v>701820</v>
      </c>
      <c r="D26" s="124">
        <f>triangle!$W$11</f>
        <v>706810</v>
      </c>
      <c r="E26" s="125">
        <f t="shared" si="1"/>
        <v>4990</v>
      </c>
      <c r="F26" s="125">
        <f>IF(ISBLANK(E25)," ",E25)</f>
        <v>8880</v>
      </c>
      <c r="G26" s="126">
        <f>IF(ISTEXT(E26),"",ABS(E26))</f>
        <v>4990</v>
      </c>
      <c r="H26" s="168"/>
      <c r="I26" s="168"/>
      <c r="J26" s="168"/>
      <c r="K26" s="123"/>
      <c r="P26" s="5"/>
      <c r="Q26" s="5"/>
    </row>
    <row r="27" spans="2:17" ht="18.75" customHeight="1" x14ac:dyDescent="0.25">
      <c r="B27" s="108">
        <v>39052</v>
      </c>
      <c r="C27" s="124">
        <f>triangle!$X$7</f>
        <v>713500</v>
      </c>
      <c r="D27" s="124">
        <f>triangle!$X$11</f>
        <v>717990</v>
      </c>
      <c r="E27" s="125">
        <f t="shared" si="1"/>
        <v>4490</v>
      </c>
      <c r="F27" s="125">
        <f>IF(ISBLANK(E26)," ",E26)</f>
        <v>4990</v>
      </c>
      <c r="G27" s="126">
        <f>IF(ISTEXT(E27),"",ABS(E27))</f>
        <v>4490</v>
      </c>
      <c r="H27" s="168"/>
      <c r="I27" s="168"/>
      <c r="J27" s="168"/>
      <c r="K27" s="123"/>
    </row>
    <row r="28" spans="2:17" ht="18.75" customHeight="1" x14ac:dyDescent="0.25">
      <c r="B28" s="108">
        <v>39142</v>
      </c>
      <c r="C28" s="124">
        <f>triangle!$Y$7</f>
        <v>712110</v>
      </c>
      <c r="D28" s="124">
        <f>triangle!$Y$11</f>
        <v>714810</v>
      </c>
      <c r="E28" s="125">
        <f t="shared" si="1"/>
        <v>2700</v>
      </c>
      <c r="F28" s="125">
        <f>IF(ISBLANK(E27)," ",E27)</f>
        <v>4490</v>
      </c>
      <c r="G28" s="126">
        <f>IF(ISTEXT(E28),"",ABS(E28))</f>
        <v>2700</v>
      </c>
      <c r="H28" s="168"/>
      <c r="I28" s="168"/>
      <c r="J28" s="168"/>
      <c r="K28" s="123"/>
    </row>
    <row r="29" spans="2:17" ht="18.75" customHeight="1" x14ac:dyDescent="0.25">
      <c r="B29" s="108">
        <v>39234</v>
      </c>
      <c r="C29" s="124">
        <f>triangle!$Z$7</f>
        <v>716760</v>
      </c>
      <c r="D29" s="124">
        <f>triangle!$Z$11</f>
        <v>719590</v>
      </c>
      <c r="E29" s="125">
        <f t="shared" si="1"/>
        <v>2830</v>
      </c>
      <c r="F29" s="125">
        <f>IF(ISBLANK(E28)," ",E28)</f>
        <v>2700</v>
      </c>
      <c r="G29" s="126">
        <f t="shared" ref="G29:G37" si="3">IF(ISTEXT(E29),"",ABS(E29))</f>
        <v>2830</v>
      </c>
      <c r="H29" s="168"/>
      <c r="I29" s="168"/>
      <c r="J29" s="168"/>
      <c r="K29" s="123"/>
    </row>
    <row r="30" spans="2:17" ht="18.75" customHeight="1" x14ac:dyDescent="0.25">
      <c r="B30" s="108">
        <v>39326</v>
      </c>
      <c r="C30" s="124">
        <f>triangle!$AA$7</f>
        <v>717210</v>
      </c>
      <c r="D30" s="124">
        <f>triangle!$AA$11</f>
        <v>722060</v>
      </c>
      <c r="E30" s="125">
        <f t="shared" si="1"/>
        <v>4850</v>
      </c>
      <c r="F30" s="125">
        <f>IF(ISBLANK(E29)," ",E29)</f>
        <v>2830</v>
      </c>
      <c r="G30" s="126">
        <f t="shared" si="3"/>
        <v>4850</v>
      </c>
      <c r="H30" s="168"/>
      <c r="I30" s="168"/>
      <c r="J30" s="168"/>
      <c r="K30" s="123"/>
    </row>
    <row r="31" spans="2:17" ht="18.75" customHeight="1" x14ac:dyDescent="0.25">
      <c r="B31" s="108">
        <v>39417</v>
      </c>
      <c r="C31" s="124">
        <f>triangle!$AB$7</f>
        <v>727090</v>
      </c>
      <c r="D31" s="124">
        <f>triangle!$AB$11</f>
        <v>734670</v>
      </c>
      <c r="E31" s="125">
        <f t="shared" si="1"/>
        <v>7580</v>
      </c>
      <c r="F31" s="125">
        <f t="shared" ref="F31:F37" si="4">IF(ISBLANK(E30)," ",E30)</f>
        <v>4850</v>
      </c>
      <c r="G31" s="126">
        <f t="shared" si="3"/>
        <v>7580</v>
      </c>
      <c r="H31" s="168"/>
      <c r="I31" s="168"/>
      <c r="J31" s="168"/>
      <c r="K31" s="123"/>
    </row>
    <row r="32" spans="2:17" ht="18.75" customHeight="1" x14ac:dyDescent="0.25">
      <c r="B32" s="108">
        <v>39508</v>
      </c>
      <c r="C32" s="127">
        <f>triangle!$AC$7</f>
        <v>721720</v>
      </c>
      <c r="D32" s="127">
        <f>triangle!$AC$11</f>
        <v>731740</v>
      </c>
      <c r="E32" s="125">
        <f t="shared" si="1"/>
        <v>10020</v>
      </c>
      <c r="F32" s="125">
        <f t="shared" si="4"/>
        <v>7580</v>
      </c>
      <c r="G32" s="126">
        <f t="shared" si="3"/>
        <v>10020</v>
      </c>
      <c r="H32" s="168"/>
      <c r="I32" s="168"/>
      <c r="J32" s="168"/>
      <c r="K32" s="123"/>
    </row>
    <row r="33" spans="2:11" ht="18.75" customHeight="1" x14ac:dyDescent="0.25">
      <c r="B33" s="108">
        <v>39600</v>
      </c>
      <c r="C33" s="127">
        <f>triangle!$AD$7</f>
        <v>720850</v>
      </c>
      <c r="D33" s="127">
        <f>triangle!$AD$11</f>
        <v>732140</v>
      </c>
      <c r="E33" s="125">
        <f t="shared" si="1"/>
        <v>11290</v>
      </c>
      <c r="F33" s="125">
        <f t="shared" si="4"/>
        <v>10020</v>
      </c>
      <c r="G33" s="126">
        <f t="shared" si="3"/>
        <v>11290</v>
      </c>
      <c r="H33" s="168"/>
      <c r="I33" s="168"/>
      <c r="J33" s="168"/>
      <c r="K33" s="123"/>
    </row>
    <row r="34" spans="2:11" ht="18.75" customHeight="1" x14ac:dyDescent="0.25">
      <c r="B34" s="108">
        <v>39692</v>
      </c>
      <c r="C34" s="127">
        <f>triangle!$AE$7</f>
        <v>714680</v>
      </c>
      <c r="D34" s="127">
        <f>triangle!$AE$11</f>
        <v>724050</v>
      </c>
      <c r="E34" s="125">
        <f t="shared" si="1"/>
        <v>9370</v>
      </c>
      <c r="F34" s="125">
        <f t="shared" si="4"/>
        <v>11290</v>
      </c>
      <c r="G34" s="126">
        <f t="shared" si="3"/>
        <v>9370</v>
      </c>
      <c r="H34" s="168"/>
      <c r="I34" s="168"/>
      <c r="J34" s="168"/>
      <c r="K34" s="123"/>
    </row>
    <row r="35" spans="2:11" ht="18.75" customHeight="1" x14ac:dyDescent="0.25">
      <c r="B35" s="108">
        <v>39783</v>
      </c>
      <c r="C35" s="127">
        <f>triangle!$AF$7</f>
        <v>714950</v>
      </c>
      <c r="D35" s="127">
        <f>triangle!$AF$11</f>
        <v>726590</v>
      </c>
      <c r="E35" s="125">
        <f t="shared" si="1"/>
        <v>11640</v>
      </c>
      <c r="F35" s="125">
        <f t="shared" si="4"/>
        <v>9370</v>
      </c>
      <c r="G35" s="126">
        <f t="shared" si="3"/>
        <v>11640</v>
      </c>
      <c r="H35" s="168"/>
      <c r="I35" s="168"/>
      <c r="J35" s="168"/>
      <c r="K35" s="123"/>
    </row>
    <row r="36" spans="2:11" ht="18.75" customHeight="1" x14ac:dyDescent="0.25">
      <c r="B36" s="108">
        <v>39873</v>
      </c>
      <c r="C36" s="127">
        <f>triangle!$AG$7</f>
        <v>713920</v>
      </c>
      <c r="D36" s="127">
        <f>triangle!$AG$11</f>
        <v>714210</v>
      </c>
      <c r="E36" s="125">
        <f t="shared" si="1"/>
        <v>290</v>
      </c>
      <c r="F36" s="125">
        <f t="shared" si="4"/>
        <v>11640</v>
      </c>
      <c r="G36" s="126">
        <f t="shared" si="3"/>
        <v>290</v>
      </c>
      <c r="H36" s="168"/>
      <c r="I36" s="168"/>
      <c r="J36" s="168"/>
      <c r="K36" s="123"/>
    </row>
    <row r="37" spans="2:11" ht="18.75" customHeight="1" x14ac:dyDescent="0.25">
      <c r="B37" s="108">
        <v>39965</v>
      </c>
      <c r="C37" s="127">
        <f>triangle!$AH$7</f>
        <v>707750</v>
      </c>
      <c r="D37" s="127">
        <f>triangle!$AH$11</f>
        <v>709760</v>
      </c>
      <c r="E37" s="125">
        <f t="shared" si="1"/>
        <v>2010</v>
      </c>
      <c r="F37" s="125">
        <f t="shared" si="4"/>
        <v>290</v>
      </c>
      <c r="G37" s="126">
        <f t="shared" si="3"/>
        <v>2010</v>
      </c>
      <c r="H37" s="168"/>
      <c r="I37" s="168"/>
      <c r="J37" s="168"/>
      <c r="K37" s="123"/>
    </row>
    <row r="38" spans="2:11" ht="18.75" customHeight="1" x14ac:dyDescent="0.25">
      <c r="B38" s="108">
        <v>40057</v>
      </c>
      <c r="C38" s="127">
        <f>triangle!$AI$7</f>
        <v>697870</v>
      </c>
      <c r="D38" s="127">
        <f>triangle!$AI$11</f>
        <v>704850</v>
      </c>
      <c r="E38" s="125">
        <f t="shared" ref="E38:E42" si="5">IF(OR(C38="N/A",D38="N/A",ISBLANK(C38),ISBLANK(D38)),"",D38-C38)</f>
        <v>6980</v>
      </c>
      <c r="F38" s="125">
        <f t="shared" ref="F38:F43" si="6">IF(ISBLANK(E37)," ",E37)</f>
        <v>2010</v>
      </c>
      <c r="G38" s="126">
        <f t="shared" ref="G38:G43" si="7">IF(ISTEXT(E38),"",ABS(E38))</f>
        <v>6980</v>
      </c>
      <c r="H38" s="168"/>
      <c r="I38" s="168"/>
      <c r="J38" s="168"/>
      <c r="K38" s="123"/>
    </row>
    <row r="39" spans="2:11" ht="18.75" customHeight="1" x14ac:dyDescent="0.25">
      <c r="B39" s="108">
        <v>40148</v>
      </c>
      <c r="C39" s="127">
        <f>triangle!$AJ$7</f>
        <v>704590</v>
      </c>
      <c r="D39" s="127">
        <f>triangle!$AJ$11</f>
        <v>716330</v>
      </c>
      <c r="E39" s="125">
        <f t="shared" si="5"/>
        <v>11740</v>
      </c>
      <c r="F39" s="125">
        <f t="shared" si="6"/>
        <v>6980</v>
      </c>
      <c r="G39" s="126">
        <f t="shared" si="7"/>
        <v>11740</v>
      </c>
      <c r="H39" s="168"/>
      <c r="I39" s="168"/>
      <c r="J39" s="168"/>
    </row>
    <row r="40" spans="2:11" ht="18.75" customHeight="1" x14ac:dyDescent="0.25">
      <c r="B40" s="108">
        <v>40238</v>
      </c>
      <c r="C40" s="127">
        <f>triangle!$AK$7</f>
        <v>699450</v>
      </c>
      <c r="D40" s="127">
        <f>triangle!$AK$11</f>
        <v>708450</v>
      </c>
      <c r="E40" s="125">
        <f t="shared" si="5"/>
        <v>9000</v>
      </c>
      <c r="F40" s="125">
        <f t="shared" si="6"/>
        <v>11740</v>
      </c>
      <c r="G40" s="126">
        <f t="shared" si="7"/>
        <v>9000</v>
      </c>
      <c r="H40" s="168"/>
      <c r="I40" s="168"/>
      <c r="J40" s="168"/>
    </row>
    <row r="41" spans="2:11" ht="18.75" customHeight="1" x14ac:dyDescent="0.25">
      <c r="B41" s="108">
        <v>40330</v>
      </c>
      <c r="C41" s="127">
        <f>triangle!$AL$7</f>
        <v>697950</v>
      </c>
      <c r="D41" s="127">
        <f>triangle!$AL$11</f>
        <v>707310</v>
      </c>
      <c r="E41" s="125">
        <f t="shared" si="5"/>
        <v>9360</v>
      </c>
      <c r="F41" s="125">
        <f t="shared" si="6"/>
        <v>9000</v>
      </c>
      <c r="G41" s="126">
        <f t="shared" si="7"/>
        <v>9360</v>
      </c>
      <c r="H41" s="168"/>
      <c r="I41" s="168"/>
      <c r="J41" s="168"/>
    </row>
    <row r="42" spans="2:11" ht="18.75" customHeight="1" x14ac:dyDescent="0.25">
      <c r="B42" s="108">
        <v>40422</v>
      </c>
      <c r="C42" s="127">
        <f>triangle!$AM$7</f>
        <v>694130</v>
      </c>
      <c r="D42" s="127">
        <f>triangle!$AM$11</f>
        <v>701820</v>
      </c>
      <c r="E42" s="125">
        <f t="shared" si="5"/>
        <v>7690</v>
      </c>
      <c r="F42" s="125">
        <f t="shared" si="6"/>
        <v>9360</v>
      </c>
      <c r="G42" s="126">
        <f t="shared" si="7"/>
        <v>7690</v>
      </c>
      <c r="H42" s="168"/>
      <c r="I42" s="168"/>
      <c r="J42" s="168"/>
    </row>
    <row r="43" spans="2:11" ht="18.75" customHeight="1" x14ac:dyDescent="0.25">
      <c r="B43" s="108">
        <v>40513</v>
      </c>
      <c r="C43" s="127">
        <f>triangle!$AN$7</f>
        <v>697520</v>
      </c>
      <c r="D43" s="127">
        <f>triangle!$AN$11</f>
        <v>705760</v>
      </c>
      <c r="E43" s="125">
        <f t="shared" ref="E43:E48" si="8">IF(OR(C43="N/A",D43="N/A",ISBLANK(C43),ISBLANK(D43)),"",D43-C43)</f>
        <v>8240</v>
      </c>
      <c r="F43" s="125">
        <f t="shared" si="6"/>
        <v>7690</v>
      </c>
      <c r="G43" s="126">
        <f t="shared" si="7"/>
        <v>8240</v>
      </c>
      <c r="H43" s="168"/>
      <c r="I43" s="168"/>
      <c r="J43" s="168"/>
    </row>
    <row r="44" spans="2:11" ht="18.75" customHeight="1" x14ac:dyDescent="0.25">
      <c r="B44" s="108">
        <v>40603</v>
      </c>
      <c r="C44" s="127">
        <f>triangle!$AO$7</f>
        <v>702870</v>
      </c>
      <c r="D44" s="127">
        <f>triangle!$AO$11</f>
        <v>698700</v>
      </c>
      <c r="E44" s="125">
        <f t="shared" si="8"/>
        <v>-4170</v>
      </c>
      <c r="F44" s="125">
        <f t="shared" ref="F44:F49" si="9">IF(ISBLANK(E43)," ",E43)</f>
        <v>8240</v>
      </c>
      <c r="G44" s="126">
        <f t="shared" ref="G44" si="10">IF(ISTEXT(E44),"",ABS(E44))</f>
        <v>4170</v>
      </c>
      <c r="H44" s="168"/>
      <c r="I44" s="168"/>
      <c r="J44" s="168"/>
    </row>
    <row r="45" spans="2:11" ht="18.75" customHeight="1" x14ac:dyDescent="0.25">
      <c r="B45" s="108">
        <v>40695</v>
      </c>
      <c r="C45" s="127">
        <f>triangle!$AP$7</f>
        <v>698890</v>
      </c>
      <c r="D45" s="127">
        <f>triangle!$AP$11</f>
        <v>696710</v>
      </c>
      <c r="E45" s="125">
        <f t="shared" si="8"/>
        <v>-2180</v>
      </c>
      <c r="F45" s="125">
        <f t="shared" si="9"/>
        <v>-4170</v>
      </c>
      <c r="G45" s="126">
        <f>IF(ISTEXT(E45),"",ABS(E45))</f>
        <v>2180</v>
      </c>
      <c r="H45" s="168"/>
      <c r="I45" s="168"/>
      <c r="J45" s="168"/>
    </row>
    <row r="46" spans="2:11" ht="18.75" customHeight="1" x14ac:dyDescent="0.25">
      <c r="B46" s="108">
        <v>40787</v>
      </c>
      <c r="C46" s="127">
        <f>triangle!$AQ$7</f>
        <v>694480</v>
      </c>
      <c r="D46" s="127">
        <f>triangle!$AQ$11</f>
        <v>693080</v>
      </c>
      <c r="E46" s="125">
        <f t="shared" si="8"/>
        <v>-1400</v>
      </c>
      <c r="F46" s="125">
        <f t="shared" si="9"/>
        <v>-2180</v>
      </c>
      <c r="G46" s="126">
        <f>IF(ISTEXT(E46),"",ABS(E46))</f>
        <v>1400</v>
      </c>
      <c r="H46" s="168"/>
      <c r="I46" s="168"/>
      <c r="J46" s="168"/>
    </row>
    <row r="47" spans="2:11" ht="18.75" customHeight="1" x14ac:dyDescent="0.25">
      <c r="B47" s="108">
        <v>40878</v>
      </c>
      <c r="C47" s="127">
        <f>triangle!$AR$7</f>
        <v>699020</v>
      </c>
      <c r="D47" s="127">
        <f>triangle!$AR$11</f>
        <v>696350</v>
      </c>
      <c r="E47" s="125">
        <f t="shared" si="8"/>
        <v>-2670</v>
      </c>
      <c r="F47" s="125">
        <f t="shared" si="9"/>
        <v>-1400</v>
      </c>
      <c r="G47" s="126">
        <f>IF(ISTEXT(E47),"",ABS(E47))</f>
        <v>2670</v>
      </c>
      <c r="H47" s="168"/>
      <c r="I47" s="168"/>
      <c r="J47" s="168"/>
    </row>
    <row r="48" spans="2:11" ht="18.75" customHeight="1" x14ac:dyDescent="0.25">
      <c r="B48" s="108">
        <v>40969</v>
      </c>
      <c r="C48" s="127">
        <f>triangle!$AS$7</f>
        <v>691490</v>
      </c>
      <c r="D48" s="127">
        <f>triangle!$AS$11</f>
        <v>690130</v>
      </c>
      <c r="E48" s="125">
        <f t="shared" si="8"/>
        <v>-1360</v>
      </c>
      <c r="F48" s="125">
        <f t="shared" si="9"/>
        <v>-2670</v>
      </c>
      <c r="G48" s="126">
        <f>IF(ISTEXT(E48),"",ABS(E48))</f>
        <v>1360</v>
      </c>
      <c r="H48" s="168"/>
      <c r="I48" s="168"/>
      <c r="J48" s="168"/>
    </row>
    <row r="49" spans="2:10" ht="18.75" customHeight="1" x14ac:dyDescent="0.25">
      <c r="B49" s="108">
        <v>41061</v>
      </c>
      <c r="C49" s="127">
        <f>triangle!$AT$7</f>
        <v>692730</v>
      </c>
      <c r="D49" s="127">
        <f>triangle!$AT$11</f>
        <v>693160</v>
      </c>
      <c r="E49" s="125">
        <f>IF(OR(C49="N/A",D49="N/A",ISBLANK(C49),ISBLANK(D49)),"",D49-C49)</f>
        <v>430</v>
      </c>
      <c r="F49" s="125">
        <f t="shared" si="9"/>
        <v>-1360</v>
      </c>
      <c r="G49" s="126">
        <f>IF(ISTEXT(E49),"",ABS(E49))</f>
        <v>430</v>
      </c>
      <c r="H49" s="168"/>
      <c r="I49" s="168"/>
      <c r="J49" s="168"/>
    </row>
    <row r="50" spans="2:10" ht="18.75" customHeight="1" x14ac:dyDescent="0.25">
      <c r="B50" s="108">
        <v>41153</v>
      </c>
      <c r="C50" s="127">
        <f>triangle!$AU$7</f>
        <v>689790</v>
      </c>
      <c r="D50" s="127">
        <f>triangle!$AU$11</f>
        <v>692360</v>
      </c>
      <c r="E50" s="125">
        <f t="shared" ref="E50:E51" si="11">IF(OR(C50="N/A",D50="N/A",ISBLANK(C50),ISBLANK(D50)),"",D50-C50)</f>
        <v>2570</v>
      </c>
      <c r="F50" s="125">
        <f t="shared" ref="F50:F51" si="12">IF(ISBLANK(E49)," ",E49)</f>
        <v>430</v>
      </c>
      <c r="G50" s="126">
        <f t="shared" ref="G50:G51" si="13">IF(ISTEXT(E50),"",ABS(E50))</f>
        <v>2570</v>
      </c>
      <c r="H50" s="168"/>
      <c r="I50" s="168"/>
      <c r="J50" s="168"/>
    </row>
    <row r="51" spans="2:10" ht="18.75" customHeight="1" x14ac:dyDescent="0.25">
      <c r="B51" s="108">
        <v>41244</v>
      </c>
      <c r="C51" s="127">
        <f>triangle!$AV$7</f>
        <v>697850</v>
      </c>
      <c r="D51" s="127">
        <f>triangle!$AV$11</f>
        <v>700150</v>
      </c>
      <c r="E51" s="125">
        <f t="shared" si="11"/>
        <v>2300</v>
      </c>
      <c r="F51" s="125">
        <f t="shared" si="12"/>
        <v>2570</v>
      </c>
      <c r="G51" s="126">
        <f t="shared" si="13"/>
        <v>2300</v>
      </c>
      <c r="H51" s="168"/>
      <c r="I51" s="168"/>
      <c r="J51" s="168"/>
    </row>
    <row r="52" spans="2:10" ht="18.75" customHeight="1" x14ac:dyDescent="0.25">
      <c r="B52" s="108">
        <v>41334</v>
      </c>
      <c r="C52" s="127">
        <f>triangle!$AW$7</f>
        <v>692160</v>
      </c>
      <c r="D52" s="127">
        <f>triangle!$AW$11</f>
        <v>694660</v>
      </c>
      <c r="E52" s="125">
        <f t="shared" ref="E52:E55" si="14">IF(OR(C52="N/A",D52="N/A",ISBLANK(C52),ISBLANK(D52)),"",D52-C52)</f>
        <v>2500</v>
      </c>
      <c r="F52" s="125">
        <f t="shared" ref="F52:F55" si="15">IF(ISBLANK(E51)," ",E51)</f>
        <v>2300</v>
      </c>
      <c r="G52" s="126">
        <f t="shared" ref="G52:G56" si="16">IF(ISTEXT(E52),"",ABS(E52))</f>
        <v>2500</v>
      </c>
      <c r="H52" s="168"/>
      <c r="I52" s="168"/>
      <c r="J52" s="168"/>
    </row>
    <row r="53" spans="2:10" ht="18.75" customHeight="1" x14ac:dyDescent="0.25">
      <c r="B53" s="108">
        <v>41426</v>
      </c>
      <c r="C53" s="127">
        <f>triangle!$AX$7</f>
        <v>698090</v>
      </c>
      <c r="D53" s="127">
        <f>triangle!$AX$11</f>
        <v>700130</v>
      </c>
      <c r="E53" s="125">
        <f t="shared" si="14"/>
        <v>2040</v>
      </c>
      <c r="F53" s="125">
        <f t="shared" si="15"/>
        <v>2500</v>
      </c>
      <c r="G53" s="126">
        <f t="shared" si="16"/>
        <v>2040</v>
      </c>
      <c r="H53" s="168"/>
      <c r="I53" s="168"/>
      <c r="J53" s="168"/>
    </row>
    <row r="54" spans="2:10" ht="18.75" customHeight="1" x14ac:dyDescent="0.25">
      <c r="B54" s="108">
        <v>41518</v>
      </c>
      <c r="C54" s="127">
        <f>triangle!$AY$7</f>
        <v>700710</v>
      </c>
      <c r="D54" s="127">
        <f>triangle!$AY$11</f>
        <v>703610</v>
      </c>
      <c r="E54" s="125">
        <f t="shared" si="14"/>
        <v>2900</v>
      </c>
      <c r="F54" s="125">
        <f t="shared" si="15"/>
        <v>2040</v>
      </c>
      <c r="G54" s="126">
        <f t="shared" si="16"/>
        <v>2900</v>
      </c>
      <c r="H54" s="168"/>
      <c r="I54" s="168"/>
      <c r="J54" s="168"/>
    </row>
    <row r="55" spans="2:10" ht="18.75" customHeight="1" x14ac:dyDescent="0.25">
      <c r="B55" s="108">
        <v>41609</v>
      </c>
      <c r="C55" s="127">
        <f>triangle!$AZ$7</f>
        <v>711910</v>
      </c>
      <c r="D55" s="127">
        <f>triangle!$AZ$11</f>
        <v>708950</v>
      </c>
      <c r="E55" s="125">
        <f t="shared" si="14"/>
        <v>-2960</v>
      </c>
      <c r="F55" s="125">
        <f t="shared" si="15"/>
        <v>2900</v>
      </c>
      <c r="G55" s="126">
        <f t="shared" si="16"/>
        <v>2960</v>
      </c>
      <c r="H55" s="168"/>
      <c r="I55" s="168"/>
      <c r="J55" s="168"/>
    </row>
    <row r="56" spans="2:10" ht="18.75" customHeight="1" x14ac:dyDescent="0.25">
      <c r="B56" s="108">
        <v>41699</v>
      </c>
      <c r="C56" s="127">
        <f>triangle!$BA$7</f>
        <v>709710</v>
      </c>
      <c r="D56" s="127">
        <f>triangle!$BA$11</f>
        <v>709200</v>
      </c>
      <c r="E56" s="125">
        <f>IF(OR(C56="N/A",D56="N/A",ISBLANK(C56),ISBLANK(D56)),"",D56-C56)</f>
        <v>-510</v>
      </c>
      <c r="F56" s="125">
        <f>IF(ISBLANK(E55)," ",E55)</f>
        <v>-2960</v>
      </c>
      <c r="G56" s="126">
        <f t="shared" si="16"/>
        <v>510</v>
      </c>
      <c r="H56" s="168"/>
      <c r="I56" s="168"/>
      <c r="J56" s="168"/>
    </row>
    <row r="57" spans="2:10" ht="18.75" customHeight="1" x14ac:dyDescent="0.25">
      <c r="B57" s="108">
        <v>41791</v>
      </c>
      <c r="C57" s="127">
        <f>triangle!$BB$7</f>
        <v>711920</v>
      </c>
      <c r="D57" s="127">
        <f>triangle!$BB$11</f>
        <v>710700</v>
      </c>
      <c r="E57" s="125">
        <f>IF(OR(C57="N/A",D57="N/A",ISBLANK(C57),ISBLANK(D57)),"",D57-C57)</f>
        <v>-1220</v>
      </c>
      <c r="F57" s="125">
        <f>IF(ISBLANK(E56)," ",E56)</f>
        <v>-510</v>
      </c>
      <c r="G57" s="126">
        <f t="shared" ref="G57" si="17">IF(ISTEXT(E57),"",ABS(E57))</f>
        <v>1220</v>
      </c>
      <c r="H57" s="168"/>
      <c r="I57" s="168"/>
      <c r="J57" s="168"/>
    </row>
    <row r="58" spans="2:10" ht="18.75" customHeight="1" x14ac:dyDescent="0.25">
      <c r="B58" s="108">
        <v>41883</v>
      </c>
      <c r="C58" s="127">
        <f>triangle!$BC$7</f>
        <v>717820</v>
      </c>
      <c r="D58" s="127">
        <f>triangle!$BC$11</f>
        <v>719530</v>
      </c>
      <c r="E58" s="125">
        <f>IF(OR(C58="N/A",D58="N/A",ISBLANK(C58),ISBLANK(D58)),"",D58-C58)</f>
        <v>1710</v>
      </c>
      <c r="F58" s="125">
        <f>IF(ISBLANK(E57)," ",E57)</f>
        <v>-1220</v>
      </c>
      <c r="G58" s="126">
        <f t="shared" ref="G58" si="18">IF(ISTEXT(E58),"",ABS(E58))</f>
        <v>1710</v>
      </c>
      <c r="H58" s="168"/>
      <c r="I58" s="168"/>
      <c r="J58" s="168"/>
    </row>
    <row r="59" spans="2:10" ht="18.75" customHeight="1" x14ac:dyDescent="0.25">
      <c r="B59" s="108">
        <v>41974</v>
      </c>
      <c r="C59" s="127">
        <f>triangle!$BD$7</f>
        <v>723670</v>
      </c>
      <c r="D59" s="127">
        <f>triangle!$BD$11</f>
        <v>725560</v>
      </c>
      <c r="E59" s="125">
        <f t="shared" ref="E59:E60" si="19">IF(OR(C59="N/A",D59="N/A",ISBLANK(C59),ISBLANK(D59)),"",D59-C59)</f>
        <v>1890</v>
      </c>
      <c r="F59" s="125">
        <f t="shared" ref="F59:F60" si="20">IF(ISBLANK(E58)," ",E58)</f>
        <v>1710</v>
      </c>
      <c r="G59" s="126">
        <f t="shared" ref="G59:G60" si="21">IF(ISTEXT(E59),"",ABS(E59))</f>
        <v>1890</v>
      </c>
      <c r="H59" s="168"/>
      <c r="I59" s="168"/>
      <c r="J59" s="168"/>
    </row>
    <row r="60" spans="2:10" ht="18.75" customHeight="1" x14ac:dyDescent="0.25">
      <c r="B60" s="108">
        <v>42064</v>
      </c>
      <c r="C60" s="127">
        <f>triangle!$BE$7</f>
        <v>719030</v>
      </c>
      <c r="D60" s="127">
        <f>triangle!$BE$11</f>
        <v>721910</v>
      </c>
      <c r="E60" s="125">
        <f t="shared" si="19"/>
        <v>2880</v>
      </c>
      <c r="F60" s="125">
        <f t="shared" si="20"/>
        <v>1890</v>
      </c>
      <c r="G60" s="126">
        <f t="shared" si="21"/>
        <v>2880</v>
      </c>
      <c r="H60" s="168"/>
      <c r="I60" s="168"/>
      <c r="J60" s="168"/>
    </row>
    <row r="61" spans="2:10" ht="18.75" customHeight="1" x14ac:dyDescent="0.25">
      <c r="B61" s="108">
        <v>42156</v>
      </c>
      <c r="C61" s="127">
        <f>triangle!$BF$7</f>
        <v>734160</v>
      </c>
      <c r="D61" s="127">
        <f>triangle!$BF$11</f>
        <v>727580</v>
      </c>
      <c r="E61" s="125">
        <f t="shared" ref="E61" si="22">IF(OR(C61="N/A",D61="N/A",ISBLANK(C61),ISBLANK(D61)),"",D61-C61)</f>
        <v>-6580</v>
      </c>
      <c r="F61" s="125">
        <f t="shared" ref="F61" si="23">IF(ISBLANK(E60)," ",E60)</f>
        <v>2880</v>
      </c>
      <c r="G61" s="126">
        <f t="shared" ref="G61" si="24">IF(ISTEXT(E61),"",ABS(E61))</f>
        <v>6580</v>
      </c>
      <c r="H61" s="168"/>
      <c r="I61" s="168"/>
      <c r="J61" s="168"/>
    </row>
    <row r="62" spans="2:10" ht="18.75" customHeight="1" x14ac:dyDescent="0.25">
      <c r="B62" s="108">
        <v>42248</v>
      </c>
      <c r="C62" s="127">
        <f>triangle!$BG$7</f>
        <v>726720</v>
      </c>
      <c r="D62" s="127">
        <f>triangle!$BG$11</f>
        <v>728930</v>
      </c>
      <c r="E62" s="125">
        <f t="shared" ref="E62" si="25">IF(OR(C62="N/A",D62="N/A",ISBLANK(C62),ISBLANK(D62)),"",D62-C62)</f>
        <v>2210</v>
      </c>
      <c r="F62" s="125">
        <f t="shared" ref="F62" si="26">IF(ISBLANK(E61)," ",E61)</f>
        <v>-6580</v>
      </c>
      <c r="G62" s="126">
        <f t="shared" ref="G62" si="27">IF(ISTEXT(E62),"",ABS(E62))</f>
        <v>2210</v>
      </c>
      <c r="H62" s="168"/>
      <c r="I62" s="168"/>
      <c r="J62" s="168"/>
    </row>
    <row r="63" spans="2:10" ht="18.75" customHeight="1" x14ac:dyDescent="0.25">
      <c r="B63" s="108">
        <v>42339</v>
      </c>
      <c r="C63" s="127">
        <f>triangle!$BH$7</f>
        <v>735230</v>
      </c>
      <c r="D63" s="127">
        <f>triangle!$BH$11</f>
        <v>733880</v>
      </c>
      <c r="E63" s="125">
        <f t="shared" ref="E63" si="28">IF(OR(C63="N/A",D63="N/A",ISBLANK(C63),ISBLANK(D63)),"",D63-C63)</f>
        <v>-1350</v>
      </c>
      <c r="F63" s="125">
        <f t="shared" ref="F63" si="29">IF(ISBLANK(E62)," ",E62)</f>
        <v>2210</v>
      </c>
      <c r="G63" s="126">
        <f t="shared" ref="G63" si="30">IF(ISTEXT(E63),"",ABS(E63))</f>
        <v>1350</v>
      </c>
      <c r="H63" s="168"/>
      <c r="I63" s="168"/>
      <c r="J63" s="168"/>
    </row>
    <row r="64" spans="2:10" ht="18.75" customHeight="1" x14ac:dyDescent="0.25">
      <c r="B64" s="108">
        <v>42430</v>
      </c>
      <c r="C64" s="127">
        <f>triangle!$BI$7</f>
        <v>731280</v>
      </c>
      <c r="D64" s="127">
        <f>triangle!$BI$11</f>
        <v>729590</v>
      </c>
      <c r="E64" s="125">
        <f t="shared" ref="E64" si="31">IF(OR(C64="N/A",D64="N/A",ISBLANK(C64),ISBLANK(D64)),"",D64-C64)</f>
        <v>-1690</v>
      </c>
      <c r="F64" s="125">
        <f t="shared" ref="F64" si="32">IF(ISBLANK(E63)," ",E63)</f>
        <v>-1350</v>
      </c>
      <c r="G64" s="126">
        <f t="shared" ref="G64" si="33">IF(ISTEXT(E64),"",ABS(E64))</f>
        <v>1690</v>
      </c>
      <c r="H64" s="168"/>
      <c r="I64" s="168"/>
      <c r="J64" s="168"/>
    </row>
    <row r="65" spans="2:10" ht="18.75" customHeight="1" x14ac:dyDescent="0.25">
      <c r="B65" s="108">
        <v>42522</v>
      </c>
      <c r="C65" s="127">
        <f>triangle!$BJ$7</f>
        <v>733020</v>
      </c>
      <c r="D65" s="127">
        <f>triangle!$BJ$11</f>
        <v>734860</v>
      </c>
      <c r="E65" s="125">
        <f t="shared" ref="E65" si="34">IF(OR(C65="N/A",D65="N/A",ISBLANK(C65),ISBLANK(D65)),"",D65-C65)</f>
        <v>1840</v>
      </c>
      <c r="F65" s="125">
        <f t="shared" ref="F65" si="35">IF(ISBLANK(E64)," ",E64)</f>
        <v>-1690</v>
      </c>
      <c r="G65" s="126">
        <f t="shared" ref="G65" si="36">IF(ISTEXT(E65),"",ABS(E65))</f>
        <v>1840</v>
      </c>
      <c r="H65" s="168"/>
      <c r="I65" s="168"/>
      <c r="J65" s="168"/>
    </row>
    <row r="66" spans="2:10" ht="18.75" customHeight="1" x14ac:dyDescent="0.25">
      <c r="B66" s="108">
        <v>42614</v>
      </c>
      <c r="C66" s="127">
        <f>triangle!$BK$7</f>
        <v>729530</v>
      </c>
      <c r="D66" s="127">
        <f>triangle!$BK$11</f>
        <v>733470</v>
      </c>
      <c r="E66" s="125">
        <f t="shared" ref="E66" si="37">IF(OR(C66="N/A",D66="N/A",ISBLANK(C66),ISBLANK(D66)),"",D66-C66)</f>
        <v>3940</v>
      </c>
      <c r="F66" s="125">
        <f t="shared" ref="F66" si="38">IF(ISBLANK(E65)," ",E65)</f>
        <v>1840</v>
      </c>
      <c r="G66" s="126">
        <f t="shared" ref="G66" si="39">IF(ISTEXT(E66),"",ABS(E66))</f>
        <v>3940</v>
      </c>
      <c r="H66" s="168"/>
      <c r="I66" s="168"/>
      <c r="J66" s="168"/>
    </row>
    <row r="67" spans="2:10" ht="18.75" customHeight="1" x14ac:dyDescent="0.25">
      <c r="B67" s="108">
        <v>42705</v>
      </c>
      <c r="C67" s="127">
        <f>triangle!$BL$7</f>
        <v>736790</v>
      </c>
      <c r="D67" s="127">
        <f>triangle!$BL$11</f>
        <v>744530</v>
      </c>
      <c r="E67" s="125">
        <f t="shared" ref="E67" si="40">IF(OR(C67="N/A",D67="N/A",ISBLANK(C67),ISBLANK(D67)),"",D67-C67)</f>
        <v>7740</v>
      </c>
      <c r="F67" s="125">
        <f t="shared" ref="F67" si="41">IF(ISBLANK(E66)," ",E66)</f>
        <v>3940</v>
      </c>
      <c r="G67" s="126">
        <f t="shared" ref="G67" si="42">IF(ISTEXT(E67),"",ABS(E67))</f>
        <v>7740</v>
      </c>
      <c r="H67" s="168"/>
      <c r="I67" s="168"/>
      <c r="J67" s="168"/>
    </row>
    <row r="68" spans="2:10" ht="18.75" customHeight="1" x14ac:dyDescent="0.25">
      <c r="B68" s="108">
        <v>42795</v>
      </c>
      <c r="C68" s="127">
        <f>triangle!$BM$7</f>
        <v>743620</v>
      </c>
      <c r="D68" s="127">
        <f>triangle!$BM$11</f>
        <v>743130</v>
      </c>
      <c r="E68" s="125">
        <f t="shared" ref="E68" si="43">IF(OR(C68="N/A",D68="N/A",ISBLANK(C68),ISBLANK(D68)),"",D68-C68)</f>
        <v>-490</v>
      </c>
      <c r="F68" s="125">
        <f t="shared" ref="F68:F83" si="44">IF(ISBLANK(E67)," ",E67)</f>
        <v>7740</v>
      </c>
      <c r="G68" s="126">
        <f t="shared" ref="G68" si="45">IF(ISTEXT(E68),"",ABS(E68))</f>
        <v>490</v>
      </c>
      <c r="H68" s="168"/>
      <c r="I68" s="168"/>
      <c r="J68" s="168"/>
    </row>
    <row r="69" spans="2:10" ht="18.75" customHeight="1" x14ac:dyDescent="0.25">
      <c r="B69" s="108">
        <v>42887</v>
      </c>
      <c r="C69" s="127">
        <f>triangle!$BN$7</f>
        <v>749510</v>
      </c>
      <c r="D69" s="127">
        <f>triangle!$BN$11</f>
        <v>750850</v>
      </c>
      <c r="E69" s="125">
        <f t="shared" ref="E69:E83" si="46">IF(OR(C69="N/A",D69="N/A",ISBLANK(C69),ISBLANK(D69)),"",D69-C69)</f>
        <v>1340</v>
      </c>
      <c r="F69" s="125">
        <f t="shared" si="44"/>
        <v>-490</v>
      </c>
      <c r="G69" s="126">
        <f t="shared" ref="G69:G83" si="47">IF(ISTEXT(E69),"",ABS(E69))</f>
        <v>1340</v>
      </c>
      <c r="H69" s="168"/>
      <c r="I69" s="168"/>
      <c r="J69" s="168"/>
    </row>
    <row r="70" spans="2:10" ht="18.75" customHeight="1" x14ac:dyDescent="0.25">
      <c r="B70" s="108">
        <v>42979</v>
      </c>
      <c r="C70" s="127">
        <f>triangle!$BO$7</f>
        <v>748770</v>
      </c>
      <c r="D70" s="127">
        <f>triangle!$BO$11</f>
        <v>748630</v>
      </c>
      <c r="E70" s="125">
        <f t="shared" si="46"/>
        <v>-140</v>
      </c>
      <c r="F70" s="125">
        <f t="shared" si="44"/>
        <v>1340</v>
      </c>
      <c r="G70" s="126">
        <f t="shared" si="47"/>
        <v>140</v>
      </c>
      <c r="H70" s="168"/>
      <c r="I70" s="168"/>
      <c r="J70" s="168"/>
    </row>
    <row r="71" spans="2:10" ht="18.75" customHeight="1" x14ac:dyDescent="0.25">
      <c r="B71" s="108">
        <v>43070</v>
      </c>
      <c r="C71" s="127">
        <f>triangle!$BP$7</f>
        <v>761840</v>
      </c>
      <c r="D71" s="127">
        <f>triangle!$BP$11</f>
        <v>763860</v>
      </c>
      <c r="E71" s="125">
        <f t="shared" si="46"/>
        <v>2020</v>
      </c>
      <c r="F71" s="125">
        <f t="shared" si="44"/>
        <v>-140</v>
      </c>
      <c r="G71" s="126">
        <f t="shared" si="47"/>
        <v>2020</v>
      </c>
      <c r="H71" s="168"/>
      <c r="I71" s="168"/>
      <c r="J71" s="168"/>
    </row>
    <row r="72" spans="2:10" ht="18.75" customHeight="1" x14ac:dyDescent="0.25">
      <c r="B72" s="108">
        <v>43160</v>
      </c>
      <c r="C72" s="127">
        <f>triangle!$BQ$7</f>
        <v>761810</v>
      </c>
      <c r="D72" s="127">
        <f>triangle!$BQ$11</f>
        <v>761100</v>
      </c>
      <c r="E72" s="125">
        <f t="shared" si="46"/>
        <v>-710</v>
      </c>
      <c r="F72" s="125">
        <f t="shared" si="44"/>
        <v>2020</v>
      </c>
      <c r="G72" s="126">
        <f t="shared" si="47"/>
        <v>710</v>
      </c>
      <c r="H72" s="168"/>
      <c r="I72" s="168"/>
      <c r="J72" s="168"/>
    </row>
    <row r="73" spans="2:10" ht="18.75" customHeight="1" x14ac:dyDescent="0.25">
      <c r="B73" s="108">
        <v>43252</v>
      </c>
      <c r="C73" s="127">
        <f>triangle!$BR$7</f>
        <v>765510</v>
      </c>
      <c r="D73" s="127">
        <f>triangle!$BR$11</f>
        <v>765490</v>
      </c>
      <c r="E73" s="125">
        <f t="shared" si="46"/>
        <v>-20</v>
      </c>
      <c r="F73" s="125">
        <f t="shared" si="44"/>
        <v>-710</v>
      </c>
      <c r="G73" s="126">
        <f t="shared" si="47"/>
        <v>20</v>
      </c>
      <c r="H73" s="168"/>
      <c r="I73" s="168"/>
      <c r="J73" s="168"/>
    </row>
    <row r="74" spans="2:10" ht="18.75" customHeight="1" x14ac:dyDescent="0.25">
      <c r="B74" s="108">
        <v>43344</v>
      </c>
      <c r="C74" s="127">
        <f>triangle!$BS$7</f>
        <v>762360</v>
      </c>
      <c r="D74" s="127">
        <f>triangle!$BS$11</f>
        <v>763950</v>
      </c>
      <c r="E74" s="125">
        <f t="shared" si="46"/>
        <v>1590</v>
      </c>
      <c r="F74" s="125">
        <f t="shared" si="44"/>
        <v>-20</v>
      </c>
      <c r="G74" s="126">
        <f t="shared" si="47"/>
        <v>1590</v>
      </c>
      <c r="H74" s="168"/>
      <c r="I74" s="168"/>
      <c r="J74" s="168"/>
    </row>
    <row r="75" spans="2:10" ht="18.75" customHeight="1" x14ac:dyDescent="0.25">
      <c r="B75" s="108">
        <v>43435</v>
      </c>
      <c r="C75" s="127">
        <f>triangle!$BT$7</f>
        <v>778350</v>
      </c>
      <c r="D75" s="127">
        <f>triangle!$BT$11</f>
        <v>778230</v>
      </c>
      <c r="E75" s="125">
        <f t="shared" si="46"/>
        <v>-120</v>
      </c>
      <c r="F75" s="125">
        <f t="shared" si="44"/>
        <v>1590</v>
      </c>
      <c r="G75" s="126">
        <f t="shared" si="47"/>
        <v>120</v>
      </c>
      <c r="H75" s="168"/>
      <c r="I75" s="168"/>
      <c r="J75" s="168"/>
    </row>
    <row r="76" spans="2:10" ht="18.75" customHeight="1" x14ac:dyDescent="0.25">
      <c r="B76" s="108">
        <v>43525</v>
      </c>
      <c r="C76" s="127">
        <f>triangle!$BU$7</f>
        <v>776740</v>
      </c>
      <c r="D76" s="127">
        <f>triangle!$BU$11</f>
        <v>773990</v>
      </c>
      <c r="E76" s="125">
        <f t="shared" si="46"/>
        <v>-2750</v>
      </c>
      <c r="F76" s="125">
        <f t="shared" si="44"/>
        <v>-120</v>
      </c>
      <c r="G76" s="126">
        <f t="shared" si="47"/>
        <v>2750</v>
      </c>
      <c r="H76" s="168"/>
      <c r="I76" s="168"/>
      <c r="J76" s="168"/>
    </row>
    <row r="77" spans="2:10" ht="18.75" customHeight="1" x14ac:dyDescent="0.25">
      <c r="B77" s="108">
        <v>43617</v>
      </c>
      <c r="C77" s="127">
        <f>triangle!$BV$7</f>
        <v>779440</v>
      </c>
      <c r="D77" s="127">
        <f>triangle!$BV$11</f>
        <v>775140</v>
      </c>
      <c r="E77" s="125">
        <f t="shared" si="46"/>
        <v>-4300</v>
      </c>
      <c r="F77" s="125">
        <f t="shared" si="44"/>
        <v>-2750</v>
      </c>
      <c r="G77" s="126">
        <f t="shared" si="47"/>
        <v>4300</v>
      </c>
      <c r="H77" s="168"/>
      <c r="I77" s="168"/>
      <c r="J77" s="168"/>
    </row>
    <row r="78" spans="2:10" ht="18.75" customHeight="1" x14ac:dyDescent="0.25">
      <c r="B78" s="108">
        <v>43709</v>
      </c>
      <c r="C78" s="127">
        <f>triangle!$BW$7</f>
        <v>779470</v>
      </c>
      <c r="D78" s="127">
        <f>triangle!$BW$11</f>
        <v>775360</v>
      </c>
      <c r="E78" s="125">
        <f t="shared" si="46"/>
        <v>-4110</v>
      </c>
      <c r="F78" s="125">
        <f t="shared" si="44"/>
        <v>-4300</v>
      </c>
      <c r="G78" s="126">
        <f t="shared" si="47"/>
        <v>4110</v>
      </c>
      <c r="H78" s="168"/>
      <c r="I78" s="168"/>
      <c r="J78" s="168"/>
    </row>
    <row r="79" spans="2:10" ht="18.75" customHeight="1" x14ac:dyDescent="0.25">
      <c r="B79" s="108">
        <v>43800</v>
      </c>
      <c r="C79" s="127">
        <f>triangle!$BX$7</f>
        <v>788960</v>
      </c>
      <c r="D79" s="127">
        <f>triangle!$BX$11</f>
        <v>784400</v>
      </c>
      <c r="E79" s="125">
        <f t="shared" si="46"/>
        <v>-4560</v>
      </c>
      <c r="F79" s="125">
        <f t="shared" si="44"/>
        <v>-4110</v>
      </c>
      <c r="G79" s="126">
        <f t="shared" si="47"/>
        <v>4560</v>
      </c>
      <c r="H79" s="168"/>
      <c r="I79" s="168"/>
      <c r="J79" s="168"/>
    </row>
    <row r="80" spans="2:10" ht="18.75" customHeight="1" x14ac:dyDescent="0.25">
      <c r="B80" s="108">
        <v>43891</v>
      </c>
      <c r="C80" s="127">
        <f>triangle!$BY$7</f>
        <v>782050</v>
      </c>
      <c r="D80" s="127">
        <f>triangle!$BY$11</f>
        <v>777950</v>
      </c>
      <c r="E80" s="125">
        <f t="shared" si="46"/>
        <v>-4100</v>
      </c>
      <c r="F80" s="125">
        <f t="shared" si="44"/>
        <v>-4560</v>
      </c>
      <c r="G80" s="126">
        <f t="shared" si="47"/>
        <v>4100</v>
      </c>
      <c r="H80" s="168"/>
      <c r="I80" s="168"/>
      <c r="J80" s="168"/>
    </row>
    <row r="81" spans="2:10" ht="18.75" customHeight="1" x14ac:dyDescent="0.25">
      <c r="B81" s="108">
        <v>43983</v>
      </c>
      <c r="C81" s="127">
        <f>triangle!$BZ$7</f>
        <v>779470</v>
      </c>
      <c r="D81" s="127">
        <f>triangle!$BZ$11</f>
        <v>776670</v>
      </c>
      <c r="E81" s="125">
        <f t="shared" si="46"/>
        <v>-2800</v>
      </c>
      <c r="F81" s="125">
        <f t="shared" si="44"/>
        <v>-4100</v>
      </c>
      <c r="G81" s="126">
        <f t="shared" si="47"/>
        <v>2800</v>
      </c>
      <c r="H81" s="168"/>
      <c r="I81" s="168"/>
      <c r="J81" s="168"/>
    </row>
    <row r="82" spans="2:10" ht="18.75" customHeight="1" x14ac:dyDescent="0.25">
      <c r="B82" s="108">
        <v>44075</v>
      </c>
      <c r="C82" s="127">
        <f>triangle!$CA$7</f>
        <v>771230</v>
      </c>
      <c r="D82" s="127">
        <f>triangle!$CA$11</f>
        <v>768480</v>
      </c>
      <c r="E82" s="125">
        <f t="shared" si="46"/>
        <v>-2750</v>
      </c>
      <c r="F82" s="125">
        <f t="shared" si="44"/>
        <v>-2800</v>
      </c>
      <c r="G82" s="126">
        <f t="shared" si="47"/>
        <v>2750</v>
      </c>
      <c r="H82" s="168"/>
      <c r="I82" s="168"/>
      <c r="J82" s="168"/>
    </row>
    <row r="83" spans="2:10" ht="18.75" customHeight="1" x14ac:dyDescent="0.25">
      <c r="B83" s="108">
        <v>44166</v>
      </c>
      <c r="C83" s="127">
        <f>triangle!$CB$7</f>
        <v>775100</v>
      </c>
      <c r="D83" s="127">
        <f>triangle!$CB$11</f>
        <v>774390</v>
      </c>
      <c r="E83" s="125">
        <f t="shared" si="46"/>
        <v>-710</v>
      </c>
      <c r="F83" s="125">
        <f t="shared" si="44"/>
        <v>-2750</v>
      </c>
      <c r="G83" s="126">
        <f t="shared" si="47"/>
        <v>710</v>
      </c>
      <c r="H83" s="168"/>
      <c r="I83" s="168"/>
      <c r="J83" s="168"/>
    </row>
    <row r="84" spans="2:10" ht="18.75" customHeight="1" x14ac:dyDescent="0.25">
      <c r="B84" s="108">
        <v>44256</v>
      </c>
      <c r="C84" s="124">
        <f>triangle!$CC7</f>
        <v>770890</v>
      </c>
      <c r="D84" s="124">
        <f>triangle!$CC$11</f>
        <v>768710</v>
      </c>
      <c r="E84" s="125">
        <f t="shared" ref="E84" si="48">IF(OR(C84="N/A",D84="N/A",ISBLANK(C84),ISBLANK(D84)),"",D84-C84)</f>
        <v>-2180</v>
      </c>
      <c r="F84" s="125">
        <f t="shared" ref="F84" si="49">IF(ISBLANK(E83)," ",E83)</f>
        <v>-710</v>
      </c>
      <c r="G84" s="126">
        <f t="shared" ref="G84" si="50">IF(ISTEXT(E84),"",ABS(E84))</f>
        <v>2180</v>
      </c>
      <c r="H84" s="168"/>
      <c r="I84" s="168"/>
      <c r="J84" s="168"/>
    </row>
    <row r="85" spans="2:10" ht="18.75" customHeight="1" x14ac:dyDescent="0.25">
      <c r="B85" s="108">
        <v>44348</v>
      </c>
      <c r="C85" s="124">
        <f>triangle!$CD7</f>
        <v>771870</v>
      </c>
      <c r="D85" s="124">
        <f>triangle!$CD$11</f>
        <v>769750</v>
      </c>
      <c r="E85" s="125">
        <f t="shared" ref="E85" si="51">IF(OR(C85="N/A",D85="N/A",ISBLANK(C85),ISBLANK(D85)),"",D85-C85)</f>
        <v>-2120</v>
      </c>
      <c r="F85" s="125">
        <f t="shared" ref="F85" si="52">IF(ISBLANK(E84)," ",E84)</f>
        <v>-2180</v>
      </c>
      <c r="G85" s="126">
        <f t="shared" ref="G85" si="53">IF(ISTEXT(E85),"",ABS(E85))</f>
        <v>2120</v>
      </c>
      <c r="H85" s="168"/>
      <c r="I85" s="168"/>
      <c r="J85" s="168"/>
    </row>
    <row r="86" spans="2:10" ht="18.75" customHeight="1" x14ac:dyDescent="0.25">
      <c r="B86" s="108">
        <v>44440</v>
      </c>
      <c r="C86" s="124">
        <f>triangle!$CE7</f>
        <v>776730</v>
      </c>
      <c r="D86" s="124">
        <f>triangle!$CE$11</f>
        <v>775320</v>
      </c>
      <c r="E86" s="125">
        <f t="shared" ref="E86" si="54">IF(OR(C86="N/A",D86="N/A",ISBLANK(C86),ISBLANK(D86)),"",D86-C86)</f>
        <v>-1410</v>
      </c>
      <c r="F86" s="125">
        <f t="shared" ref="F86" si="55">IF(ISBLANK(E85)," ",E85)</f>
        <v>-2120</v>
      </c>
      <c r="G86" s="126">
        <f t="shared" ref="G86" si="56">IF(ISTEXT(E86),"",ABS(E86))</f>
        <v>1410</v>
      </c>
      <c r="H86" s="168"/>
      <c r="I86" s="168"/>
      <c r="J86" s="168"/>
    </row>
    <row r="87" spans="2:10" ht="18.75" customHeight="1" x14ac:dyDescent="0.25"/>
    <row r="88" spans="2:10" ht="18.75" customHeight="1" x14ac:dyDescent="0.25"/>
    <row r="89" spans="2:10" ht="18.75" customHeight="1" x14ac:dyDescent="0.25"/>
    <row r="90" spans="2:10" ht="18.75" customHeight="1" x14ac:dyDescent="0.25"/>
    <row r="91" spans="2:10" ht="18.75" customHeight="1" x14ac:dyDescent="0.25"/>
    <row r="92" spans="2:10" ht="18.75" customHeight="1" x14ac:dyDescent="0.25"/>
    <row r="93" spans="2:10" ht="18.75" customHeight="1" x14ac:dyDescent="0.25"/>
    <row r="94" spans="2:10" ht="18.75" customHeight="1" x14ac:dyDescent="0.25"/>
    <row r="95" spans="2:10" ht="18.75" customHeight="1" x14ac:dyDescent="0.25"/>
    <row r="96" spans="2:10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</sheetData>
  <mergeCells count="10">
    <mergeCell ref="L11:M11"/>
    <mergeCell ref="B2:O2"/>
    <mergeCell ref="B3:B5"/>
    <mergeCell ref="C3:C5"/>
    <mergeCell ref="D3:D5"/>
    <mergeCell ref="E3:E5"/>
    <mergeCell ref="F3:F5"/>
    <mergeCell ref="G3:G5"/>
    <mergeCell ref="L3:M3"/>
    <mergeCell ref="N3:O3"/>
  </mergeCells>
  <phoneticPr fontId="25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C32:D77 D80 D79 D78 C78:C83 D81:D8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N65"/>
  <sheetViews>
    <sheetView zoomScale="70" workbookViewId="0">
      <selection activeCell="I18" sqref="I18"/>
    </sheetView>
  </sheetViews>
  <sheetFormatPr defaultColWidth="9.33203125" defaultRowHeight="13.2" x14ac:dyDescent="0.25"/>
  <cols>
    <col min="1" max="1" width="3.6640625" style="1" customWidth="1"/>
    <col min="2" max="4" width="10.6640625" style="1" customWidth="1"/>
    <col min="5" max="7" width="9.6640625" style="1" customWidth="1"/>
    <col min="8" max="8" width="4.33203125" style="1" customWidth="1"/>
    <col min="9" max="9" width="22.6640625" style="1" customWidth="1"/>
    <col min="10" max="10" width="20.33203125" style="1" customWidth="1"/>
    <col min="11" max="11" width="22.5546875" style="1" customWidth="1"/>
    <col min="12" max="12" width="17.5546875" style="1" customWidth="1"/>
    <col min="13" max="13" width="2.6640625" style="1" hidden="1" customWidth="1"/>
    <col min="14" max="14" width="12" style="1" hidden="1" customWidth="1"/>
    <col min="15" max="16384" width="9.33203125" style="1"/>
  </cols>
  <sheetData>
    <row r="1" spans="2:14" ht="20.100000000000001" customHeight="1" x14ac:dyDescent="0.3">
      <c r="B1" s="183" t="s">
        <v>270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2:14" s="7" customFormat="1" ht="20.100000000000001" customHeight="1" thickBot="1" x14ac:dyDescent="0.3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4" ht="20.100000000000001" customHeight="1" thickBot="1" x14ac:dyDescent="0.3">
      <c r="B3" s="189" t="str">
        <f>triangle!B6</f>
        <v>Relating to Period*</v>
      </c>
      <c r="C3" s="182" t="s">
        <v>255</v>
      </c>
      <c r="D3" s="171" t="s">
        <v>272</v>
      </c>
      <c r="E3" s="174" t="s">
        <v>20</v>
      </c>
      <c r="F3" s="177" t="s">
        <v>0</v>
      </c>
      <c r="G3" s="185" t="s">
        <v>16</v>
      </c>
      <c r="I3" s="180" t="s">
        <v>1</v>
      </c>
      <c r="J3" s="181"/>
      <c r="K3" s="188" t="s">
        <v>7</v>
      </c>
      <c r="L3" s="181"/>
    </row>
    <row r="4" spans="2:14" ht="19.5" customHeight="1" x14ac:dyDescent="0.25">
      <c r="B4" s="178"/>
      <c r="C4" s="178"/>
      <c r="D4" s="172"/>
      <c r="E4" s="175"/>
      <c r="F4" s="178"/>
      <c r="G4" s="186"/>
      <c r="I4" s="17" t="s">
        <v>2</v>
      </c>
      <c r="J4" s="21">
        <f>COUNT(E6:E29)</f>
        <v>24</v>
      </c>
      <c r="K4" s="19" t="s">
        <v>8</v>
      </c>
      <c r="L4" s="44">
        <f>CORREL(E6:E29,F6:F29)</f>
        <v>0.3859659578779206</v>
      </c>
      <c r="M4" s="2"/>
      <c r="N4" s="2"/>
    </row>
    <row r="5" spans="2:14" ht="20.100000000000001" customHeight="1" thickBot="1" x14ac:dyDescent="0.3">
      <c r="B5" s="179"/>
      <c r="C5" s="179"/>
      <c r="D5" s="173"/>
      <c r="E5" s="176"/>
      <c r="F5" s="179"/>
      <c r="G5" s="187"/>
      <c r="I5" s="17" t="s">
        <v>3</v>
      </c>
      <c r="J5" s="41">
        <f>AVERAGE(E6:E29)</f>
        <v>4793.333333333333</v>
      </c>
      <c r="K5" s="20" t="s">
        <v>9</v>
      </c>
      <c r="L5" s="44">
        <f>((1+L4)/(1-L4))*J6</f>
        <v>33256517.354369842</v>
      </c>
    </row>
    <row r="6" spans="2:14" ht="19.5" customHeight="1" x14ac:dyDescent="0.25">
      <c r="B6" s="40">
        <f>triangle!$C$6</f>
        <v>37135</v>
      </c>
      <c r="C6" s="48">
        <f>triangle!$C$7</f>
        <v>653620</v>
      </c>
      <c r="D6" s="49">
        <f>triangle!$C$10</f>
        <v>651420</v>
      </c>
      <c r="E6" s="52">
        <f t="shared" ref="E6:E24" si="0">IF(OR(C6="N/A",D6="N/A",ISBLANK(C6),ISBLANK(D6)),"",D6-C6)</f>
        <v>-2200</v>
      </c>
      <c r="F6" s="53" t="str">
        <f>IF(ISBLANK(E5)," ",E5)</f>
        <v xml:space="preserve"> </v>
      </c>
      <c r="G6" s="54">
        <f t="shared" ref="G6:G24" si="1">IF(ISTEXT(E6),"",ABS(E6))</f>
        <v>2200</v>
      </c>
      <c r="I6" s="17" t="s">
        <v>4</v>
      </c>
      <c r="J6" s="41">
        <f>VARP(E6:E29)</f>
        <v>14733863.888888888</v>
      </c>
      <c r="K6" s="20" t="s">
        <v>10</v>
      </c>
      <c r="L6" s="47">
        <f>ROUNDUP(N8,0)</f>
        <v>18</v>
      </c>
    </row>
    <row r="7" spans="2:14" ht="20.100000000000001" customHeight="1" thickBot="1" x14ac:dyDescent="0.3">
      <c r="B7" s="40">
        <f>triangle!$D$6</f>
        <v>37226</v>
      </c>
      <c r="C7" s="48">
        <f>triangle!$D$7</f>
        <v>652410</v>
      </c>
      <c r="D7" s="49">
        <f>triangle!$D$10</f>
        <v>663140</v>
      </c>
      <c r="E7" s="52">
        <f t="shared" si="0"/>
        <v>10730</v>
      </c>
      <c r="F7" s="53">
        <f>IF(ISBLANK(E6)," ",E6)</f>
        <v>-2200</v>
      </c>
      <c r="G7" s="54">
        <f t="shared" si="1"/>
        <v>10730</v>
      </c>
      <c r="I7" s="17" t="s">
        <v>5</v>
      </c>
      <c r="J7" s="42">
        <f>J5/SQRT(J6/J4)</f>
        <v>6.1176542076101921</v>
      </c>
      <c r="K7" s="20" t="s">
        <v>11</v>
      </c>
      <c r="L7" s="45">
        <f>J5/SQRT(L5/J4)</f>
        <v>4.071972800248731</v>
      </c>
    </row>
    <row r="8" spans="2:14" ht="20.100000000000001" customHeight="1" thickBot="1" x14ac:dyDescent="0.3">
      <c r="B8" s="40">
        <f>triangle!$E$6</f>
        <v>37316</v>
      </c>
      <c r="C8" s="48">
        <f>triangle!$E$7</f>
        <v>650570</v>
      </c>
      <c r="D8" s="49">
        <f>triangle!$E$10</f>
        <v>660600</v>
      </c>
      <c r="E8" s="52">
        <f t="shared" si="0"/>
        <v>10030</v>
      </c>
      <c r="F8" s="53">
        <f t="shared" ref="F8:F25" si="2">IF(ISBLANK(E7)," ",E7)</f>
        <v>10730</v>
      </c>
      <c r="G8" s="54">
        <f t="shared" si="1"/>
        <v>10030</v>
      </c>
      <c r="I8" s="17" t="s">
        <v>6</v>
      </c>
      <c r="J8" s="43">
        <f>TINV(0.05,J4)</f>
        <v>2.0638985616280254</v>
      </c>
      <c r="K8" s="20" t="s">
        <v>12</v>
      </c>
      <c r="L8" s="44">
        <f>TINV(0.05,L6)</f>
        <v>2.1009220402410378</v>
      </c>
      <c r="M8" s="3" t="s">
        <v>10</v>
      </c>
      <c r="N8" s="4">
        <f>((1-(L4^2))/(1+(L4^2)))*J4</f>
        <v>17.776557848049354</v>
      </c>
    </row>
    <row r="9" spans="2:14" ht="20.100000000000001" customHeight="1" thickBot="1" x14ac:dyDescent="0.3">
      <c r="B9" s="40">
        <f>triangle!$F$6</f>
        <v>37408</v>
      </c>
      <c r="C9" s="48">
        <f>triangle!$F$7</f>
        <v>655770</v>
      </c>
      <c r="D9" s="49">
        <f>triangle!$F$10</f>
        <v>663580</v>
      </c>
      <c r="E9" s="52">
        <f t="shared" si="0"/>
        <v>7810</v>
      </c>
      <c r="F9" s="53">
        <f t="shared" si="2"/>
        <v>10030</v>
      </c>
      <c r="G9" s="54">
        <f t="shared" si="1"/>
        <v>7810</v>
      </c>
      <c r="I9" s="18" t="s">
        <v>17</v>
      </c>
      <c r="J9" s="23" t="str">
        <f>IF(ABS(J7)&gt;J8,"Yes", "No")</f>
        <v>Yes</v>
      </c>
      <c r="K9" s="16" t="s">
        <v>17</v>
      </c>
      <c r="L9" s="22" t="str">
        <f>IF(ABS(L7)&gt;L8,"Yes", "No")</f>
        <v>Yes</v>
      </c>
    </row>
    <row r="10" spans="2:14" ht="20.100000000000001" customHeight="1" thickBot="1" x14ac:dyDescent="0.3">
      <c r="B10" s="40">
        <f>triangle!$G$6</f>
        <v>37500</v>
      </c>
      <c r="C10" s="48">
        <f>triangle!$G$7</f>
        <v>657000</v>
      </c>
      <c r="D10" s="49">
        <f>triangle!$G$10</f>
        <v>665090</v>
      </c>
      <c r="E10" s="52">
        <f t="shared" si="0"/>
        <v>8090</v>
      </c>
      <c r="F10" s="53">
        <f t="shared" si="2"/>
        <v>7810</v>
      </c>
      <c r="G10" s="54">
        <f t="shared" si="1"/>
        <v>8090</v>
      </c>
      <c r="I10" s="6"/>
      <c r="J10" s="7"/>
      <c r="K10" s="6"/>
      <c r="L10" s="8"/>
    </row>
    <row r="11" spans="2:14" ht="20.100000000000001" customHeight="1" thickBot="1" x14ac:dyDescent="0.3">
      <c r="B11" s="40">
        <f>triangle!$H$6</f>
        <v>37591</v>
      </c>
      <c r="C11" s="48">
        <f>triangle!$H$7</f>
        <v>665780</v>
      </c>
      <c r="D11" s="49">
        <f>triangle!$H$10</f>
        <v>675250</v>
      </c>
      <c r="E11" s="52">
        <f t="shared" si="0"/>
        <v>9470</v>
      </c>
      <c r="F11" s="53">
        <f t="shared" si="2"/>
        <v>8090</v>
      </c>
      <c r="G11" s="54">
        <f t="shared" si="1"/>
        <v>9470</v>
      </c>
      <c r="I11" s="169" t="s">
        <v>263</v>
      </c>
      <c r="J11" s="170"/>
      <c r="K11" s="12" t="s">
        <v>262</v>
      </c>
      <c r="L11" s="46">
        <f>AVERAGE(E6:E29)</f>
        <v>4793.333333333333</v>
      </c>
    </row>
    <row r="12" spans="2:14" ht="20.100000000000001" customHeight="1" thickBot="1" x14ac:dyDescent="0.3">
      <c r="B12" s="40">
        <f>triangle!$I$6</f>
        <v>37681</v>
      </c>
      <c r="C12" s="48">
        <f>triangle!$I$7</f>
        <v>666870</v>
      </c>
      <c r="D12" s="49">
        <f>triangle!$I$10</f>
        <v>668930</v>
      </c>
      <c r="E12" s="52">
        <f t="shared" si="0"/>
        <v>2060</v>
      </c>
      <c r="F12" s="53">
        <f t="shared" si="2"/>
        <v>9470</v>
      </c>
      <c r="G12" s="54">
        <f t="shared" si="1"/>
        <v>2060</v>
      </c>
      <c r="I12" s="9" t="s">
        <v>13</v>
      </c>
      <c r="J12" s="14" t="str">
        <f>IF(L4&lt;0,"Standard","Adjusted")</f>
        <v>Adjusted</v>
      </c>
      <c r="K12" s="13" t="s">
        <v>15</v>
      </c>
      <c r="L12" s="46">
        <f>AVERAGE(G6:G29)</f>
        <v>5265.833333333333</v>
      </c>
    </row>
    <row r="13" spans="2:14" ht="20.100000000000001" customHeight="1" thickBot="1" x14ac:dyDescent="0.3">
      <c r="B13" s="40">
        <f>triangle!$J$6</f>
        <v>37773</v>
      </c>
      <c r="C13" s="48">
        <f>triangle!$J$7</f>
        <v>667610</v>
      </c>
      <c r="D13" s="49">
        <f>triangle!$J$10</f>
        <v>672610</v>
      </c>
      <c r="E13" s="52">
        <f t="shared" si="0"/>
        <v>5000</v>
      </c>
      <c r="F13" s="53">
        <f t="shared" si="2"/>
        <v>2060</v>
      </c>
      <c r="G13" s="54">
        <f t="shared" si="1"/>
        <v>5000</v>
      </c>
      <c r="I13" s="10" t="s">
        <v>14</v>
      </c>
      <c r="J13" s="15" t="str">
        <f>IF(L4&lt;0,J9,L9)</f>
        <v>Yes</v>
      </c>
      <c r="K13" s="11" t="s">
        <v>14</v>
      </c>
      <c r="L13" s="24" t="str">
        <f>IF(L4&lt;0,J9,L9)</f>
        <v>Yes</v>
      </c>
    </row>
    <row r="14" spans="2:14" ht="20.100000000000001" customHeight="1" x14ac:dyDescent="0.25">
      <c r="B14" s="40">
        <f>triangle!$K$6</f>
        <v>37865</v>
      </c>
      <c r="C14" s="48">
        <f>triangle!$K$7</f>
        <v>667050</v>
      </c>
      <c r="D14" s="49">
        <f>triangle!$K$10</f>
        <v>672910</v>
      </c>
      <c r="E14" s="52">
        <f t="shared" si="0"/>
        <v>5860</v>
      </c>
      <c r="F14" s="53">
        <f t="shared" si="2"/>
        <v>5000</v>
      </c>
      <c r="G14" s="54">
        <f t="shared" si="1"/>
        <v>5860</v>
      </c>
    </row>
    <row r="15" spans="2:14" ht="20.100000000000001" customHeight="1" x14ac:dyDescent="0.25">
      <c r="B15" s="40">
        <f>triangle!$L$6</f>
        <v>37956</v>
      </c>
      <c r="C15" s="48">
        <f>triangle!$L$7</f>
        <v>677970</v>
      </c>
      <c r="D15" s="49">
        <f>triangle!$L$10</f>
        <v>681630</v>
      </c>
      <c r="E15" s="52">
        <f t="shared" si="0"/>
        <v>3660</v>
      </c>
      <c r="F15" s="53">
        <f t="shared" si="2"/>
        <v>5860</v>
      </c>
      <c r="G15" s="54">
        <f t="shared" si="1"/>
        <v>3660</v>
      </c>
    </row>
    <row r="16" spans="2:14" ht="20.100000000000001" customHeight="1" x14ac:dyDescent="0.25">
      <c r="B16" s="40">
        <f>triangle!$M$6</f>
        <v>38047</v>
      </c>
      <c r="C16" s="48">
        <f>triangle!$M$7</f>
        <v>676530</v>
      </c>
      <c r="D16" s="49">
        <f>triangle!$M$10</f>
        <v>678170</v>
      </c>
      <c r="E16" s="52">
        <f t="shared" si="0"/>
        <v>1640</v>
      </c>
      <c r="F16" s="53">
        <f t="shared" si="2"/>
        <v>3660</v>
      </c>
      <c r="G16" s="54">
        <f t="shared" si="1"/>
        <v>1640</v>
      </c>
      <c r="J16" s="57"/>
    </row>
    <row r="17" spans="2:14" ht="20.100000000000001" customHeight="1" x14ac:dyDescent="0.25">
      <c r="B17" s="40">
        <f>triangle!$N$6</f>
        <v>38139</v>
      </c>
      <c r="C17" s="48">
        <f>triangle!$N$7</f>
        <v>681370</v>
      </c>
      <c r="D17" s="49">
        <f>triangle!$N$10</f>
        <v>677900</v>
      </c>
      <c r="E17" s="52">
        <f t="shared" si="0"/>
        <v>-3470</v>
      </c>
      <c r="F17" s="53">
        <f t="shared" si="2"/>
        <v>1640</v>
      </c>
      <c r="G17" s="54">
        <f t="shared" si="1"/>
        <v>3470</v>
      </c>
    </row>
    <row r="18" spans="2:14" ht="20.100000000000001" customHeight="1" x14ac:dyDescent="0.25">
      <c r="B18" s="40">
        <f>triangle!$O$6</f>
        <v>38231</v>
      </c>
      <c r="C18" s="48">
        <f>triangle!$O$7</f>
        <v>682490</v>
      </c>
      <c r="D18" s="49">
        <f>triangle!$O$10</f>
        <v>682530</v>
      </c>
      <c r="E18" s="52">
        <f t="shared" si="0"/>
        <v>40</v>
      </c>
      <c r="F18" s="53">
        <f t="shared" si="2"/>
        <v>-3470</v>
      </c>
      <c r="G18" s="54">
        <f t="shared" si="1"/>
        <v>40</v>
      </c>
    </row>
    <row r="19" spans="2:14" ht="20.100000000000001" customHeight="1" x14ac:dyDescent="0.25">
      <c r="B19" s="40">
        <f>triangle!$P$6</f>
        <v>38322</v>
      </c>
      <c r="C19" s="48">
        <f>triangle!$P$7</f>
        <v>692650</v>
      </c>
      <c r="D19" s="49">
        <f>triangle!$P$10</f>
        <v>695650</v>
      </c>
      <c r="E19" s="52">
        <f t="shared" si="0"/>
        <v>3000</v>
      </c>
      <c r="F19" s="53">
        <f t="shared" si="2"/>
        <v>40</v>
      </c>
      <c r="G19" s="54">
        <f t="shared" si="1"/>
        <v>3000</v>
      </c>
    </row>
    <row r="20" spans="2:14" ht="20.100000000000001" customHeight="1" x14ac:dyDescent="0.25">
      <c r="B20" s="40">
        <f>triangle!$Q$6</f>
        <v>38412</v>
      </c>
      <c r="C20" s="48">
        <f>triangle!$Q$7</f>
        <v>691160</v>
      </c>
      <c r="D20" s="49">
        <f>triangle!$Q$10</f>
        <v>696090</v>
      </c>
      <c r="E20" s="52">
        <f t="shared" si="0"/>
        <v>4930</v>
      </c>
      <c r="F20" s="53">
        <f t="shared" si="2"/>
        <v>3000</v>
      </c>
      <c r="G20" s="54">
        <f t="shared" si="1"/>
        <v>4930</v>
      </c>
    </row>
    <row r="21" spans="2:14" ht="20.100000000000001" customHeight="1" x14ac:dyDescent="0.25">
      <c r="B21" s="40">
        <f>triangle!$R$6</f>
        <v>38504</v>
      </c>
      <c r="C21" s="48">
        <f>triangle!$R$7</f>
        <v>691600</v>
      </c>
      <c r="D21" s="49">
        <f>triangle!$R$10</f>
        <v>694360</v>
      </c>
      <c r="E21" s="52">
        <f t="shared" si="0"/>
        <v>2760</v>
      </c>
      <c r="F21" s="53">
        <f t="shared" si="2"/>
        <v>4930</v>
      </c>
      <c r="G21" s="54">
        <f t="shared" si="1"/>
        <v>2760</v>
      </c>
    </row>
    <row r="22" spans="2:14" ht="20.100000000000001" customHeight="1" x14ac:dyDescent="0.25">
      <c r="B22" s="40">
        <f>triangle!$S$6</f>
        <v>38596</v>
      </c>
      <c r="C22" s="48">
        <f>triangle!$S$7</f>
        <v>690750</v>
      </c>
      <c r="D22" s="49">
        <f>triangle!$S$10</f>
        <v>695410</v>
      </c>
      <c r="E22" s="52">
        <f t="shared" si="0"/>
        <v>4660</v>
      </c>
      <c r="F22" s="53">
        <f t="shared" si="2"/>
        <v>2760</v>
      </c>
      <c r="G22" s="54">
        <f t="shared" si="1"/>
        <v>4660</v>
      </c>
    </row>
    <row r="23" spans="2:14" ht="20.100000000000001" customHeight="1" x14ac:dyDescent="0.25">
      <c r="B23" s="40">
        <f>triangle!$T$6</f>
        <v>38687</v>
      </c>
      <c r="C23" s="48">
        <f>triangle!$T$7</f>
        <v>696000</v>
      </c>
      <c r="D23" s="49">
        <f>triangle!$T$10</f>
        <v>708360</v>
      </c>
      <c r="E23" s="52">
        <f t="shared" si="0"/>
        <v>12360</v>
      </c>
      <c r="F23" s="53">
        <f t="shared" si="2"/>
        <v>4660</v>
      </c>
      <c r="G23" s="54">
        <f t="shared" si="1"/>
        <v>12360</v>
      </c>
    </row>
    <row r="24" spans="2:14" ht="19.5" customHeight="1" x14ac:dyDescent="0.25">
      <c r="B24" s="40">
        <f>triangle!$U$6</f>
        <v>38777</v>
      </c>
      <c r="C24" s="48">
        <f>triangle!$U$7</f>
        <v>695900</v>
      </c>
      <c r="D24" s="49">
        <f>triangle!$U$10</f>
        <v>703870</v>
      </c>
      <c r="E24" s="52">
        <f t="shared" si="0"/>
        <v>7970</v>
      </c>
      <c r="F24" s="53">
        <f t="shared" si="2"/>
        <v>12360</v>
      </c>
      <c r="G24" s="54">
        <f t="shared" si="1"/>
        <v>7970</v>
      </c>
    </row>
    <row r="25" spans="2:14" ht="20.100000000000001" customHeight="1" thickBot="1" x14ac:dyDescent="0.3">
      <c r="B25" s="39">
        <f>triangle!$V$6</f>
        <v>38869</v>
      </c>
      <c r="C25" s="50">
        <f>triangle!$V$7</f>
        <v>696550</v>
      </c>
      <c r="D25" s="51">
        <f>triangle!$V$10</f>
        <v>703570</v>
      </c>
      <c r="E25" s="55">
        <f>IF(OR(C25="N/A",D25="N/A",ISBLANK(C25),ISBLANK(D25)),"",D25-C25)</f>
        <v>7020</v>
      </c>
      <c r="F25" s="53">
        <f t="shared" si="2"/>
        <v>7970</v>
      </c>
      <c r="G25" s="56">
        <f>IF(ISTEXT(E25),"",ABS(E25))</f>
        <v>7020</v>
      </c>
    </row>
    <row r="26" spans="2:14" ht="20.25" customHeight="1" x14ac:dyDescent="0.25">
      <c r="B26" s="40">
        <v>38961</v>
      </c>
      <c r="C26" s="48">
        <f>triangle!$W$7</f>
        <v>701820</v>
      </c>
      <c r="D26" s="49">
        <f>triangle!$W$10</f>
        <v>705420</v>
      </c>
      <c r="E26" s="52">
        <f>IF(OR(C26="N/A",D26="N/A",ISBLANK(C26),ISBLANK(D26)),"",D26-C26)</f>
        <v>3600</v>
      </c>
      <c r="F26" s="53">
        <f>IF(ISBLANK(E25)," ",E25)</f>
        <v>7020</v>
      </c>
      <c r="G26" s="54">
        <f>IF(ISTEXT(E26),"",ABS(E26))</f>
        <v>3600</v>
      </c>
      <c r="M26" s="5"/>
      <c r="N26" s="5"/>
    </row>
    <row r="27" spans="2:14" ht="20.25" customHeight="1" x14ac:dyDescent="0.25">
      <c r="B27" s="40">
        <v>39052</v>
      </c>
      <c r="C27" s="48">
        <f>triangle!$X$7</f>
        <v>713500</v>
      </c>
      <c r="D27" s="49">
        <f>triangle!$X$10</f>
        <v>717990</v>
      </c>
      <c r="E27" s="52">
        <f>IF(OR(C27="N/A",D27="N/A",ISBLANK(C27),ISBLANK(D27)),"",D27-C27)</f>
        <v>4490</v>
      </c>
      <c r="F27" s="53">
        <f>IF(ISBLANK(E26)," ",E26)</f>
        <v>3600</v>
      </c>
      <c r="G27" s="54">
        <f>IF(ISTEXT(E27),"",ABS(E27))</f>
        <v>4490</v>
      </c>
    </row>
    <row r="28" spans="2:14" ht="20.25" customHeight="1" x14ac:dyDescent="0.25">
      <c r="B28" s="40">
        <v>39142</v>
      </c>
      <c r="C28" s="48">
        <f>triangle!$Y$7</f>
        <v>712110</v>
      </c>
      <c r="D28" s="49">
        <f>triangle!$Y$10</f>
        <v>714810</v>
      </c>
      <c r="E28" s="52">
        <f>IF(OR(C28="N/A",D28="N/A",ISBLANK(C28),ISBLANK(D28)),"",D28-C28)</f>
        <v>2700</v>
      </c>
      <c r="F28" s="53">
        <f>IF(ISBLANK(E27)," ",E27)</f>
        <v>4490</v>
      </c>
      <c r="G28" s="54">
        <f>IF(ISTEXT(E28),"",ABS(E28))</f>
        <v>2700</v>
      </c>
    </row>
    <row r="29" spans="2:14" ht="20.25" customHeight="1" x14ac:dyDescent="0.25">
      <c r="B29" s="40">
        <v>39234</v>
      </c>
      <c r="C29" s="48">
        <f>triangle!$Z$7</f>
        <v>716760</v>
      </c>
      <c r="D29" s="49">
        <f>triangle!$Z$10</f>
        <v>719590</v>
      </c>
      <c r="E29" s="52">
        <f>IF(OR(C29="N/A",D29="N/A",ISBLANK(C29),ISBLANK(D29)),"",D29-C29)</f>
        <v>2830</v>
      </c>
      <c r="F29" s="53">
        <f>IF(ISBLANK(E28)," ",E28)</f>
        <v>2700</v>
      </c>
      <c r="G29" s="54">
        <f t="shared" ref="G29:G37" si="3">IF(ISTEXT(E29),"",ABS(E29))</f>
        <v>2830</v>
      </c>
    </row>
    <row r="30" spans="2:14" ht="20.25" customHeight="1" x14ac:dyDescent="0.25">
      <c r="B30" s="40">
        <v>39326</v>
      </c>
      <c r="C30" s="48">
        <f>triangle!$AA$7</f>
        <v>717210</v>
      </c>
      <c r="D30" s="49" t="str">
        <f>triangle!$AA$10</f>
        <v>N/A</v>
      </c>
      <c r="E30" s="52" t="str">
        <f t="shared" ref="E30:E37" si="4">IF(OR(C30="N/A",D30="N/A",ISBLANK(C30),ISBLANK(D30)),"",D30-C30)</f>
        <v/>
      </c>
      <c r="F30" s="53">
        <f>IF(ISBLANK(E29)," ",E29)</f>
        <v>2830</v>
      </c>
      <c r="G30" s="54" t="str">
        <f t="shared" si="3"/>
        <v/>
      </c>
    </row>
    <row r="31" spans="2:14" ht="20.25" customHeight="1" x14ac:dyDescent="0.25">
      <c r="B31" s="40">
        <v>39417</v>
      </c>
      <c r="C31" s="48">
        <f>triangle!$AB$7</f>
        <v>727090</v>
      </c>
      <c r="D31" s="49" t="str">
        <f>triangle!$AB$10</f>
        <v>N/A</v>
      </c>
      <c r="E31" s="52" t="str">
        <f t="shared" si="4"/>
        <v/>
      </c>
      <c r="F31" s="53" t="str">
        <f t="shared" ref="F31:F37" si="5">IF(ISBLANK(E30)," ",E30)</f>
        <v/>
      </c>
      <c r="G31" s="54" t="str">
        <f t="shared" si="3"/>
        <v/>
      </c>
    </row>
    <row r="32" spans="2:14" ht="20.25" customHeight="1" x14ac:dyDescent="0.25">
      <c r="B32" s="40">
        <v>39508</v>
      </c>
      <c r="C32" s="48">
        <f>triangle!$AC$7</f>
        <v>721720</v>
      </c>
      <c r="D32" s="49" t="str">
        <f>triangle!$AC$10</f>
        <v>N/A</v>
      </c>
      <c r="E32" s="52" t="str">
        <f t="shared" si="4"/>
        <v/>
      </c>
      <c r="F32" s="53" t="str">
        <f t="shared" si="5"/>
        <v/>
      </c>
      <c r="G32" s="54" t="str">
        <f t="shared" si="3"/>
        <v/>
      </c>
    </row>
    <row r="33" spans="2:7" ht="20.25" customHeight="1" x14ac:dyDescent="0.25">
      <c r="B33" s="40">
        <v>39600</v>
      </c>
      <c r="C33" s="48">
        <f>triangle!$AD$7</f>
        <v>720850</v>
      </c>
      <c r="D33" s="49" t="str">
        <f>triangle!$AD$10</f>
        <v>N/A</v>
      </c>
      <c r="E33" s="52" t="str">
        <f t="shared" si="4"/>
        <v/>
      </c>
      <c r="F33" s="53" t="str">
        <f t="shared" si="5"/>
        <v/>
      </c>
      <c r="G33" s="54" t="str">
        <f t="shared" si="3"/>
        <v/>
      </c>
    </row>
    <row r="34" spans="2:7" ht="20.25" customHeight="1" x14ac:dyDescent="0.25">
      <c r="B34" s="40">
        <v>39692</v>
      </c>
      <c r="C34" s="48">
        <f>triangle!$AE$7</f>
        <v>714680</v>
      </c>
      <c r="D34" s="49" t="str">
        <f>triangle!$AE$10</f>
        <v>N/A</v>
      </c>
      <c r="E34" s="52" t="str">
        <f t="shared" si="4"/>
        <v/>
      </c>
      <c r="F34" s="53" t="str">
        <f t="shared" si="5"/>
        <v/>
      </c>
      <c r="G34" s="54" t="str">
        <f t="shared" si="3"/>
        <v/>
      </c>
    </row>
    <row r="35" spans="2:7" ht="20.25" customHeight="1" x14ac:dyDescent="0.25">
      <c r="B35" s="40">
        <v>39783</v>
      </c>
      <c r="C35" s="48">
        <f>triangle!$AF$7</f>
        <v>714950</v>
      </c>
      <c r="D35" s="49" t="str">
        <f>triangle!$AF$10</f>
        <v>N/A</v>
      </c>
      <c r="E35" s="52" t="str">
        <f t="shared" si="4"/>
        <v/>
      </c>
      <c r="F35" s="53" t="str">
        <f t="shared" si="5"/>
        <v/>
      </c>
      <c r="G35" s="54" t="str">
        <f t="shared" si="3"/>
        <v/>
      </c>
    </row>
    <row r="36" spans="2:7" ht="20.25" customHeight="1" x14ac:dyDescent="0.25">
      <c r="B36" s="40">
        <v>39873</v>
      </c>
      <c r="C36" s="48">
        <f>triangle!$AG$7</f>
        <v>713920</v>
      </c>
      <c r="D36" s="49" t="str">
        <f>triangle!$AG$10</f>
        <v>N/A</v>
      </c>
      <c r="E36" s="52" t="str">
        <f t="shared" si="4"/>
        <v/>
      </c>
      <c r="F36" s="53" t="str">
        <f t="shared" si="5"/>
        <v/>
      </c>
      <c r="G36" s="54" t="str">
        <f t="shared" si="3"/>
        <v/>
      </c>
    </row>
    <row r="37" spans="2:7" ht="20.25" customHeight="1" x14ac:dyDescent="0.25">
      <c r="B37" s="40">
        <v>39965</v>
      </c>
      <c r="C37" s="48">
        <f>triangle!$AH$7</f>
        <v>707750</v>
      </c>
      <c r="D37" s="49" t="str">
        <f>triangle!$AH$10</f>
        <v>N/A</v>
      </c>
      <c r="E37" s="52" t="str">
        <f t="shared" si="4"/>
        <v/>
      </c>
      <c r="F37" s="53" t="str">
        <f t="shared" si="5"/>
        <v/>
      </c>
      <c r="G37" s="54" t="str">
        <f t="shared" si="3"/>
        <v/>
      </c>
    </row>
    <row r="38" spans="2:7" ht="20.25" customHeight="1" x14ac:dyDescent="0.25"/>
    <row r="39" spans="2:7" ht="20.25" customHeight="1" x14ac:dyDescent="0.25"/>
    <row r="40" spans="2:7" ht="20.25" customHeight="1" x14ac:dyDescent="0.25"/>
    <row r="41" spans="2:7" ht="20.25" customHeight="1" x14ac:dyDescent="0.25"/>
    <row r="42" spans="2:7" ht="20.25" customHeight="1" x14ac:dyDescent="0.25"/>
    <row r="43" spans="2:7" ht="20.25" customHeight="1" x14ac:dyDescent="0.25"/>
    <row r="44" spans="2:7" ht="20.25" customHeight="1" x14ac:dyDescent="0.25"/>
    <row r="45" spans="2:7" ht="20.25" customHeight="1" x14ac:dyDescent="0.25"/>
    <row r="46" spans="2:7" ht="20.25" customHeight="1" x14ac:dyDescent="0.25"/>
    <row r="47" spans="2:7" ht="20.25" customHeight="1" x14ac:dyDescent="0.25"/>
    <row r="48" spans="2:7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  <row r="54" ht="20.25" customHeight="1" x14ac:dyDescent="0.25"/>
    <row r="55" ht="20.25" customHeight="1" x14ac:dyDescent="0.25"/>
    <row r="56" ht="20.25" customHeight="1" x14ac:dyDescent="0.25"/>
    <row r="57" ht="20.25" customHeight="1" x14ac:dyDescent="0.25"/>
    <row r="58" ht="20.25" customHeight="1" x14ac:dyDescent="0.25"/>
    <row r="59" ht="20.25" customHeight="1" x14ac:dyDescent="0.25"/>
    <row r="60" ht="20.25" customHeight="1" x14ac:dyDescent="0.25"/>
    <row r="61" ht="20.25" customHeight="1" x14ac:dyDescent="0.25"/>
    <row r="62" ht="20.25" customHeight="1" x14ac:dyDescent="0.25"/>
    <row r="63" ht="20.25" customHeight="1" x14ac:dyDescent="0.25"/>
    <row r="64" ht="20.25" customHeight="1" x14ac:dyDescent="0.25"/>
    <row r="65" ht="20.25" customHeight="1" x14ac:dyDescent="0.25"/>
  </sheetData>
  <mergeCells count="11">
    <mergeCell ref="K3:L3"/>
    <mergeCell ref="I11:J11"/>
    <mergeCell ref="B1:L1"/>
    <mergeCell ref="B2:L2"/>
    <mergeCell ref="B3:B5"/>
    <mergeCell ref="C3:C5"/>
    <mergeCell ref="D3:D5"/>
    <mergeCell ref="E3:E5"/>
    <mergeCell ref="F3:F5"/>
    <mergeCell ref="G3:G5"/>
    <mergeCell ref="I3:J3"/>
  </mergeCells>
  <phoneticPr fontId="2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B2:E27"/>
  <sheetViews>
    <sheetView workbookViewId="0">
      <selection activeCell="B2" sqref="B2"/>
    </sheetView>
  </sheetViews>
  <sheetFormatPr defaultColWidth="8.88671875" defaultRowHeight="13.2" x14ac:dyDescent="0.25"/>
  <cols>
    <col min="2" max="2" width="27.5546875" customWidth="1"/>
    <col min="3" max="3" width="17.6640625" customWidth="1"/>
    <col min="4" max="4" width="72.6640625" customWidth="1"/>
  </cols>
  <sheetData>
    <row r="2" spans="2:5" ht="15.6" x14ac:dyDescent="0.3">
      <c r="B2" s="128" t="s">
        <v>257</v>
      </c>
    </row>
    <row r="5" spans="2:5" x14ac:dyDescent="0.25">
      <c r="B5" s="129" t="s">
        <v>258</v>
      </c>
      <c r="C5" s="130" t="s">
        <v>259</v>
      </c>
      <c r="D5" s="131" t="s">
        <v>260</v>
      </c>
      <c r="E5" s="67"/>
    </row>
    <row r="6" spans="2:5" x14ac:dyDescent="0.25">
      <c r="B6" s="67" t="s">
        <v>273</v>
      </c>
      <c r="C6" s="132">
        <v>38412</v>
      </c>
      <c r="D6" s="67" t="s">
        <v>276</v>
      </c>
      <c r="E6" s="133"/>
    </row>
    <row r="7" spans="2:5" x14ac:dyDescent="0.25">
      <c r="B7" s="67" t="s">
        <v>274</v>
      </c>
      <c r="C7" s="132">
        <v>39142</v>
      </c>
      <c r="D7" s="67" t="s">
        <v>276</v>
      </c>
      <c r="E7" s="133"/>
    </row>
    <row r="8" spans="2:5" x14ac:dyDescent="0.25">
      <c r="B8" s="67" t="s">
        <v>275</v>
      </c>
      <c r="C8" s="132">
        <v>39873</v>
      </c>
      <c r="D8" s="67" t="s">
        <v>276</v>
      </c>
      <c r="E8" s="67"/>
    </row>
    <row r="9" spans="2:5" x14ac:dyDescent="0.25">
      <c r="B9" s="67" t="s">
        <v>283</v>
      </c>
      <c r="C9" s="132">
        <v>40603</v>
      </c>
      <c r="D9" s="67" t="s">
        <v>276</v>
      </c>
      <c r="E9" s="67"/>
    </row>
    <row r="10" spans="2:5" x14ac:dyDescent="0.25">
      <c r="B10" s="134" t="s">
        <v>285</v>
      </c>
      <c r="C10" s="132">
        <v>41244</v>
      </c>
      <c r="D10" s="134" t="s">
        <v>276</v>
      </c>
      <c r="E10" s="67"/>
    </row>
    <row r="11" spans="2:5" x14ac:dyDescent="0.25">
      <c r="B11" s="67" t="s">
        <v>277</v>
      </c>
      <c r="C11" s="132">
        <v>38504</v>
      </c>
      <c r="D11" s="67" t="s">
        <v>280</v>
      </c>
      <c r="E11" s="67"/>
    </row>
    <row r="12" spans="2:5" x14ac:dyDescent="0.25">
      <c r="B12" s="67" t="s">
        <v>278</v>
      </c>
      <c r="C12" s="132">
        <v>39234</v>
      </c>
      <c r="D12" s="67" t="s">
        <v>280</v>
      </c>
      <c r="E12" s="67"/>
    </row>
    <row r="13" spans="2:5" x14ac:dyDescent="0.25">
      <c r="B13" s="67" t="s">
        <v>279</v>
      </c>
      <c r="C13" s="132">
        <v>39965</v>
      </c>
      <c r="D13" s="67" t="s">
        <v>280</v>
      </c>
      <c r="E13" s="67"/>
    </row>
    <row r="14" spans="2:5" x14ac:dyDescent="0.25">
      <c r="B14" s="67" t="s">
        <v>284</v>
      </c>
      <c r="C14" s="132">
        <v>40695</v>
      </c>
      <c r="D14" s="67" t="s">
        <v>280</v>
      </c>
      <c r="E14" s="67"/>
    </row>
    <row r="15" spans="2:5" x14ac:dyDescent="0.25">
      <c r="B15" s="134" t="s">
        <v>287</v>
      </c>
      <c r="C15" s="132">
        <v>41974</v>
      </c>
      <c r="D15" s="67" t="s">
        <v>276</v>
      </c>
      <c r="E15" s="67"/>
    </row>
    <row r="16" spans="2:5" x14ac:dyDescent="0.25">
      <c r="B16" s="134" t="s">
        <v>288</v>
      </c>
      <c r="C16" s="132">
        <v>41974</v>
      </c>
      <c r="D16" s="67" t="s">
        <v>280</v>
      </c>
      <c r="E16" s="67"/>
    </row>
    <row r="17" spans="2:5" x14ac:dyDescent="0.25">
      <c r="B17" s="134" t="s">
        <v>289</v>
      </c>
      <c r="C17" s="132">
        <v>42248</v>
      </c>
      <c r="D17" s="134" t="s">
        <v>290</v>
      </c>
      <c r="E17" s="67"/>
    </row>
    <row r="18" spans="2:5" x14ac:dyDescent="0.25">
      <c r="B18" s="134" t="s">
        <v>291</v>
      </c>
      <c r="C18" s="132">
        <v>42887</v>
      </c>
      <c r="D18" s="134" t="s">
        <v>292</v>
      </c>
      <c r="E18" s="67"/>
    </row>
    <row r="19" spans="2:5" x14ac:dyDescent="0.25">
      <c r="B19" s="67"/>
      <c r="C19" s="67"/>
      <c r="D19" s="67"/>
      <c r="E19" s="67"/>
    </row>
    <row r="20" spans="2:5" x14ac:dyDescent="0.25">
      <c r="B20" s="67"/>
      <c r="C20" s="67"/>
      <c r="D20" s="67"/>
      <c r="E20" s="67"/>
    </row>
    <row r="21" spans="2:5" x14ac:dyDescent="0.25">
      <c r="B21" s="67"/>
      <c r="C21" s="67"/>
      <c r="D21" s="67"/>
      <c r="E21" s="67"/>
    </row>
    <row r="22" spans="2:5" x14ac:dyDescent="0.25">
      <c r="B22" s="67"/>
      <c r="C22" s="67"/>
      <c r="D22" s="67"/>
      <c r="E22" s="67"/>
    </row>
    <row r="23" spans="2:5" x14ac:dyDescent="0.25">
      <c r="B23" s="67"/>
      <c r="C23" s="67"/>
      <c r="D23" s="67"/>
      <c r="E23" s="67"/>
    </row>
    <row r="24" spans="2:5" x14ac:dyDescent="0.25">
      <c r="B24" s="67"/>
      <c r="C24" s="67"/>
      <c r="D24" s="67"/>
      <c r="E24" s="67"/>
    </row>
    <row r="25" spans="2:5" x14ac:dyDescent="0.25">
      <c r="B25" s="67"/>
      <c r="C25" s="67"/>
      <c r="D25" s="67"/>
      <c r="E25" s="67"/>
    </row>
    <row r="26" spans="2:5" x14ac:dyDescent="0.25">
      <c r="B26" s="67"/>
      <c r="C26" s="67"/>
      <c r="D26" s="67"/>
      <c r="E26" s="67"/>
    </row>
    <row r="27" spans="2:5" x14ac:dyDescent="0.25">
      <c r="B27" s="67"/>
      <c r="C27" s="67"/>
      <c r="D27" s="67"/>
      <c r="E27" s="67"/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2:A236"/>
  <sheetViews>
    <sheetView workbookViewId="0">
      <selection activeCell="A7" sqref="A7"/>
    </sheetView>
  </sheetViews>
  <sheetFormatPr defaultRowHeight="13.2" x14ac:dyDescent="0.25"/>
  <sheetData>
    <row r="2" spans="1:1" ht="25.5" customHeight="1" x14ac:dyDescent="0.25">
      <c r="A2" s="38" t="s">
        <v>254</v>
      </c>
    </row>
    <row r="4" spans="1:1" x14ac:dyDescent="0.25">
      <c r="A4" t="str">
        <f>"Chart to Compare M2 Estimate with M3 Estimate 
" &amp;Start!G31</f>
        <v>Chart to Compare M2 Estimate with M3 Estimate 
IKBH</v>
      </c>
    </row>
    <row r="5" spans="1:1" x14ac:dyDescent="0.25">
      <c r="A5" t="str">
        <f>"Chart to Compare M2 Estimate with M3 Estimate 
"&amp;Start!G31</f>
        <v>Chart to Compare M2 Estimate with M3 Estimate 
IKBH</v>
      </c>
    </row>
    <row r="6" spans="1:1" x14ac:dyDescent="0.25">
      <c r="A6" t="str">
        <f>"Chart to Compare 1st Estimate with 12 Months Later 
" &amp;Start!G31</f>
        <v>Chart to Compare 1st Estimate with 12 Months Later 
IKBH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  <row r="29" spans="1:1" x14ac:dyDescent="0.25">
      <c r="A29" t="s">
        <v>46</v>
      </c>
    </row>
    <row r="30" spans="1:1" x14ac:dyDescent="0.25">
      <c r="A30" t="s">
        <v>47</v>
      </c>
    </row>
    <row r="31" spans="1:1" x14ac:dyDescent="0.25">
      <c r="A31" t="s">
        <v>48</v>
      </c>
    </row>
    <row r="32" spans="1:1" x14ac:dyDescent="0.25">
      <c r="A32" t="s">
        <v>49</v>
      </c>
    </row>
    <row r="33" spans="1:1" x14ac:dyDescent="0.25">
      <c r="A33" t="s">
        <v>50</v>
      </c>
    </row>
    <row r="34" spans="1:1" x14ac:dyDescent="0.25">
      <c r="A34" t="s">
        <v>51</v>
      </c>
    </row>
    <row r="35" spans="1:1" x14ac:dyDescent="0.25">
      <c r="A35" t="s">
        <v>52</v>
      </c>
    </row>
    <row r="36" spans="1:1" x14ac:dyDescent="0.25">
      <c r="A36" t="s">
        <v>53</v>
      </c>
    </row>
    <row r="37" spans="1:1" x14ac:dyDescent="0.25">
      <c r="A37" t="s">
        <v>54</v>
      </c>
    </row>
    <row r="38" spans="1:1" x14ac:dyDescent="0.25">
      <c r="A38" t="s">
        <v>55</v>
      </c>
    </row>
    <row r="39" spans="1:1" x14ac:dyDescent="0.25">
      <c r="A39" t="s">
        <v>56</v>
      </c>
    </row>
    <row r="40" spans="1:1" x14ac:dyDescent="0.25">
      <c r="A40" t="s">
        <v>57</v>
      </c>
    </row>
    <row r="41" spans="1:1" x14ac:dyDescent="0.25">
      <c r="A41" t="s">
        <v>58</v>
      </c>
    </row>
    <row r="42" spans="1:1" x14ac:dyDescent="0.25">
      <c r="A42" t="s">
        <v>59</v>
      </c>
    </row>
    <row r="43" spans="1:1" x14ac:dyDescent="0.25">
      <c r="A43" t="s">
        <v>60</v>
      </c>
    </row>
    <row r="44" spans="1:1" x14ac:dyDescent="0.25">
      <c r="A44" t="s">
        <v>61</v>
      </c>
    </row>
    <row r="45" spans="1:1" x14ac:dyDescent="0.25">
      <c r="A45" t="s">
        <v>62</v>
      </c>
    </row>
    <row r="46" spans="1:1" x14ac:dyDescent="0.25">
      <c r="A46" t="s">
        <v>63</v>
      </c>
    </row>
    <row r="47" spans="1:1" x14ac:dyDescent="0.25">
      <c r="A47" t="s">
        <v>64</v>
      </c>
    </row>
    <row r="48" spans="1:1" x14ac:dyDescent="0.25">
      <c r="A48" t="s">
        <v>65</v>
      </c>
    </row>
    <row r="49" spans="1:1" x14ac:dyDescent="0.25">
      <c r="A49" t="s">
        <v>66</v>
      </c>
    </row>
    <row r="50" spans="1:1" x14ac:dyDescent="0.25">
      <c r="A50" t="s">
        <v>67</v>
      </c>
    </row>
    <row r="51" spans="1:1" x14ac:dyDescent="0.25">
      <c r="A51" t="s">
        <v>68</v>
      </c>
    </row>
    <row r="52" spans="1:1" x14ac:dyDescent="0.25">
      <c r="A52" t="s">
        <v>69</v>
      </c>
    </row>
    <row r="53" spans="1:1" x14ac:dyDescent="0.25">
      <c r="A53" t="s">
        <v>70</v>
      </c>
    </row>
    <row r="54" spans="1:1" x14ac:dyDescent="0.25">
      <c r="A54" t="s">
        <v>71</v>
      </c>
    </row>
    <row r="55" spans="1:1" x14ac:dyDescent="0.25">
      <c r="A55" t="s">
        <v>72</v>
      </c>
    </row>
    <row r="56" spans="1:1" x14ac:dyDescent="0.25">
      <c r="A56" t="s">
        <v>73</v>
      </c>
    </row>
    <row r="57" spans="1:1" x14ac:dyDescent="0.25">
      <c r="A57" t="s">
        <v>74</v>
      </c>
    </row>
    <row r="58" spans="1:1" x14ac:dyDescent="0.25">
      <c r="A58" t="s">
        <v>75</v>
      </c>
    </row>
    <row r="59" spans="1:1" x14ac:dyDescent="0.25">
      <c r="A59" t="s">
        <v>76</v>
      </c>
    </row>
    <row r="60" spans="1:1" x14ac:dyDescent="0.25">
      <c r="A60" t="s">
        <v>77</v>
      </c>
    </row>
    <row r="61" spans="1:1" x14ac:dyDescent="0.25">
      <c r="A61" t="s">
        <v>78</v>
      </c>
    </row>
    <row r="62" spans="1:1" x14ac:dyDescent="0.25">
      <c r="A62" t="s">
        <v>79</v>
      </c>
    </row>
    <row r="63" spans="1:1" x14ac:dyDescent="0.25">
      <c r="A63" t="s">
        <v>80</v>
      </c>
    </row>
    <row r="64" spans="1:1" x14ac:dyDescent="0.25">
      <c r="A64" t="s">
        <v>81</v>
      </c>
    </row>
    <row r="65" spans="1:1" x14ac:dyDescent="0.25">
      <c r="A65" t="s">
        <v>82</v>
      </c>
    </row>
    <row r="66" spans="1:1" x14ac:dyDescent="0.25">
      <c r="A66" t="s">
        <v>83</v>
      </c>
    </row>
    <row r="67" spans="1:1" x14ac:dyDescent="0.25">
      <c r="A67" t="s">
        <v>84</v>
      </c>
    </row>
    <row r="68" spans="1:1" x14ac:dyDescent="0.25">
      <c r="A68" t="s">
        <v>85</v>
      </c>
    </row>
    <row r="69" spans="1:1" x14ac:dyDescent="0.25">
      <c r="A69" t="s">
        <v>86</v>
      </c>
    </row>
    <row r="70" spans="1:1" x14ac:dyDescent="0.25">
      <c r="A70" t="s">
        <v>87</v>
      </c>
    </row>
    <row r="71" spans="1:1" x14ac:dyDescent="0.25">
      <c r="A71" t="s">
        <v>88</v>
      </c>
    </row>
    <row r="72" spans="1:1" x14ac:dyDescent="0.25">
      <c r="A72" t="s">
        <v>89</v>
      </c>
    </row>
    <row r="73" spans="1:1" x14ac:dyDescent="0.25">
      <c r="A73" t="s">
        <v>90</v>
      </c>
    </row>
    <row r="74" spans="1:1" x14ac:dyDescent="0.25">
      <c r="A74" t="s">
        <v>91</v>
      </c>
    </row>
    <row r="75" spans="1:1" x14ac:dyDescent="0.25">
      <c r="A75" t="s">
        <v>92</v>
      </c>
    </row>
    <row r="76" spans="1:1" x14ac:dyDescent="0.25">
      <c r="A76" t="s">
        <v>93</v>
      </c>
    </row>
    <row r="77" spans="1:1" x14ac:dyDescent="0.25">
      <c r="A77" t="s">
        <v>94</v>
      </c>
    </row>
    <row r="78" spans="1:1" x14ac:dyDescent="0.25">
      <c r="A78" t="s">
        <v>95</v>
      </c>
    </row>
    <row r="79" spans="1:1" x14ac:dyDescent="0.25">
      <c r="A79" t="s">
        <v>96</v>
      </c>
    </row>
    <row r="80" spans="1:1" x14ac:dyDescent="0.25">
      <c r="A80" t="s">
        <v>97</v>
      </c>
    </row>
    <row r="81" spans="1:1" x14ac:dyDescent="0.25">
      <c r="A81" t="s">
        <v>98</v>
      </c>
    </row>
    <row r="82" spans="1:1" x14ac:dyDescent="0.25">
      <c r="A82" t="s">
        <v>99</v>
      </c>
    </row>
    <row r="83" spans="1:1" x14ac:dyDescent="0.25">
      <c r="A83" t="s">
        <v>100</v>
      </c>
    </row>
    <row r="84" spans="1:1" x14ac:dyDescent="0.25">
      <c r="A84" t="s">
        <v>101</v>
      </c>
    </row>
    <row r="85" spans="1:1" x14ac:dyDescent="0.25">
      <c r="A85" t="s">
        <v>102</v>
      </c>
    </row>
    <row r="86" spans="1:1" x14ac:dyDescent="0.25">
      <c r="A86" t="s">
        <v>103</v>
      </c>
    </row>
    <row r="87" spans="1:1" x14ac:dyDescent="0.25">
      <c r="A87" t="s">
        <v>104</v>
      </c>
    </row>
    <row r="88" spans="1:1" x14ac:dyDescent="0.25">
      <c r="A88" t="s">
        <v>105</v>
      </c>
    </row>
    <row r="89" spans="1:1" x14ac:dyDescent="0.25">
      <c r="A89" t="s">
        <v>106</v>
      </c>
    </row>
    <row r="90" spans="1:1" x14ac:dyDescent="0.25">
      <c r="A90" t="s">
        <v>107</v>
      </c>
    </row>
    <row r="91" spans="1:1" x14ac:dyDescent="0.25">
      <c r="A91" t="s">
        <v>108</v>
      </c>
    </row>
    <row r="92" spans="1:1" x14ac:dyDescent="0.25">
      <c r="A92" t="s">
        <v>109</v>
      </c>
    </row>
    <row r="93" spans="1:1" x14ac:dyDescent="0.25">
      <c r="A93" t="s">
        <v>110</v>
      </c>
    </row>
    <row r="94" spans="1:1" x14ac:dyDescent="0.25">
      <c r="A94" t="s">
        <v>111</v>
      </c>
    </row>
    <row r="95" spans="1:1" x14ac:dyDescent="0.25">
      <c r="A95" t="s">
        <v>112</v>
      </c>
    </row>
    <row r="96" spans="1:1" x14ac:dyDescent="0.25">
      <c r="A96" t="s">
        <v>113</v>
      </c>
    </row>
    <row r="97" spans="1:1" x14ac:dyDescent="0.25">
      <c r="A97" t="s">
        <v>114</v>
      </c>
    </row>
    <row r="98" spans="1:1" x14ac:dyDescent="0.25">
      <c r="A98" t="s">
        <v>115</v>
      </c>
    </row>
    <row r="99" spans="1:1" x14ac:dyDescent="0.25">
      <c r="A99" t="s">
        <v>116</v>
      </c>
    </row>
    <row r="100" spans="1:1" x14ac:dyDescent="0.25">
      <c r="A100" t="s">
        <v>117</v>
      </c>
    </row>
    <row r="101" spans="1:1" x14ac:dyDescent="0.25">
      <c r="A101" t="s">
        <v>118</v>
      </c>
    </row>
    <row r="102" spans="1:1" x14ac:dyDescent="0.25">
      <c r="A102" t="s">
        <v>119</v>
      </c>
    </row>
    <row r="103" spans="1:1" x14ac:dyDescent="0.25">
      <c r="A103" t="s">
        <v>120</v>
      </c>
    </row>
    <row r="104" spans="1:1" x14ac:dyDescent="0.25">
      <c r="A104" t="s">
        <v>121</v>
      </c>
    </row>
    <row r="105" spans="1:1" x14ac:dyDescent="0.25">
      <c r="A105" t="s">
        <v>122</v>
      </c>
    </row>
    <row r="106" spans="1:1" x14ac:dyDescent="0.25">
      <c r="A106" t="s">
        <v>123</v>
      </c>
    </row>
    <row r="107" spans="1:1" x14ac:dyDescent="0.25">
      <c r="A107" t="s">
        <v>124</v>
      </c>
    </row>
    <row r="108" spans="1:1" x14ac:dyDescent="0.25">
      <c r="A108" t="s">
        <v>125</v>
      </c>
    </row>
    <row r="109" spans="1:1" x14ac:dyDescent="0.25">
      <c r="A109" t="s">
        <v>126</v>
      </c>
    </row>
    <row r="110" spans="1:1" x14ac:dyDescent="0.25">
      <c r="A110" t="s">
        <v>127</v>
      </c>
    </row>
    <row r="111" spans="1:1" x14ac:dyDescent="0.25">
      <c r="A111" t="s">
        <v>128</v>
      </c>
    </row>
    <row r="112" spans="1:1" x14ac:dyDescent="0.25">
      <c r="A112" t="s">
        <v>129</v>
      </c>
    </row>
    <row r="113" spans="1:1" x14ac:dyDescent="0.25">
      <c r="A113" t="s">
        <v>130</v>
      </c>
    </row>
    <row r="114" spans="1:1" x14ac:dyDescent="0.25">
      <c r="A114" t="s">
        <v>131</v>
      </c>
    </row>
    <row r="115" spans="1:1" x14ac:dyDescent="0.25">
      <c r="A115" t="s">
        <v>132</v>
      </c>
    </row>
    <row r="116" spans="1:1" x14ac:dyDescent="0.25">
      <c r="A116" t="s">
        <v>133</v>
      </c>
    </row>
    <row r="117" spans="1:1" x14ac:dyDescent="0.25">
      <c r="A117" t="s">
        <v>134</v>
      </c>
    </row>
    <row r="118" spans="1:1" x14ac:dyDescent="0.25">
      <c r="A118" t="s">
        <v>135</v>
      </c>
    </row>
    <row r="119" spans="1:1" x14ac:dyDescent="0.25">
      <c r="A119" t="s">
        <v>136</v>
      </c>
    </row>
    <row r="120" spans="1:1" x14ac:dyDescent="0.25">
      <c r="A120" t="s">
        <v>137</v>
      </c>
    </row>
    <row r="121" spans="1:1" x14ac:dyDescent="0.25">
      <c r="A121" t="s">
        <v>138</v>
      </c>
    </row>
    <row r="122" spans="1:1" x14ac:dyDescent="0.25">
      <c r="A122" t="s">
        <v>139</v>
      </c>
    </row>
    <row r="123" spans="1:1" x14ac:dyDescent="0.25">
      <c r="A123" t="s">
        <v>140</v>
      </c>
    </row>
    <row r="124" spans="1:1" x14ac:dyDescent="0.25">
      <c r="A124" t="s">
        <v>141</v>
      </c>
    </row>
    <row r="125" spans="1:1" x14ac:dyDescent="0.25">
      <c r="A125" t="s">
        <v>142</v>
      </c>
    </row>
    <row r="126" spans="1:1" x14ac:dyDescent="0.25">
      <c r="A126" t="s">
        <v>143</v>
      </c>
    </row>
    <row r="127" spans="1:1" x14ac:dyDescent="0.25">
      <c r="A127" t="s">
        <v>144</v>
      </c>
    </row>
    <row r="128" spans="1:1" x14ac:dyDescent="0.25">
      <c r="A128" t="s">
        <v>145</v>
      </c>
    </row>
    <row r="129" spans="1:1" x14ac:dyDescent="0.25">
      <c r="A129" t="s">
        <v>146</v>
      </c>
    </row>
    <row r="130" spans="1:1" x14ac:dyDescent="0.25">
      <c r="A130" t="s">
        <v>147</v>
      </c>
    </row>
    <row r="131" spans="1:1" x14ac:dyDescent="0.25">
      <c r="A131" t="s">
        <v>148</v>
      </c>
    </row>
    <row r="132" spans="1:1" x14ac:dyDescent="0.25">
      <c r="A132" t="s">
        <v>149</v>
      </c>
    </row>
    <row r="133" spans="1:1" x14ac:dyDescent="0.25">
      <c r="A133" t="s">
        <v>150</v>
      </c>
    </row>
    <row r="134" spans="1:1" x14ac:dyDescent="0.25">
      <c r="A134" t="s">
        <v>151</v>
      </c>
    </row>
    <row r="135" spans="1:1" x14ac:dyDescent="0.25">
      <c r="A135" t="s">
        <v>152</v>
      </c>
    </row>
    <row r="136" spans="1:1" x14ac:dyDescent="0.25">
      <c r="A136" t="s">
        <v>153</v>
      </c>
    </row>
    <row r="137" spans="1:1" x14ac:dyDescent="0.25">
      <c r="A137" t="s">
        <v>154</v>
      </c>
    </row>
    <row r="138" spans="1:1" x14ac:dyDescent="0.25">
      <c r="A138" t="s">
        <v>155</v>
      </c>
    </row>
    <row r="139" spans="1:1" x14ac:dyDescent="0.25">
      <c r="A139" t="s">
        <v>156</v>
      </c>
    </row>
    <row r="140" spans="1:1" x14ac:dyDescent="0.25">
      <c r="A140" t="s">
        <v>157</v>
      </c>
    </row>
    <row r="141" spans="1:1" x14ac:dyDescent="0.25">
      <c r="A141" t="s">
        <v>158</v>
      </c>
    </row>
    <row r="142" spans="1:1" x14ac:dyDescent="0.25">
      <c r="A142" t="s">
        <v>159</v>
      </c>
    </row>
    <row r="143" spans="1:1" x14ac:dyDescent="0.25">
      <c r="A143" t="s">
        <v>160</v>
      </c>
    </row>
    <row r="144" spans="1:1" x14ac:dyDescent="0.25">
      <c r="A144" t="s">
        <v>161</v>
      </c>
    </row>
    <row r="145" spans="1:1" x14ac:dyDescent="0.25">
      <c r="A145" t="s">
        <v>162</v>
      </c>
    </row>
    <row r="146" spans="1:1" x14ac:dyDescent="0.25">
      <c r="A146" t="s">
        <v>163</v>
      </c>
    </row>
    <row r="147" spans="1:1" x14ac:dyDescent="0.25">
      <c r="A147" t="s">
        <v>164</v>
      </c>
    </row>
    <row r="148" spans="1:1" x14ac:dyDescent="0.25">
      <c r="A148" t="s">
        <v>165</v>
      </c>
    </row>
    <row r="149" spans="1:1" x14ac:dyDescent="0.25">
      <c r="A149" t="s">
        <v>166</v>
      </c>
    </row>
    <row r="150" spans="1:1" x14ac:dyDescent="0.25">
      <c r="A150" t="s">
        <v>167</v>
      </c>
    </row>
    <row r="151" spans="1:1" x14ac:dyDescent="0.25">
      <c r="A151" t="s">
        <v>168</v>
      </c>
    </row>
    <row r="152" spans="1:1" x14ac:dyDescent="0.25">
      <c r="A152" t="s">
        <v>169</v>
      </c>
    </row>
    <row r="153" spans="1:1" x14ac:dyDescent="0.25">
      <c r="A153" t="s">
        <v>170</v>
      </c>
    </row>
    <row r="154" spans="1:1" x14ac:dyDescent="0.25">
      <c r="A154" t="s">
        <v>171</v>
      </c>
    </row>
    <row r="155" spans="1:1" x14ac:dyDescent="0.25">
      <c r="A155" t="s">
        <v>172</v>
      </c>
    </row>
    <row r="156" spans="1:1" x14ac:dyDescent="0.25">
      <c r="A156" t="s">
        <v>173</v>
      </c>
    </row>
    <row r="157" spans="1:1" x14ac:dyDescent="0.25">
      <c r="A157" t="s">
        <v>174</v>
      </c>
    </row>
    <row r="158" spans="1:1" x14ac:dyDescent="0.25">
      <c r="A158" t="s">
        <v>175</v>
      </c>
    </row>
    <row r="159" spans="1:1" x14ac:dyDescent="0.25">
      <c r="A159" t="s">
        <v>176</v>
      </c>
    </row>
    <row r="160" spans="1:1" x14ac:dyDescent="0.25">
      <c r="A160" t="s">
        <v>177</v>
      </c>
    </row>
    <row r="161" spans="1:1" x14ac:dyDescent="0.25">
      <c r="A161" t="s">
        <v>178</v>
      </c>
    </row>
    <row r="162" spans="1:1" x14ac:dyDescent="0.25">
      <c r="A162" t="s">
        <v>179</v>
      </c>
    </row>
    <row r="163" spans="1:1" x14ac:dyDescent="0.25">
      <c r="A163" t="s">
        <v>180</v>
      </c>
    </row>
    <row r="164" spans="1:1" x14ac:dyDescent="0.25">
      <c r="A164" t="s">
        <v>181</v>
      </c>
    </row>
    <row r="165" spans="1:1" x14ac:dyDescent="0.25">
      <c r="A165" t="s">
        <v>182</v>
      </c>
    </row>
    <row r="166" spans="1:1" x14ac:dyDescent="0.25">
      <c r="A166" t="s">
        <v>183</v>
      </c>
    </row>
    <row r="167" spans="1:1" x14ac:dyDescent="0.25">
      <c r="A167" t="s">
        <v>184</v>
      </c>
    </row>
    <row r="168" spans="1:1" x14ac:dyDescent="0.25">
      <c r="A168" t="s">
        <v>185</v>
      </c>
    </row>
    <row r="169" spans="1:1" x14ac:dyDescent="0.25">
      <c r="A169" t="s">
        <v>186</v>
      </c>
    </row>
    <row r="170" spans="1:1" x14ac:dyDescent="0.25">
      <c r="A170" t="s">
        <v>187</v>
      </c>
    </row>
    <row r="171" spans="1:1" x14ac:dyDescent="0.25">
      <c r="A171" t="s">
        <v>188</v>
      </c>
    </row>
    <row r="172" spans="1:1" x14ac:dyDescent="0.25">
      <c r="A172" t="s">
        <v>189</v>
      </c>
    </row>
    <row r="173" spans="1:1" x14ac:dyDescent="0.25">
      <c r="A173" t="s">
        <v>190</v>
      </c>
    </row>
    <row r="174" spans="1:1" x14ac:dyDescent="0.25">
      <c r="A174" t="s">
        <v>191</v>
      </c>
    </row>
    <row r="175" spans="1:1" x14ac:dyDescent="0.25">
      <c r="A175" t="s">
        <v>192</v>
      </c>
    </row>
    <row r="176" spans="1:1" x14ac:dyDescent="0.25">
      <c r="A176" t="s">
        <v>193</v>
      </c>
    </row>
    <row r="177" spans="1:1" x14ac:dyDescent="0.25">
      <c r="A177" t="s">
        <v>194</v>
      </c>
    </row>
    <row r="178" spans="1:1" x14ac:dyDescent="0.25">
      <c r="A178" t="s">
        <v>195</v>
      </c>
    </row>
    <row r="179" spans="1:1" x14ac:dyDescent="0.25">
      <c r="A179" t="s">
        <v>196</v>
      </c>
    </row>
    <row r="180" spans="1:1" x14ac:dyDescent="0.25">
      <c r="A180" t="s">
        <v>197</v>
      </c>
    </row>
    <row r="181" spans="1:1" x14ac:dyDescent="0.25">
      <c r="A181" t="s">
        <v>198</v>
      </c>
    </row>
    <row r="182" spans="1:1" x14ac:dyDescent="0.25">
      <c r="A182" t="s">
        <v>199</v>
      </c>
    </row>
    <row r="183" spans="1:1" x14ac:dyDescent="0.25">
      <c r="A183" t="s">
        <v>200</v>
      </c>
    </row>
    <row r="184" spans="1:1" x14ac:dyDescent="0.25">
      <c r="A184" t="s">
        <v>201</v>
      </c>
    </row>
    <row r="185" spans="1:1" x14ac:dyDescent="0.25">
      <c r="A185" t="s">
        <v>202</v>
      </c>
    </row>
    <row r="186" spans="1:1" x14ac:dyDescent="0.25">
      <c r="A186" t="s">
        <v>203</v>
      </c>
    </row>
    <row r="187" spans="1:1" x14ac:dyDescent="0.25">
      <c r="A187" t="s">
        <v>204</v>
      </c>
    </row>
    <row r="188" spans="1:1" x14ac:dyDescent="0.25">
      <c r="A188" t="s">
        <v>205</v>
      </c>
    </row>
    <row r="189" spans="1:1" x14ac:dyDescent="0.25">
      <c r="A189" t="s">
        <v>206</v>
      </c>
    </row>
    <row r="190" spans="1:1" x14ac:dyDescent="0.25">
      <c r="A190" t="s">
        <v>207</v>
      </c>
    </row>
    <row r="191" spans="1:1" x14ac:dyDescent="0.25">
      <c r="A191" t="s">
        <v>208</v>
      </c>
    </row>
    <row r="192" spans="1:1" x14ac:dyDescent="0.25">
      <c r="A192" t="s">
        <v>209</v>
      </c>
    </row>
    <row r="193" spans="1:1" x14ac:dyDescent="0.25">
      <c r="A193" t="s">
        <v>210</v>
      </c>
    </row>
    <row r="194" spans="1:1" x14ac:dyDescent="0.25">
      <c r="A194" t="s">
        <v>211</v>
      </c>
    </row>
    <row r="195" spans="1:1" x14ac:dyDescent="0.25">
      <c r="A195" t="s">
        <v>212</v>
      </c>
    </row>
    <row r="196" spans="1:1" x14ac:dyDescent="0.25">
      <c r="A196" t="s">
        <v>213</v>
      </c>
    </row>
    <row r="197" spans="1:1" x14ac:dyDescent="0.25">
      <c r="A197" t="s">
        <v>214</v>
      </c>
    </row>
    <row r="198" spans="1:1" x14ac:dyDescent="0.25">
      <c r="A198" t="s">
        <v>215</v>
      </c>
    </row>
    <row r="199" spans="1:1" x14ac:dyDescent="0.25">
      <c r="A199" t="s">
        <v>216</v>
      </c>
    </row>
    <row r="200" spans="1:1" x14ac:dyDescent="0.25">
      <c r="A200" t="s">
        <v>217</v>
      </c>
    </row>
    <row r="201" spans="1:1" x14ac:dyDescent="0.25">
      <c r="A201" t="s">
        <v>218</v>
      </c>
    </row>
    <row r="202" spans="1:1" x14ac:dyDescent="0.25">
      <c r="A202" t="s">
        <v>219</v>
      </c>
    </row>
    <row r="203" spans="1:1" x14ac:dyDescent="0.25">
      <c r="A203" t="s">
        <v>220</v>
      </c>
    </row>
    <row r="204" spans="1:1" x14ac:dyDescent="0.25">
      <c r="A204" t="s">
        <v>221</v>
      </c>
    </row>
    <row r="205" spans="1:1" x14ac:dyDescent="0.25">
      <c r="A205" t="s">
        <v>222</v>
      </c>
    </row>
    <row r="206" spans="1:1" x14ac:dyDescent="0.25">
      <c r="A206" t="s">
        <v>223</v>
      </c>
    </row>
    <row r="207" spans="1:1" x14ac:dyDescent="0.25">
      <c r="A207" t="s">
        <v>224</v>
      </c>
    </row>
    <row r="208" spans="1:1" x14ac:dyDescent="0.25">
      <c r="A208" t="s">
        <v>225</v>
      </c>
    </row>
    <row r="209" spans="1:1" x14ac:dyDescent="0.25">
      <c r="A209" t="s">
        <v>226</v>
      </c>
    </row>
    <row r="210" spans="1:1" x14ac:dyDescent="0.25">
      <c r="A210" t="s">
        <v>227</v>
      </c>
    </row>
    <row r="211" spans="1:1" x14ac:dyDescent="0.25">
      <c r="A211" t="s">
        <v>228</v>
      </c>
    </row>
    <row r="212" spans="1:1" x14ac:dyDescent="0.25">
      <c r="A212" t="s">
        <v>229</v>
      </c>
    </row>
    <row r="213" spans="1:1" x14ac:dyDescent="0.25">
      <c r="A213" t="s">
        <v>230</v>
      </c>
    </row>
    <row r="214" spans="1:1" x14ac:dyDescent="0.25">
      <c r="A214" t="s">
        <v>231</v>
      </c>
    </row>
    <row r="215" spans="1:1" x14ac:dyDescent="0.25">
      <c r="A215" t="s">
        <v>232</v>
      </c>
    </row>
    <row r="216" spans="1:1" x14ac:dyDescent="0.25">
      <c r="A216" t="s">
        <v>233</v>
      </c>
    </row>
    <row r="217" spans="1:1" x14ac:dyDescent="0.25">
      <c r="A217" t="s">
        <v>234</v>
      </c>
    </row>
    <row r="218" spans="1:1" x14ac:dyDescent="0.25">
      <c r="A218" t="s">
        <v>235</v>
      </c>
    </row>
    <row r="219" spans="1:1" x14ac:dyDescent="0.25">
      <c r="A219" t="s">
        <v>236</v>
      </c>
    </row>
    <row r="220" spans="1:1" x14ac:dyDescent="0.25">
      <c r="A220" t="s">
        <v>237</v>
      </c>
    </row>
    <row r="221" spans="1:1" x14ac:dyDescent="0.25">
      <c r="A221" t="s">
        <v>238</v>
      </c>
    </row>
    <row r="222" spans="1:1" x14ac:dyDescent="0.25">
      <c r="A222" t="s">
        <v>239</v>
      </c>
    </row>
    <row r="223" spans="1:1" x14ac:dyDescent="0.25">
      <c r="A223" t="s">
        <v>240</v>
      </c>
    </row>
    <row r="224" spans="1:1" x14ac:dyDescent="0.25">
      <c r="A224" t="s">
        <v>241</v>
      </c>
    </row>
    <row r="225" spans="1:1" x14ac:dyDescent="0.25">
      <c r="A225" t="s">
        <v>242</v>
      </c>
    </row>
    <row r="226" spans="1:1" x14ac:dyDescent="0.25">
      <c r="A226" t="s">
        <v>243</v>
      </c>
    </row>
    <row r="227" spans="1:1" x14ac:dyDescent="0.25">
      <c r="A227" t="s">
        <v>244</v>
      </c>
    </row>
    <row r="228" spans="1:1" x14ac:dyDescent="0.25">
      <c r="A228" t="s">
        <v>245</v>
      </c>
    </row>
    <row r="229" spans="1:1" x14ac:dyDescent="0.25">
      <c r="A229" t="s">
        <v>246</v>
      </c>
    </row>
    <row r="230" spans="1:1" x14ac:dyDescent="0.25">
      <c r="A230" t="s">
        <v>247</v>
      </c>
    </row>
    <row r="231" spans="1:1" x14ac:dyDescent="0.25">
      <c r="A231" t="s">
        <v>248</v>
      </c>
    </row>
    <row r="232" spans="1:1" x14ac:dyDescent="0.25">
      <c r="A232" t="s">
        <v>249</v>
      </c>
    </row>
    <row r="233" spans="1:1" x14ac:dyDescent="0.25">
      <c r="A233" t="s">
        <v>250</v>
      </c>
    </row>
    <row r="234" spans="1:1" x14ac:dyDescent="0.25">
      <c r="A234" t="s">
        <v>251</v>
      </c>
    </row>
    <row r="235" spans="1:1" x14ac:dyDescent="0.25">
      <c r="A235" t="s">
        <v>252</v>
      </c>
    </row>
    <row r="236" spans="1:1" x14ac:dyDescent="0.25">
      <c r="A236" t="s">
        <v>253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Start</vt:lpstr>
      <vt:lpstr>triangle</vt:lpstr>
      <vt:lpstr>Revisions</vt:lpstr>
      <vt:lpstr>after 1 quarter</vt:lpstr>
      <vt:lpstr>after 1 year</vt:lpstr>
      <vt:lpstr>after 3 years</vt:lpstr>
      <vt:lpstr>after 2 years</vt:lpstr>
      <vt:lpstr>comments</vt:lpstr>
      <vt:lpstr>Chart Titles</vt:lpstr>
      <vt:lpstr>Chart - after 1 quarter</vt:lpstr>
      <vt:lpstr>Chart - after 1 year</vt:lpstr>
      <vt:lpstr>Chart - after 3 years</vt:lpstr>
      <vt:lpstr>A</vt:lpstr>
      <vt:lpstr>'after 1 quarter'!Print_Area</vt:lpstr>
      <vt:lpstr>'after 3 years'!Print_Titles</vt:lpstr>
    </vt:vector>
  </TitlesOfParts>
  <Manager>Emily George</Manager>
  <Company>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Crump</dc:creator>
  <cp:lastModifiedBy>Kerr, Ciaran (DoF)</cp:lastModifiedBy>
  <cp:lastPrinted>2019-12-06T10:46:53Z</cp:lastPrinted>
  <dcterms:created xsi:type="dcterms:W3CDTF">2004-01-21T16:56:04Z</dcterms:created>
  <dcterms:modified xsi:type="dcterms:W3CDTF">2024-11-27T10:25:06Z</dcterms:modified>
</cp:coreProperties>
</file>