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75" windowWidth="28755" windowHeight="12510" activeTab="4"/>
  </bookViews>
  <sheets>
    <sheet name="2015.16 Data" sheetId="1" r:id="rId1"/>
    <sheet name="Table 1" sheetId="2" r:id="rId2"/>
    <sheet name="Table 2" sheetId="3" r:id="rId3"/>
    <sheet name="Table 3" sheetId="4" r:id="rId4"/>
    <sheet name="Table 4 (with further detail)" sheetId="5" r:id="rId5"/>
    <sheet name="Table 5" sheetId="6" r:id="rId6"/>
    <sheet name="Figure 1" sheetId="7" r:id="rId7"/>
    <sheet name="Figure 2" sheetId="8" r:id="rId8"/>
    <sheet name="Figure 3" sheetId="9" r:id="rId9"/>
    <sheet name="Figure 4" sheetId="10" r:id="rId10"/>
  </sheets>
  <externalReferences>
    <externalReference r:id="rId11"/>
  </externalReferences>
  <definedNames>
    <definedName name="_ftn1" localSheetId="4">'Table 4 (with further detail)'!$A$17</definedName>
    <definedName name="_ftn2" localSheetId="4">'Table 4 (with further detail)'!$A$18</definedName>
    <definedName name="_ftn3" localSheetId="4">'Table 4 (with further detail)'!$A$19</definedName>
    <definedName name="_ftnref1" localSheetId="4">'Table 4 (with further detail)'!$F$3</definedName>
    <definedName name="_ftnref2" localSheetId="4">'Table 4 (with further detail)'!$L$4</definedName>
    <definedName name="_ftnref3" localSheetId="4">'Table 4 (with further detail)'!$N$4</definedName>
  </definedNames>
  <calcPr calcId="125725"/>
</workbook>
</file>

<file path=xl/calcChain.xml><?xml version="1.0" encoding="utf-8"?>
<calcChain xmlns="http://schemas.openxmlformats.org/spreadsheetml/2006/main">
  <c r="B27" i="5"/>
</calcChain>
</file>

<file path=xl/sharedStrings.xml><?xml version="1.0" encoding="utf-8"?>
<sst xmlns="http://schemas.openxmlformats.org/spreadsheetml/2006/main" count="950" uniqueCount="220">
  <si>
    <t>Name of Survey</t>
  </si>
  <si>
    <t>Department</t>
  </si>
  <si>
    <t>Statutory/Voluntary</t>
  </si>
  <si>
    <t>Regular/Ad Hoc</t>
  </si>
  <si>
    <t>Frequency</t>
  </si>
  <si>
    <t>Method of Collection</t>
  </si>
  <si>
    <t>Does this survey contribute to a National Statistic?</t>
  </si>
  <si>
    <t>Achieved Sample</t>
  </si>
  <si>
    <t>Compliance Cost</t>
  </si>
  <si>
    <t>Aquaculture production</t>
  </si>
  <si>
    <t>DARD</t>
  </si>
  <si>
    <t>statutory</t>
  </si>
  <si>
    <t>Regular</t>
  </si>
  <si>
    <t>Annual</t>
  </si>
  <si>
    <t>Face to face and postal</t>
  </si>
  <si>
    <t>Yes</t>
  </si>
  <si>
    <t>Survey of Compound Animal Feedstuffs Production and Usage of Raw Materials for Feedstuffs</t>
  </si>
  <si>
    <t>Monthly</t>
  </si>
  <si>
    <t>postal</t>
  </si>
  <si>
    <t>Cereal yields survey</t>
  </si>
  <si>
    <t>December Agricultural &amp; Horticulture survey</t>
  </si>
  <si>
    <t>Postal (with online or telephone data entry option)</t>
  </si>
  <si>
    <t>Egg packers survey</t>
  </si>
  <si>
    <t>voluntary</t>
  </si>
  <si>
    <t>Biennial</t>
  </si>
  <si>
    <t>Face to face</t>
  </si>
  <si>
    <t>Farm Business Survey</t>
  </si>
  <si>
    <t>Continuous</t>
  </si>
  <si>
    <t>Face to face and telephone</t>
  </si>
  <si>
    <t>Farm Structure Survey</t>
  </si>
  <si>
    <t>Triennial</t>
  </si>
  <si>
    <t>Hatcheries survey</t>
  </si>
  <si>
    <t>Online/Email</t>
  </si>
  <si>
    <t>Hired and paid labour survey</t>
  </si>
  <si>
    <t>Horticultural surveys</t>
  </si>
  <si>
    <t>June Agricultural &amp; Horticulture Census</t>
  </si>
  <si>
    <t>Milk utilisation survey</t>
  </si>
  <si>
    <t>Pesticide usage survey</t>
  </si>
  <si>
    <t>Potato merchants</t>
  </si>
  <si>
    <t>Weekly</t>
  </si>
  <si>
    <t>Potato yields survey</t>
  </si>
  <si>
    <t>Raw milk producer price survey</t>
  </si>
  <si>
    <t>Survey of fertiliser deliveries</t>
  </si>
  <si>
    <t>Quarterly</t>
  </si>
  <si>
    <t>Food in Schools monitoring survey</t>
  </si>
  <si>
    <t>DE</t>
  </si>
  <si>
    <t>No</t>
  </si>
  <si>
    <t>Non-Teaching Staff in schools</t>
  </si>
  <si>
    <t>School Omnibus Survey 2015</t>
  </si>
  <si>
    <t>Survey of all schools on dissemination of best practice.</t>
  </si>
  <si>
    <t>Adhoc</t>
  </si>
  <si>
    <t>N/a</t>
  </si>
  <si>
    <t>Survey of Irish-medium schools on use of Irish-medium resources</t>
  </si>
  <si>
    <t>The Trends in International Mathematics and Science Study (Principals)</t>
  </si>
  <si>
    <t>Every four years</t>
  </si>
  <si>
    <t>Online and Postal</t>
  </si>
  <si>
    <t>The Trends in International Mathematics and Science Study (Teachers)</t>
  </si>
  <si>
    <t>School Meal Census 2015/16</t>
  </si>
  <si>
    <t>Business - Employer/Stakeholder Feedback card - Pilot</t>
  </si>
  <si>
    <t>DEL</t>
  </si>
  <si>
    <t xml:space="preserve">UKCES Employer Skills survey </t>
  </si>
  <si>
    <t>Telephone</t>
  </si>
  <si>
    <t>Annual Customer Satisfaction Survey</t>
  </si>
  <si>
    <t>DETI</t>
  </si>
  <si>
    <t>BIS Leadership &amp; Management Survey</t>
  </si>
  <si>
    <t>BIS Small Business Survey</t>
  </si>
  <si>
    <t>Business Monitor</t>
  </si>
  <si>
    <t xml:space="preserve">Monthly Customer Satisfaction Survey </t>
  </si>
  <si>
    <t>Purchasing Managers Index (PMI)</t>
  </si>
  <si>
    <t>Renewable Energy - Business Innovation Survey</t>
  </si>
  <si>
    <t>Tourism Industry Barometer - Business Survey</t>
  </si>
  <si>
    <t>Quarterly Construction Enquiry</t>
  </si>
  <si>
    <t>DFP CSU</t>
  </si>
  <si>
    <t>Annual Acquisitions  and Disposals of Capital  Assets Survey</t>
  </si>
  <si>
    <t>DFP ELMSB</t>
  </si>
  <si>
    <t>Annual Inward Foreign Direct Investment Survey</t>
  </si>
  <si>
    <t>Postal with an option to complete online</t>
  </si>
  <si>
    <t>Annual Outward Foreign Direct Investment Survey</t>
  </si>
  <si>
    <t>Annual Purchases Survey</t>
  </si>
  <si>
    <t>Annual Survey of Brewers, Maltsters &amp; Distillers</t>
  </si>
  <si>
    <t>Annual Survey of Hours and Earnings</t>
  </si>
  <si>
    <t>Annual Survey of Pension Funds: Balance Sheet</t>
  </si>
  <si>
    <t>Census of Employment</t>
  </si>
  <si>
    <t>Coal Inquiry</t>
  </si>
  <si>
    <t xml:space="preserve">Annual </t>
  </si>
  <si>
    <t>Consumer Credit Grantors Register Update</t>
  </si>
  <si>
    <t xml:space="preserve">Domestic Mergers and Acquisitions </t>
  </si>
  <si>
    <t>E-Commerce Survey</t>
  </si>
  <si>
    <t xml:space="preserve">Financial Institutions Register Survey </t>
  </si>
  <si>
    <t>Financial Services Survey: Quarterly Return of Assets and Liabilities</t>
  </si>
  <si>
    <t>Financial Services Survey: Quarterly Return of Income and Expenditure</t>
  </si>
  <si>
    <t>Index of Production (IOP)</t>
  </si>
  <si>
    <t>Postal with an option to complete by Eform or TDE</t>
  </si>
  <si>
    <t>Index of Services (IOS)</t>
  </si>
  <si>
    <t>Inter Departmental Business Register</t>
  </si>
  <si>
    <t>International Trade in Services</t>
  </si>
  <si>
    <t>Inward Mergers and Acquisitions</t>
  </si>
  <si>
    <t>Labour Disputes Survey</t>
  </si>
  <si>
    <t>Low Carbon Survey</t>
  </si>
  <si>
    <t>Monthly Business Survey</t>
  </si>
  <si>
    <t>Postal with an option to complete by TDE</t>
  </si>
  <si>
    <t>Monthly Flour Millers' Survey</t>
  </si>
  <si>
    <t>Monthly Survey for Index Numbers of Import Prices</t>
  </si>
  <si>
    <t>Monthly Survey for Index Numbers of Producer Prices</t>
  </si>
  <si>
    <t>Monthly Survey of Consumer Credit Grantors</t>
  </si>
  <si>
    <t>National Balance Sheet</t>
  </si>
  <si>
    <t xml:space="preserve">Northern Ireland Annual Business Inquiry                                      </t>
  </si>
  <si>
    <t>Occupational Pension Scheme Survey</t>
  </si>
  <si>
    <t>Outward Mergers and Acquisitions</t>
  </si>
  <si>
    <t>Quarterly Aquisitions and Disposals of Capital Assets Survey</t>
  </si>
  <si>
    <t>Quarterly Employment Survey</t>
  </si>
  <si>
    <t>Quarterly Inward Foreign Direct Investment Survey</t>
  </si>
  <si>
    <t>Quarterly Outward Foreign Direct Investment Survey</t>
  </si>
  <si>
    <t>Quarterly Stocks Survey</t>
  </si>
  <si>
    <t>Quarterly Survey into Electricity Generated</t>
  </si>
  <si>
    <t>Quarterly Survey of Pension Funds: Income and Expenditure</t>
  </si>
  <si>
    <t>Quarterly Survey of Pension Funds: Transactions and Balances</t>
  </si>
  <si>
    <t>Recruitment for Monthly Survey for Index Number of Producer Prices</t>
  </si>
  <si>
    <t>Triannual</t>
  </si>
  <si>
    <t>Services Turnover Survey</t>
  </si>
  <si>
    <t>Survey of Research and Development (R&amp;D) within Northern Ireland (annual)</t>
  </si>
  <si>
    <t>UK Manufacturers' Sales by Product (Prodcom)</t>
  </si>
  <si>
    <t>Northern Ireland Hotel GH BB Occupancy survey</t>
  </si>
  <si>
    <t>DFP Tourism</t>
  </si>
  <si>
    <t>Northern Ireland Self Catering Occupancy Survey</t>
  </si>
  <si>
    <t>Northern Ireland Visitor Attraction Survey</t>
  </si>
  <si>
    <t>DVA Bus Operator Compliance Audit Survey</t>
  </si>
  <si>
    <t>DOE</t>
  </si>
  <si>
    <t>Postal</t>
  </si>
  <si>
    <t>Fixed Penalty Notices for Clean Neighbourhoods Offences (Litter &amp; Dog Fouling)</t>
  </si>
  <si>
    <t>Noise Complaint Statistics Northern Ireland</t>
  </si>
  <si>
    <t>Prompt Payments</t>
  </si>
  <si>
    <t>no</t>
  </si>
  <si>
    <t>Customer Satisfaction</t>
  </si>
  <si>
    <t>DOJ</t>
  </si>
  <si>
    <t>Continuing Survey of Road Goods Transport (NI)</t>
  </si>
  <si>
    <t>DRD</t>
  </si>
  <si>
    <t>DRD TransportNI Claims Unit Customer Satisfaction Survey  - Personal Injury 2015</t>
  </si>
  <si>
    <t>Limavady Revitalisation</t>
  </si>
  <si>
    <t>DSD</t>
  </si>
  <si>
    <t>Voluntary</t>
  </si>
  <si>
    <t>Kilkeel Revitalisation</t>
  </si>
  <si>
    <t>Newry Linkages</t>
  </si>
  <si>
    <t>Newcastle Revitalisation</t>
  </si>
  <si>
    <t>ABC Strategic Revitalisation</t>
  </si>
  <si>
    <t>Portstewart Public Realm</t>
  </si>
  <si>
    <t>Antrim Public Realm</t>
  </si>
  <si>
    <t>Glengormley (Portland Avenue) Public Realm Scheme</t>
  </si>
  <si>
    <t>Holywood Public Realm</t>
  </si>
  <si>
    <t xml:space="preserve">Ballynahinch PR </t>
  </si>
  <si>
    <t>Dungannon Phase 1 Public Realm Scheme</t>
  </si>
  <si>
    <t>Newry Revitalisation</t>
  </si>
  <si>
    <t>Randalstown Public Realm</t>
  </si>
  <si>
    <t>Omagh Revitalisation</t>
  </si>
  <si>
    <t>Omagh Revitalisation (Campsie Road)</t>
  </si>
  <si>
    <t>Omagh Public Realm (Old Market Place)</t>
  </si>
  <si>
    <t>Number of Surveys</t>
  </si>
  <si>
    <t>DFP</t>
  </si>
  <si>
    <t>Total</t>
  </si>
  <si>
    <t>Statutory</t>
  </si>
  <si>
    <t xml:space="preserve">Voluntary  </t>
  </si>
  <si>
    <t>-</t>
  </si>
  <si>
    <t>Total Official Stats</t>
  </si>
  <si>
    <t>Total Other Statistics</t>
  </si>
  <si>
    <t xml:space="preserve">Dept </t>
  </si>
  <si>
    <t xml:space="preserve">only </t>
  </si>
  <si>
    <t>Online with Postal option[1]</t>
  </si>
  <si>
    <t xml:space="preserve">Telephone </t>
  </si>
  <si>
    <t xml:space="preserve">Face to face </t>
  </si>
  <si>
    <t xml:space="preserve">Face to face with </t>
  </si>
  <si>
    <t xml:space="preserve">Postal with </t>
  </si>
  <si>
    <t xml:space="preserve">Total </t>
  </si>
  <si>
    <t>[1] Primary method assumed to be online.</t>
  </si>
  <si>
    <t>[2] Primary method assumed to be face-to-face</t>
  </si>
  <si>
    <t>[3] Primary method assumed to be postal</t>
  </si>
  <si>
    <r>
      <t xml:space="preserve"> </t>
    </r>
    <r>
      <rPr>
        <b/>
        <sz val="9"/>
        <color rgb="FF000000"/>
        <rFont val="Calibri"/>
        <family val="2"/>
        <scheme val="minor"/>
      </rPr>
      <t xml:space="preserve">Total </t>
    </r>
  </si>
  <si>
    <t>Dept</t>
  </si>
  <si>
    <t>Number Surveys</t>
  </si>
  <si>
    <r>
      <t>Number Forms ('000)</t>
    </r>
    <r>
      <rPr>
        <sz val="8"/>
        <color theme="1"/>
        <rFont val="Calibri"/>
        <family val="2"/>
        <scheme val="minor"/>
      </rPr>
      <t> </t>
    </r>
  </si>
  <si>
    <t>Compliance Cost (£'000)</t>
  </si>
  <si>
    <t xml:space="preserve">2013/14 </t>
  </si>
  <si>
    <t xml:space="preserve">2014/15 </t>
  </si>
  <si>
    <t>2015/16</t>
  </si>
  <si>
    <t>DCAL</t>
  </si>
  <si>
    <t xml:space="preserve">- </t>
  </si>
  <si>
    <t>DHSSPS</t>
  </si>
  <si>
    <t>Post and Online</t>
  </si>
  <si>
    <t>Post and Phone</t>
  </si>
  <si>
    <t>Paper</t>
  </si>
  <si>
    <t>Online and Post</t>
  </si>
  <si>
    <t>Cost</t>
  </si>
  <si>
    <t>Face to Face and Phone</t>
  </si>
  <si>
    <t>Face to Face and Post</t>
  </si>
  <si>
    <t>Post, Telephone and Online</t>
  </si>
  <si>
    <t>Face to Face</t>
  </si>
  <si>
    <t>Online</t>
  </si>
  <si>
    <t>% Cost Official Stats</t>
  </si>
  <si>
    <t>% Cost Other Stats</t>
  </si>
  <si>
    <t>% Statutory Costs</t>
  </si>
  <si>
    <t>% Voluntary Costs</t>
  </si>
  <si>
    <t>Number</t>
  </si>
  <si>
    <t>%</t>
  </si>
  <si>
    <t>% Number</t>
  </si>
  <si>
    <t>% Cost</t>
  </si>
  <si>
    <t>Primary</t>
  </si>
  <si>
    <t>Cost Other Statistics</t>
  </si>
  <si>
    <t>Cost Official Statistics</t>
  </si>
  <si>
    <t>2012/13</t>
  </si>
  <si>
    <t>2013/14</t>
  </si>
  <si>
    <t>2014/15</t>
  </si>
  <si>
    <r>
      <t>Online / email</t>
    </r>
    <r>
      <rPr>
        <b/>
        <vertAlign val="superscript"/>
        <sz val="9"/>
        <color theme="0"/>
        <rFont val="Albertus Extra Bold"/>
        <family val="2"/>
      </rPr>
      <t xml:space="preserve">[1] </t>
    </r>
    <r>
      <rPr>
        <vertAlign val="superscript"/>
        <sz val="8"/>
        <color theme="0"/>
        <rFont val="Albertus Extra Bold"/>
        <family val="2"/>
      </rPr>
      <t> </t>
    </r>
  </si>
  <si>
    <r>
      <t>Telephone or Post</t>
    </r>
    <r>
      <rPr>
        <b/>
        <vertAlign val="superscript"/>
        <sz val="9"/>
        <color theme="0"/>
        <rFont val="Calibri"/>
        <family val="2"/>
        <scheme val="minor"/>
      </rPr>
      <t>[2]</t>
    </r>
    <r>
      <rPr>
        <b/>
        <sz val="9"/>
        <color theme="0"/>
        <rFont val="Calibri"/>
        <family val="2"/>
        <scheme val="minor"/>
      </rPr>
      <t xml:space="preserve"> </t>
    </r>
  </si>
  <si>
    <r>
      <t>Online and/or Telephone</t>
    </r>
    <r>
      <rPr>
        <b/>
        <vertAlign val="superscript"/>
        <sz val="9"/>
        <color theme="0"/>
        <rFont val="Calibri"/>
        <family val="2"/>
        <scheme val="minor"/>
      </rPr>
      <t>[3]</t>
    </r>
  </si>
  <si>
    <t>Table 4</t>
  </si>
  <si>
    <t>Method of data collection (detailed breakdown)</t>
  </si>
  <si>
    <t xml:space="preserve">Statutory Cost </t>
  </si>
  <si>
    <t xml:space="preserve">Voluntary Cost </t>
  </si>
  <si>
    <t>Total Returns</t>
  </si>
  <si>
    <t>Current Costs</t>
  </si>
  <si>
    <t>Constant Costs (2015/16 base) (without external costs adjusted)</t>
  </si>
</sst>
</file>

<file path=xl/styles.xml><?xml version="1.0" encoding="utf-8"?>
<styleSheet xmlns="http://schemas.openxmlformats.org/spreadsheetml/2006/main">
  <numFmts count="5">
    <numFmt numFmtId="164" formatCode="&quot;£&quot;#,##0.00"/>
    <numFmt numFmtId="165" formatCode="0.0%"/>
    <numFmt numFmtId="166" formatCode="#,##0.0"/>
    <numFmt numFmtId="167" formatCode="0.0"/>
    <numFmt numFmtId="168" formatCode="&quot;£&quot;#,##0"/>
  </numFmts>
  <fonts count="1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vertAlign val="superscript"/>
      <sz val="9"/>
      <color theme="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9"/>
      <color theme="0"/>
      <name val="Albertus Extra Bold"/>
      <family val="2"/>
    </font>
    <font>
      <vertAlign val="superscript"/>
      <sz val="8"/>
      <color theme="0"/>
      <name val="Albertus Extra Bold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D9D9D9"/>
      </right>
      <top/>
      <bottom style="medium">
        <color rgb="FF4F81BD"/>
      </bottom>
      <diagonal/>
    </border>
    <border>
      <left/>
      <right style="medium">
        <color rgb="FFD9D9D9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/>
      <right style="medium">
        <color rgb="FFD9D9D9"/>
      </right>
      <top/>
      <bottom/>
      <diagonal/>
    </border>
    <border>
      <left style="medium">
        <color rgb="FF4F81BD"/>
      </left>
      <right style="medium">
        <color rgb="FF4F81BD"/>
      </right>
      <top/>
      <bottom/>
      <diagonal/>
    </border>
    <border>
      <left/>
      <right style="medium">
        <color rgb="FF4F81BD"/>
      </right>
      <top/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/>
      <top/>
      <bottom style="medium">
        <color rgb="FF4F81BD"/>
      </bottom>
      <diagonal/>
    </border>
    <border>
      <left style="medium">
        <color rgb="FF4F81BD"/>
      </left>
      <right/>
      <top/>
      <bottom style="medium">
        <color rgb="FF4F81BD"/>
      </bottom>
      <diagonal/>
    </border>
    <border>
      <left/>
      <right style="medium">
        <color rgb="FF000000"/>
      </right>
      <top style="medium">
        <color indexed="64"/>
      </top>
      <bottom style="medium">
        <color rgb="FF4F81BD"/>
      </bottom>
      <diagonal/>
    </border>
    <border>
      <left/>
      <right/>
      <top style="medium">
        <color indexed="64"/>
      </top>
      <bottom style="medium">
        <color rgb="FF4F81BD"/>
      </bottom>
      <diagonal/>
    </border>
    <border>
      <left style="medium">
        <color indexed="64"/>
      </left>
      <right style="medium">
        <color indexed="64"/>
      </right>
      <top/>
      <bottom style="medium">
        <color rgb="FF4F81BD"/>
      </bottom>
      <diagonal/>
    </border>
    <border>
      <left/>
      <right style="medium">
        <color indexed="64"/>
      </right>
      <top/>
      <bottom style="medium">
        <color rgb="FF4F81BD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4F81BD"/>
      </top>
      <bottom style="medium">
        <color rgb="FF4F81BD"/>
      </bottom>
      <diagonal/>
    </border>
    <border>
      <left/>
      <right style="medium">
        <color indexed="64"/>
      </right>
      <top style="medium">
        <color rgb="FF4F81BD"/>
      </top>
      <bottom style="medium">
        <color rgb="FF4F81BD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D9D9D9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4F81BD"/>
      </bottom>
      <diagonal/>
    </border>
    <border>
      <left style="medium">
        <color rgb="FF000000"/>
      </left>
      <right/>
      <top style="medium">
        <color indexed="64"/>
      </top>
      <bottom style="medium">
        <color rgb="FF4F81BD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7" xfId="0" applyBorder="1"/>
    <xf numFmtId="0" fontId="0" fillId="0" borderId="9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0" xfId="0" applyAlignment="1"/>
    <xf numFmtId="0" fontId="4" fillId="0" borderId="31" xfId="0" applyFont="1" applyBorder="1" applyAlignment="1">
      <alignment vertical="top"/>
    </xf>
    <xf numFmtId="0" fontId="4" fillId="0" borderId="33" xfId="0" applyFont="1" applyBorder="1" applyAlignment="1">
      <alignment vertical="top"/>
    </xf>
    <xf numFmtId="0" fontId="6" fillId="0" borderId="33" xfId="0" applyFont="1" applyBorder="1" applyAlignment="1">
      <alignment vertical="top"/>
    </xf>
    <xf numFmtId="0" fontId="7" fillId="0" borderId="27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center" vertical="top" wrapText="1"/>
    </xf>
    <xf numFmtId="0" fontId="7" fillId="0" borderId="30" xfId="0" applyFont="1" applyBorder="1" applyAlignment="1">
      <alignment horizontal="center" vertical="top" wrapText="1"/>
    </xf>
    <xf numFmtId="0" fontId="5" fillId="0" borderId="33" xfId="0" applyFont="1" applyBorder="1" applyAlignment="1">
      <alignment vertical="top" wrapText="1"/>
    </xf>
    <xf numFmtId="0" fontId="1" fillId="0" borderId="9" xfId="0" applyFont="1" applyBorder="1"/>
    <xf numFmtId="0" fontId="2" fillId="0" borderId="23" xfId="0" applyFont="1" applyBorder="1"/>
    <xf numFmtId="0" fontId="2" fillId="0" borderId="9" xfId="0" applyFont="1" applyBorder="1"/>
    <xf numFmtId="0" fontId="2" fillId="0" borderId="11" xfId="0" applyFont="1" applyBorder="1"/>
    <xf numFmtId="0" fontId="8" fillId="3" borderId="22" xfId="0" applyFont="1" applyFill="1" applyBorder="1" applyAlignment="1">
      <alignment vertical="center" wrapText="1"/>
    </xf>
    <xf numFmtId="0" fontId="8" fillId="3" borderId="34" xfId="0" applyFont="1" applyFill="1" applyBorder="1" applyAlignment="1">
      <alignment vertical="center" wrapText="1"/>
    </xf>
    <xf numFmtId="0" fontId="8" fillId="3" borderId="35" xfId="0" applyFont="1" applyFill="1" applyBorder="1" applyAlignment="1">
      <alignment vertical="center" wrapText="1"/>
    </xf>
    <xf numFmtId="0" fontId="2" fillId="0" borderId="22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23" xfId="0" applyFont="1" applyBorder="1" applyAlignment="1"/>
    <xf numFmtId="0" fontId="2" fillId="0" borderId="9" xfId="0" applyFont="1" applyBorder="1" applyAlignment="1"/>
    <xf numFmtId="0" fontId="9" fillId="3" borderId="21" xfId="0" applyFont="1" applyFill="1" applyBorder="1" applyAlignment="1"/>
    <xf numFmtId="0" fontId="8" fillId="3" borderId="2" xfId="0" applyFont="1" applyFill="1" applyBorder="1"/>
    <xf numFmtId="0" fontId="4" fillId="2" borderId="8" xfId="0" applyFont="1" applyFill="1" applyBorder="1" applyAlignment="1">
      <alignment horizontal="center" vertical="top" wrapText="1"/>
    </xf>
    <xf numFmtId="0" fontId="4" fillId="4" borderId="41" xfId="0" applyFont="1" applyFill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top" wrapText="1"/>
    </xf>
    <xf numFmtId="0" fontId="11" fillId="0" borderId="42" xfId="0" applyFont="1" applyBorder="1" applyAlignment="1">
      <alignment horizontal="center" vertical="top" wrapText="1"/>
    </xf>
    <xf numFmtId="0" fontId="11" fillId="0" borderId="42" xfId="0" applyFont="1" applyBorder="1" applyAlignment="1">
      <alignment horizontal="center" vertical="top"/>
    </xf>
    <xf numFmtId="0" fontId="11" fillId="0" borderId="43" xfId="0" applyFont="1" applyBorder="1" applyAlignment="1">
      <alignment horizontal="center" vertical="top"/>
    </xf>
    <xf numFmtId="0" fontId="12" fillId="0" borderId="30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4" xfId="0" applyFont="1" applyBorder="1" applyAlignment="1">
      <alignment horizontal="right" vertical="top" wrapText="1"/>
    </xf>
    <xf numFmtId="0" fontId="11" fillId="0" borderId="44" xfId="0" applyFont="1" applyBorder="1" applyAlignment="1">
      <alignment horizontal="center" vertical="top" wrapText="1"/>
    </xf>
    <xf numFmtId="0" fontId="12" fillId="0" borderId="28" xfId="0" applyFont="1" applyBorder="1" applyAlignment="1">
      <alignment horizontal="center" vertical="top" wrapText="1"/>
    </xf>
    <xf numFmtId="0" fontId="12" fillId="0" borderId="45" xfId="0" applyFont="1" applyBorder="1" applyAlignment="1">
      <alignment horizontal="center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45" xfId="0" applyFont="1" applyBorder="1" applyAlignment="1">
      <alignment horizontal="right" vertical="top" wrapText="1"/>
    </xf>
    <xf numFmtId="0" fontId="11" fillId="0" borderId="43" xfId="0" applyFont="1" applyBorder="1" applyAlignment="1">
      <alignment horizontal="center" vertical="top" wrapText="1"/>
    </xf>
    <xf numFmtId="4" fontId="12" fillId="0" borderId="28" xfId="0" applyNumberFormat="1" applyFont="1" applyBorder="1" applyAlignment="1">
      <alignment horizontal="right" vertical="top" wrapText="1"/>
    </xf>
    <xf numFmtId="0" fontId="11" fillId="0" borderId="46" xfId="0" applyFont="1" applyBorder="1" applyAlignment="1">
      <alignment horizontal="center" vertical="top" wrapText="1"/>
    </xf>
    <xf numFmtId="0" fontId="11" fillId="0" borderId="47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1" fillId="0" borderId="47" xfId="0" applyFont="1" applyBorder="1" applyAlignment="1">
      <alignment horizontal="right" vertical="top" wrapText="1"/>
    </xf>
    <xf numFmtId="0" fontId="12" fillId="0" borderId="6" xfId="0" applyFont="1" applyBorder="1" applyAlignment="1">
      <alignment horizontal="right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right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3" fillId="3" borderId="34" xfId="0" applyFont="1" applyFill="1" applyBorder="1" applyAlignment="1">
      <alignment wrapText="1"/>
    </xf>
    <xf numFmtId="0" fontId="13" fillId="3" borderId="9" xfId="0" applyFont="1" applyFill="1" applyBorder="1" applyAlignment="1">
      <alignment horizontal="center" wrapText="1"/>
    </xf>
    <xf numFmtId="0" fontId="13" fillId="3" borderId="7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165" fontId="0" fillId="0" borderId="0" xfId="0" applyNumberFormat="1"/>
    <xf numFmtId="0" fontId="2" fillId="0" borderId="0" xfId="0" applyFont="1" applyAlignment="1">
      <alignment wrapText="1"/>
    </xf>
    <xf numFmtId="165" fontId="2" fillId="0" borderId="0" xfId="0" applyNumberFormat="1" applyFont="1" applyAlignment="1">
      <alignment wrapText="1"/>
    </xf>
    <xf numFmtId="0" fontId="13" fillId="3" borderId="0" xfId="0" applyFont="1" applyFill="1"/>
    <xf numFmtId="0" fontId="2" fillId="0" borderId="17" xfId="0" applyFont="1" applyBorder="1"/>
    <xf numFmtId="0" fontId="2" fillId="0" borderId="51" xfId="0" applyFont="1" applyBorder="1"/>
    <xf numFmtId="0" fontId="2" fillId="0" borderId="18" xfId="0" applyFont="1" applyBorder="1"/>
    <xf numFmtId="0" fontId="2" fillId="0" borderId="3" xfId="0" applyFont="1" applyBorder="1"/>
    <xf numFmtId="0" fontId="2" fillId="0" borderId="0" xfId="0" applyFont="1" applyBorder="1"/>
    <xf numFmtId="165" fontId="2" fillId="0" borderId="0" xfId="0" applyNumberFormat="1" applyFont="1" applyBorder="1"/>
    <xf numFmtId="165" fontId="2" fillId="0" borderId="4" xfId="0" applyNumberFormat="1" applyFont="1" applyBorder="1"/>
    <xf numFmtId="0" fontId="2" fillId="0" borderId="5" xfId="0" applyFont="1" applyBorder="1"/>
    <xf numFmtId="0" fontId="2" fillId="0" borderId="1" xfId="0" applyFont="1" applyBorder="1"/>
    <xf numFmtId="165" fontId="2" fillId="0" borderId="1" xfId="0" applyNumberFormat="1" applyFont="1" applyBorder="1"/>
    <xf numFmtId="165" fontId="2" fillId="0" borderId="6" xfId="0" applyNumberFormat="1" applyFont="1" applyBorder="1"/>
    <xf numFmtId="0" fontId="0" fillId="0" borderId="7" xfId="0" applyNumberFormat="1" applyBorder="1"/>
    <xf numFmtId="0" fontId="0" fillId="0" borderId="12" xfId="0" applyNumberFormat="1" applyBorder="1"/>
    <xf numFmtId="166" fontId="11" fillId="0" borderId="47" xfId="0" applyNumberFormat="1" applyFont="1" applyBorder="1" applyAlignment="1">
      <alignment horizontal="right" vertical="top" wrapText="1"/>
    </xf>
    <xf numFmtId="166" fontId="11" fillId="0" borderId="6" xfId="0" applyNumberFormat="1" applyFont="1" applyBorder="1" applyAlignment="1">
      <alignment horizontal="right" vertical="top" wrapText="1"/>
    </xf>
    <xf numFmtId="0" fontId="8" fillId="5" borderId="34" xfId="0" applyFont="1" applyFill="1" applyBorder="1"/>
    <xf numFmtId="0" fontId="8" fillId="5" borderId="50" xfId="0" applyFont="1" applyFill="1" applyBorder="1"/>
    <xf numFmtId="0" fontId="8" fillId="5" borderId="35" xfId="0" applyFont="1" applyFill="1" applyBorder="1"/>
    <xf numFmtId="164" fontId="2" fillId="0" borderId="7" xfId="0" applyNumberFormat="1" applyFont="1" applyBorder="1"/>
    <xf numFmtId="164" fontId="2" fillId="0" borderId="10" xfId="0" applyNumberFormat="1" applyFont="1" applyBorder="1"/>
    <xf numFmtId="164" fontId="2" fillId="0" borderId="12" xfId="0" applyNumberFormat="1" applyFont="1" applyBorder="1"/>
    <xf numFmtId="164" fontId="2" fillId="0" borderId="13" xfId="0" applyNumberFormat="1" applyFont="1" applyBorder="1"/>
    <xf numFmtId="167" fontId="12" fillId="6" borderId="30" xfId="0" applyNumberFormat="1" applyFont="1" applyFill="1" applyBorder="1" applyAlignment="1">
      <alignment horizontal="right" vertical="top" wrapText="1"/>
    </xf>
    <xf numFmtId="0" fontId="12" fillId="6" borderId="45" xfId="0" applyFont="1" applyFill="1" applyBorder="1" applyAlignment="1">
      <alignment horizontal="right" vertical="top" wrapText="1"/>
    </xf>
    <xf numFmtId="0" fontId="14" fillId="0" borderId="0" xfId="0" applyFont="1"/>
    <xf numFmtId="168" fontId="0" fillId="0" borderId="16" xfId="0" applyNumberFormat="1" applyBorder="1"/>
    <xf numFmtId="168" fontId="0" fillId="0" borderId="10" xfId="0" applyNumberFormat="1" applyBorder="1"/>
    <xf numFmtId="3" fontId="0" fillId="0" borderId="15" xfId="0" applyNumberFormat="1" applyBorder="1"/>
    <xf numFmtId="3" fontId="0" fillId="0" borderId="7" xfId="0" applyNumberFormat="1" applyBorder="1"/>
    <xf numFmtId="3" fontId="0" fillId="0" borderId="12" xfId="0" applyNumberFormat="1" applyBorder="1"/>
    <xf numFmtId="168" fontId="2" fillId="0" borderId="10" xfId="0" applyNumberFormat="1" applyFont="1" applyBorder="1" applyAlignment="1"/>
    <xf numFmtId="0" fontId="17" fillId="0" borderId="24" xfId="0" applyFont="1" applyBorder="1" applyAlignment="1"/>
    <xf numFmtId="0" fontId="17" fillId="0" borderId="11" xfId="0" applyFont="1" applyBorder="1" applyAlignment="1"/>
    <xf numFmtId="168" fontId="17" fillId="0" borderId="13" xfId="0" applyNumberFormat="1" applyFont="1" applyBorder="1" applyAlignment="1"/>
    <xf numFmtId="0" fontId="14" fillId="0" borderId="11" xfId="0" applyFont="1" applyBorder="1"/>
    <xf numFmtId="0" fontId="14" fillId="0" borderId="12" xfId="0" applyFont="1" applyBorder="1"/>
    <xf numFmtId="168" fontId="14" fillId="0" borderId="13" xfId="0" applyNumberFormat="1" applyFont="1" applyBorder="1"/>
    <xf numFmtId="3" fontId="14" fillId="0" borderId="12" xfId="0" applyNumberFormat="1" applyFont="1" applyBorder="1"/>
    <xf numFmtId="168" fontId="2" fillId="0" borderId="10" xfId="0" applyNumberFormat="1" applyFont="1" applyBorder="1"/>
    <xf numFmtId="0" fontId="17" fillId="0" borderId="24" xfId="0" applyFont="1" applyBorder="1"/>
    <xf numFmtId="0" fontId="17" fillId="0" borderId="11" xfId="0" applyFont="1" applyBorder="1"/>
    <xf numFmtId="168" fontId="17" fillId="0" borderId="13" xfId="0" applyNumberFormat="1" applyFont="1" applyBorder="1"/>
    <xf numFmtId="3" fontId="7" fillId="0" borderId="32" xfId="0" applyNumberFormat="1" applyFont="1" applyBorder="1" applyAlignment="1">
      <alignment horizontal="right" vertical="top" wrapText="1"/>
    </xf>
    <xf numFmtId="3" fontId="7" fillId="0" borderId="26" xfId="0" applyNumberFormat="1" applyFont="1" applyBorder="1" applyAlignment="1">
      <alignment horizontal="right" vertical="top" wrapText="1"/>
    </xf>
    <xf numFmtId="3" fontId="7" fillId="0" borderId="29" xfId="0" applyNumberFormat="1" applyFont="1" applyBorder="1" applyAlignment="1">
      <alignment horizontal="right" vertical="top" wrapText="1"/>
    </xf>
    <xf numFmtId="0" fontId="5" fillId="0" borderId="28" xfId="0" applyFont="1" applyBorder="1" applyAlignment="1">
      <alignment horizontal="center" vertical="top" wrapText="1"/>
    </xf>
    <xf numFmtId="3" fontId="5" fillId="0" borderId="26" xfId="0" applyNumberFormat="1" applyFont="1" applyBorder="1" applyAlignment="1">
      <alignment horizontal="right" vertical="top" wrapText="1"/>
    </xf>
    <xf numFmtId="3" fontId="0" fillId="0" borderId="10" xfId="0" applyNumberFormat="1" applyBorder="1"/>
    <xf numFmtId="3" fontId="0" fillId="0" borderId="13" xfId="0" applyNumberFormat="1" applyBorder="1"/>
    <xf numFmtId="168" fontId="2" fillId="0" borderId="0" xfId="0" applyNumberFormat="1" applyFont="1" applyBorder="1"/>
    <xf numFmtId="168" fontId="2" fillId="0" borderId="4" xfId="0" applyNumberFormat="1" applyFont="1" applyBorder="1"/>
    <xf numFmtId="0" fontId="18" fillId="0" borderId="0" xfId="0" applyFont="1"/>
    <xf numFmtId="164" fontId="18" fillId="0" borderId="0" xfId="0" applyNumberFormat="1" applyFont="1"/>
    <xf numFmtId="0" fontId="18" fillId="0" borderId="0" xfId="0" applyFont="1" applyAlignment="1">
      <alignment wrapText="1"/>
    </xf>
    <xf numFmtId="0" fontId="8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13" fillId="3" borderId="50" xfId="0" applyFont="1" applyFill="1" applyBorder="1" applyAlignment="1">
      <alignment horizontal="center" wrapText="1"/>
    </xf>
    <xf numFmtId="0" fontId="13" fillId="3" borderId="35" xfId="0" applyFont="1" applyFill="1" applyBorder="1" applyAlignment="1">
      <alignment horizontal="center" wrapText="1"/>
    </xf>
    <xf numFmtId="0" fontId="8" fillId="2" borderId="25" xfId="0" applyFont="1" applyFill="1" applyBorder="1" applyAlignment="1">
      <alignment horizontal="center" vertical="top" wrapText="1"/>
    </xf>
    <xf numFmtId="0" fontId="8" fillId="2" borderId="36" xfId="0" applyFont="1" applyFill="1" applyBorder="1" applyAlignment="1">
      <alignment vertical="top" wrapText="1"/>
    </xf>
    <xf numFmtId="0" fontId="8" fillId="2" borderId="38" xfId="0" applyFont="1" applyFill="1" applyBorder="1" applyAlignment="1">
      <alignment vertical="top" wrapText="1"/>
    </xf>
    <xf numFmtId="0" fontId="8" fillId="2" borderId="37" xfId="0" applyFont="1" applyFill="1" applyBorder="1" applyAlignment="1">
      <alignment horizontal="center" vertical="top" wrapText="1"/>
    </xf>
    <xf numFmtId="0" fontId="4" fillId="2" borderId="48" xfId="0" applyFont="1" applyFill="1" applyBorder="1" applyAlignment="1">
      <alignment horizontal="center" vertical="top"/>
    </xf>
    <xf numFmtId="0" fontId="4" fillId="2" borderId="40" xfId="0" applyFont="1" applyFill="1" applyBorder="1" applyAlignment="1">
      <alignment horizontal="center" vertical="top"/>
    </xf>
    <xf numFmtId="0" fontId="4" fillId="2" borderId="39" xfId="0" applyFont="1" applyFill="1" applyBorder="1" applyAlignment="1">
      <alignment horizontal="center" vertical="top"/>
    </xf>
    <xf numFmtId="0" fontId="4" fillId="2" borderId="49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doughnutChart>
        <c:varyColors val="1"/>
        <c:ser>
          <c:idx val="0"/>
          <c:order val="0"/>
          <c:dLbls>
            <c:dLbl>
              <c:idx val="0"/>
              <c:layout>
                <c:manualLayout>
                  <c:x val="0.26666666666666738"/>
                  <c:y val="-0.53703703703703709"/>
                </c:manualLayout>
              </c:layout>
              <c:showVal val="1"/>
            </c:dLbl>
            <c:dLbl>
              <c:idx val="1"/>
              <c:layout>
                <c:manualLayout>
                  <c:x val="0.53333333333333333"/>
                  <c:y val="-9.7222222222222224E-2"/>
                </c:manualLayout>
              </c:layout>
              <c:showVal val="1"/>
            </c:dLbl>
            <c:dLbl>
              <c:idx val="2"/>
              <c:layout>
                <c:manualLayout>
                  <c:x val="0.45555555555555544"/>
                  <c:y val="9.7222222222222224E-2"/>
                </c:manualLayout>
              </c:layout>
              <c:showVal val="1"/>
            </c:dLbl>
            <c:dLbl>
              <c:idx val="3"/>
              <c:layout>
                <c:manualLayout>
                  <c:x val="0.45"/>
                  <c:y val="0.18518518518518559"/>
                </c:manualLayout>
              </c:layout>
              <c:showVal val="1"/>
            </c:dLbl>
            <c:dLbl>
              <c:idx val="4"/>
              <c:layout>
                <c:manualLayout>
                  <c:x val="0.44444444444444481"/>
                  <c:y val="0.26851851851851855"/>
                </c:manualLayout>
              </c:layout>
              <c:showVal val="1"/>
            </c:dLbl>
            <c:dLbl>
              <c:idx val="5"/>
              <c:layout>
                <c:manualLayout>
                  <c:x val="0.43611111111111112"/>
                  <c:y val="0.3611111111111111"/>
                </c:manualLayout>
              </c:layout>
              <c:showVal val="1"/>
            </c:dLbl>
            <c:dLbl>
              <c:idx val="6"/>
              <c:layout>
                <c:manualLayout>
                  <c:x val="0.41388888888889047"/>
                  <c:y val="0.44907407407407501"/>
                </c:manualLayout>
              </c:layout>
              <c:showVal val="1"/>
            </c:dLbl>
            <c:dLbl>
              <c:idx val="7"/>
              <c:layout>
                <c:manualLayout>
                  <c:x val="0.39722200349956388"/>
                  <c:y val="0.53703703703703709"/>
                </c:manualLayout>
              </c:layout>
              <c:showVal val="1"/>
            </c:dLbl>
            <c:dLbl>
              <c:idx val="8"/>
              <c:layout>
                <c:manualLayout>
                  <c:x val="0.38333333333333336"/>
                  <c:y val="0.62037037037037202"/>
                </c:manualLayout>
              </c:layout>
              <c:showVal val="1"/>
            </c:dLbl>
            <c:numFmt formatCode="0.0%" sourceLinked="0"/>
            <c:showVal val="1"/>
            <c:showLeaderLines val="1"/>
          </c:dLbls>
          <c:cat>
            <c:strRef>
              <c:f>'[1]Analysis 1516'!$Q$30:$Q$38</c:f>
              <c:strCache>
                <c:ptCount val="9"/>
                <c:pt idx="0">
                  <c:v>DFP</c:v>
                </c:pt>
                <c:pt idx="1">
                  <c:v>DARD</c:v>
                </c:pt>
                <c:pt idx="2">
                  <c:v>DRD</c:v>
                </c:pt>
                <c:pt idx="3">
                  <c:v>DOJ</c:v>
                </c:pt>
                <c:pt idx="4">
                  <c:v>DOE</c:v>
                </c:pt>
                <c:pt idx="5">
                  <c:v>DETI</c:v>
                </c:pt>
                <c:pt idx="6">
                  <c:v>DEL</c:v>
                </c:pt>
                <c:pt idx="7">
                  <c:v>DE</c:v>
                </c:pt>
                <c:pt idx="8">
                  <c:v>DSD</c:v>
                </c:pt>
              </c:strCache>
            </c:strRef>
          </c:cat>
          <c:val>
            <c:numRef>
              <c:f>'[1]Analysis 1516'!$R$30:$R$38</c:f>
              <c:numCache>
                <c:formatCode>General</c:formatCode>
                <c:ptCount val="9"/>
                <c:pt idx="0">
                  <c:v>0.7501048014531897</c:v>
                </c:pt>
                <c:pt idx="1">
                  <c:v>0.17986519367777415</c:v>
                </c:pt>
                <c:pt idx="2">
                  <c:v>8.7628544506758027E-3</c:v>
                </c:pt>
                <c:pt idx="3">
                  <c:v>2.7985265605533875E-3</c:v>
                </c:pt>
                <c:pt idx="4">
                  <c:v>2.1858179671037717E-3</c:v>
                </c:pt>
                <c:pt idx="5">
                  <c:v>2.1476541928563572E-2</c:v>
                </c:pt>
                <c:pt idx="6">
                  <c:v>1.4929393315920695E-2</c:v>
                </c:pt>
                <c:pt idx="7">
                  <c:v>1.7908094836016748E-2</c:v>
                </c:pt>
                <c:pt idx="8">
                  <c:v>1.9687758102020073E-3</c:v>
                </c:pt>
              </c:numCache>
            </c:numRef>
          </c:val>
        </c:ser>
        <c:dLbls>
          <c:showVal val="1"/>
        </c:dLbls>
        <c:firstSliceAng val="0"/>
        <c:holeSize val="50"/>
      </c:doughnutChart>
    </c:plotArea>
    <c:legend>
      <c:legendPos val="r"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strRef>
              <c:f>'Figure 2'!$A$1</c:f>
              <c:strCache>
                <c:ptCount val="1"/>
                <c:pt idx="0">
                  <c:v>% Cost Official Stats</c:v>
                </c:pt>
              </c:strCache>
            </c:strRef>
          </c:tx>
          <c:val>
            <c:numRef>
              <c:f>'Figure 2'!$A$2</c:f>
              <c:numCache>
                <c:formatCode>0.0%</c:formatCode>
                <c:ptCount val="1"/>
                <c:pt idx="0">
                  <c:v>0.95106753879146266</c:v>
                </c:pt>
              </c:numCache>
            </c:numRef>
          </c:val>
        </c:ser>
        <c:ser>
          <c:idx val="1"/>
          <c:order val="1"/>
          <c:tx>
            <c:strRef>
              <c:f>'Figure 2'!$B$1</c:f>
              <c:strCache>
                <c:ptCount val="1"/>
                <c:pt idx="0">
                  <c:v>% Cost Other Stats</c:v>
                </c:pt>
              </c:strCache>
            </c:strRef>
          </c:tx>
          <c:spPr>
            <a:solidFill>
              <a:srgbClr val="00B050"/>
            </a:solidFill>
          </c:spPr>
          <c:val>
            <c:numRef>
              <c:f>'Figure 2'!$B$2</c:f>
              <c:numCache>
                <c:formatCode>0.0%</c:formatCode>
                <c:ptCount val="1"/>
                <c:pt idx="0">
                  <c:v>4.8932461208537247E-2</c:v>
                </c:pt>
              </c:numCache>
            </c:numRef>
          </c:val>
        </c:ser>
        <c:overlap val="100"/>
        <c:axId val="85946752"/>
        <c:axId val="85948288"/>
      </c:barChart>
      <c:catAx>
        <c:axId val="85946752"/>
        <c:scaling>
          <c:orientation val="minMax"/>
        </c:scaling>
        <c:delete val="1"/>
        <c:axPos val="l"/>
        <c:tickLblPos val="none"/>
        <c:crossAx val="85948288"/>
        <c:crosses val="autoZero"/>
        <c:auto val="1"/>
        <c:lblAlgn val="ctr"/>
        <c:lblOffset val="100"/>
      </c:catAx>
      <c:valAx>
        <c:axId val="85948288"/>
        <c:scaling>
          <c:orientation val="minMax"/>
          <c:min val="0"/>
        </c:scaling>
        <c:axPos val="b"/>
        <c:majorGridlines/>
        <c:numFmt formatCode="0%" sourceLinked="1"/>
        <c:tickLblPos val="nextTo"/>
        <c:crossAx val="85946752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strRef>
              <c:f>'Figure 2'!$A$4</c:f>
              <c:strCache>
                <c:ptCount val="1"/>
                <c:pt idx="0">
                  <c:v>% Statutory Costs</c:v>
                </c:pt>
              </c:strCache>
            </c:strRef>
          </c:tx>
          <c:val>
            <c:numRef>
              <c:f>'Figure 2'!$A$5</c:f>
              <c:numCache>
                <c:formatCode>0.0%</c:formatCode>
                <c:ptCount val="1"/>
                <c:pt idx="0">
                  <c:v>0.90436667297845141</c:v>
                </c:pt>
              </c:numCache>
            </c:numRef>
          </c:val>
        </c:ser>
        <c:ser>
          <c:idx val="1"/>
          <c:order val="1"/>
          <c:tx>
            <c:strRef>
              <c:f>'Figure 2'!$B$4</c:f>
              <c:strCache>
                <c:ptCount val="1"/>
                <c:pt idx="0">
                  <c:v>% Voluntary Costs</c:v>
                </c:pt>
              </c:strCache>
            </c:strRef>
          </c:tx>
          <c:spPr>
            <a:solidFill>
              <a:srgbClr val="00B050"/>
            </a:solidFill>
          </c:spPr>
          <c:val>
            <c:numRef>
              <c:f>'Figure 2'!$B$5</c:f>
              <c:numCache>
                <c:formatCode>0.0%</c:formatCode>
                <c:ptCount val="1"/>
                <c:pt idx="0">
                  <c:v>9.5633327021548517E-2</c:v>
                </c:pt>
              </c:numCache>
            </c:numRef>
          </c:val>
        </c:ser>
        <c:overlap val="100"/>
        <c:axId val="85956480"/>
        <c:axId val="85958016"/>
      </c:barChart>
      <c:catAx>
        <c:axId val="85956480"/>
        <c:scaling>
          <c:orientation val="minMax"/>
        </c:scaling>
        <c:delete val="1"/>
        <c:axPos val="l"/>
        <c:tickLblPos val="none"/>
        <c:crossAx val="85958016"/>
        <c:crosses val="autoZero"/>
        <c:auto val="1"/>
        <c:lblAlgn val="ctr"/>
        <c:lblOffset val="100"/>
      </c:catAx>
      <c:valAx>
        <c:axId val="85958016"/>
        <c:scaling>
          <c:orientation val="minMax"/>
          <c:min val="0"/>
        </c:scaling>
        <c:axPos val="b"/>
        <c:majorGridlines/>
        <c:numFmt formatCode="0%" sourceLinked="1"/>
        <c:tickLblPos val="nextTo"/>
        <c:crossAx val="85956480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strRef>
              <c:f>'Figure 3'!$C$1</c:f>
              <c:strCache>
                <c:ptCount val="1"/>
                <c:pt idx="0">
                  <c:v>Online</c:v>
                </c:pt>
              </c:strCache>
            </c:strRef>
          </c:tx>
          <c:cat>
            <c:strRef>
              <c:f>'Figure 3'!$B$4:$B$5</c:f>
              <c:strCache>
                <c:ptCount val="2"/>
                <c:pt idx="0">
                  <c:v>% Number</c:v>
                </c:pt>
                <c:pt idx="1">
                  <c:v>% Cost</c:v>
                </c:pt>
              </c:strCache>
            </c:strRef>
          </c:cat>
          <c:val>
            <c:numRef>
              <c:f>'Figure 3'!$C$4:$C$5</c:f>
              <c:numCache>
                <c:formatCode>0.0%</c:formatCode>
                <c:ptCount val="2"/>
                <c:pt idx="0">
                  <c:v>0.15238095238095239</c:v>
                </c:pt>
                <c:pt idx="1">
                  <c:v>2.3591836175711665E-2</c:v>
                </c:pt>
              </c:numCache>
            </c:numRef>
          </c:val>
        </c:ser>
        <c:ser>
          <c:idx val="1"/>
          <c:order val="1"/>
          <c:tx>
            <c:strRef>
              <c:f>'Figure 3'!$D$1</c:f>
              <c:strCache>
                <c:ptCount val="1"/>
                <c:pt idx="0">
                  <c:v>Telephone</c:v>
                </c:pt>
              </c:strCache>
            </c:strRef>
          </c:tx>
          <c:cat>
            <c:strRef>
              <c:f>'Figure 3'!$B$4:$B$5</c:f>
              <c:strCache>
                <c:ptCount val="2"/>
                <c:pt idx="0">
                  <c:v>% Number</c:v>
                </c:pt>
                <c:pt idx="1">
                  <c:v>% Cost</c:v>
                </c:pt>
              </c:strCache>
            </c:strRef>
          </c:cat>
          <c:val>
            <c:numRef>
              <c:f>'Figure 3'!$D$4:$D$5</c:f>
              <c:numCache>
                <c:formatCode>0.0%</c:formatCode>
                <c:ptCount val="2"/>
                <c:pt idx="0">
                  <c:v>7.6190476190476197E-2</c:v>
                </c:pt>
                <c:pt idx="1">
                  <c:v>3.6115671423507044E-2</c:v>
                </c:pt>
              </c:numCache>
            </c:numRef>
          </c:val>
        </c:ser>
        <c:ser>
          <c:idx val="2"/>
          <c:order val="2"/>
          <c:tx>
            <c:strRef>
              <c:f>'Figure 3'!$E$1</c:f>
              <c:strCache>
                <c:ptCount val="1"/>
                <c:pt idx="0">
                  <c:v>Postal</c:v>
                </c:pt>
              </c:strCache>
            </c:strRef>
          </c:tx>
          <c:cat>
            <c:strRef>
              <c:f>'Figure 3'!$B$4:$B$5</c:f>
              <c:strCache>
                <c:ptCount val="2"/>
                <c:pt idx="0">
                  <c:v>% Number</c:v>
                </c:pt>
                <c:pt idx="1">
                  <c:v>% Cost</c:v>
                </c:pt>
              </c:strCache>
            </c:strRef>
          </c:cat>
          <c:val>
            <c:numRef>
              <c:f>'Figure 3'!$E$4:$E$5</c:f>
              <c:numCache>
                <c:formatCode>0.0%</c:formatCode>
                <c:ptCount val="2"/>
                <c:pt idx="0">
                  <c:v>0.54285714285714282</c:v>
                </c:pt>
                <c:pt idx="1">
                  <c:v>0.86090469794333446</c:v>
                </c:pt>
              </c:numCache>
            </c:numRef>
          </c:val>
        </c:ser>
        <c:ser>
          <c:idx val="3"/>
          <c:order val="3"/>
          <c:tx>
            <c:strRef>
              <c:f>'Figure 3'!$F$1</c:f>
              <c:strCache>
                <c:ptCount val="1"/>
                <c:pt idx="0">
                  <c:v>Face to Face</c:v>
                </c:pt>
              </c:strCache>
            </c:strRef>
          </c:tx>
          <c:cat>
            <c:strRef>
              <c:f>'Figure 3'!$B$4:$B$5</c:f>
              <c:strCache>
                <c:ptCount val="2"/>
                <c:pt idx="0">
                  <c:v>% Number</c:v>
                </c:pt>
                <c:pt idx="1">
                  <c:v>% Cost</c:v>
                </c:pt>
              </c:strCache>
            </c:strRef>
          </c:cat>
          <c:val>
            <c:numRef>
              <c:f>'Figure 3'!$F$4:$F$5</c:f>
              <c:numCache>
                <c:formatCode>0.0%</c:formatCode>
                <c:ptCount val="2"/>
                <c:pt idx="0">
                  <c:v>0.22857142857142856</c:v>
                </c:pt>
                <c:pt idx="1">
                  <c:v>7.9387794457446703E-2</c:v>
                </c:pt>
              </c:numCache>
            </c:numRef>
          </c:val>
        </c:ser>
        <c:overlap val="100"/>
        <c:axId val="85992960"/>
        <c:axId val="85994496"/>
      </c:barChart>
      <c:catAx>
        <c:axId val="85992960"/>
        <c:scaling>
          <c:orientation val="minMax"/>
        </c:scaling>
        <c:axPos val="l"/>
        <c:tickLblPos val="nextTo"/>
        <c:crossAx val="85994496"/>
        <c:crosses val="autoZero"/>
        <c:auto val="1"/>
        <c:lblAlgn val="ctr"/>
        <c:lblOffset val="100"/>
      </c:catAx>
      <c:valAx>
        <c:axId val="85994496"/>
        <c:scaling>
          <c:orientation val="minMax"/>
        </c:scaling>
        <c:axPos val="b"/>
        <c:majorGridlines/>
        <c:numFmt formatCode="0%" sourceLinked="1"/>
        <c:tickLblPos val="nextTo"/>
        <c:crossAx val="85992960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'Figure 4'!$A$2</c:f>
              <c:strCache>
                <c:ptCount val="1"/>
                <c:pt idx="0">
                  <c:v>Current Costs</c:v>
                </c:pt>
              </c:strCache>
            </c:strRef>
          </c:tx>
          <c:spPr>
            <a:ln w="19050"/>
          </c:spPr>
          <c:marker>
            <c:symbol val="circle"/>
            <c:size val="3"/>
          </c:marker>
          <c:cat>
            <c:strRef>
              <c:f>'Figure 4'!$B$1:$E$1</c:f>
              <c:strCache>
                <c:ptCount val="4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</c:strCache>
            </c:strRef>
          </c:cat>
          <c:val>
            <c:numRef>
              <c:f>'Figure 4'!$B$2:$E$2</c:f>
              <c:numCache>
                <c:formatCode>"£"#,##0.00</c:formatCode>
                <c:ptCount val="4"/>
                <c:pt idx="0">
                  <c:v>1055096.2023096362</c:v>
                </c:pt>
                <c:pt idx="1">
                  <c:v>1304287.5723028355</c:v>
                </c:pt>
                <c:pt idx="2">
                  <c:v>1134160.5234559814</c:v>
                </c:pt>
                <c:pt idx="3">
                  <c:v>1105063.6587091992</c:v>
                </c:pt>
              </c:numCache>
            </c:numRef>
          </c:val>
        </c:ser>
        <c:ser>
          <c:idx val="1"/>
          <c:order val="1"/>
          <c:tx>
            <c:strRef>
              <c:f>'Figure 4'!$A$3</c:f>
              <c:strCache>
                <c:ptCount val="1"/>
                <c:pt idx="0">
                  <c:v>Constant Costs (2015/16 base) (without external costs adjusted)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square"/>
            <c:size val="3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'Figure 4'!$B$1:$E$1</c:f>
              <c:strCache>
                <c:ptCount val="4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</c:strCache>
            </c:strRef>
          </c:cat>
          <c:val>
            <c:numRef>
              <c:f>'Figure 4'!$B$3:$E$3</c:f>
              <c:numCache>
                <c:formatCode>"£"#,##0.00</c:formatCode>
                <c:ptCount val="4"/>
                <c:pt idx="0">
                  <c:v>1092235.242513008</c:v>
                </c:pt>
                <c:pt idx="1">
                  <c:v>1325774.3200694588</c:v>
                </c:pt>
                <c:pt idx="2">
                  <c:v>1145227.8089403627</c:v>
                </c:pt>
                <c:pt idx="3">
                  <c:v>1105063.6587091992</c:v>
                </c:pt>
              </c:numCache>
            </c:numRef>
          </c:val>
        </c:ser>
        <c:marker val="1"/>
        <c:axId val="86068224"/>
        <c:axId val="86099072"/>
      </c:lineChart>
      <c:catAx>
        <c:axId val="86068224"/>
        <c:scaling>
          <c:orientation val="minMax"/>
        </c:scaling>
        <c:axPos val="b"/>
        <c:tickLblPos val="nextTo"/>
        <c:crossAx val="86099072"/>
        <c:crosses val="autoZero"/>
        <c:auto val="1"/>
        <c:lblAlgn val="ctr"/>
        <c:lblOffset val="100"/>
      </c:catAx>
      <c:valAx>
        <c:axId val="86099072"/>
        <c:scaling>
          <c:orientation val="minMax"/>
        </c:scaling>
        <c:axPos val="l"/>
        <c:majorGridlines/>
        <c:numFmt formatCode="&quot;£&quot;#,##0.00" sourceLinked="1"/>
        <c:tickLblPos val="nextTo"/>
        <c:crossAx val="86068224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10</xdr:col>
      <xdr:colOff>304800</xdr:colOff>
      <xdr:row>15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0</xdr:row>
      <xdr:rowOff>0</xdr:rowOff>
    </xdr:from>
    <xdr:to>
      <xdr:col>10</xdr:col>
      <xdr:colOff>257175</xdr:colOff>
      <xdr:row>6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571500</xdr:colOff>
      <xdr:row>6</xdr:row>
      <xdr:rowOff>19050</xdr:rowOff>
    </xdr:from>
    <xdr:to>
      <xdr:col>10</xdr:col>
      <xdr:colOff>266700</xdr:colOff>
      <xdr:row>13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1</xdr:row>
      <xdr:rowOff>123825</xdr:rowOff>
    </xdr:from>
    <xdr:to>
      <xdr:col>15</xdr:col>
      <xdr:colOff>9525</xdr:colOff>
      <xdr:row>15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0</xdr:row>
      <xdr:rowOff>104775</xdr:rowOff>
    </xdr:from>
    <xdr:to>
      <xdr:col>13</xdr:col>
      <xdr:colOff>104775</xdr:colOff>
      <xdr:row>14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nual%20~%20&amp;%20Research%20Management%20DoF%20-%20Liaison%20-%20Survey%20Control(2)/USE%20THIS%20New%20Excel%20Analysis%20Workfil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w Data 1516"/>
      <sheetName val="Work Data"/>
      <sheetName val="Analysis 1314"/>
      <sheetName val="Analysis 1415"/>
      <sheetName val="Analysis 1516"/>
      <sheetName val="Analysis 1617"/>
      <sheetName val="Trend"/>
      <sheetName val="ASHE Cod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0">
          <cell r="Q30" t="str">
            <v>DFP</v>
          </cell>
          <cell r="R30">
            <v>0.7501048014531897</v>
          </cell>
        </row>
        <row r="31">
          <cell r="Q31" t="str">
            <v>DARD</v>
          </cell>
          <cell r="R31">
            <v>0.17986519367777415</v>
          </cell>
        </row>
        <row r="32">
          <cell r="Q32" t="str">
            <v>DRD</v>
          </cell>
          <cell r="R32">
            <v>8.7628544506758027E-3</v>
          </cell>
        </row>
        <row r="33">
          <cell r="Q33" t="str">
            <v>DOJ</v>
          </cell>
          <cell r="R33">
            <v>2.7985265605533875E-3</v>
          </cell>
        </row>
        <row r="34">
          <cell r="Q34" t="str">
            <v>DOE</v>
          </cell>
          <cell r="R34">
            <v>2.1858179671037717E-3</v>
          </cell>
        </row>
        <row r="35">
          <cell r="Q35" t="str">
            <v>DETI</v>
          </cell>
          <cell r="R35">
            <v>2.1476541928563572E-2</v>
          </cell>
        </row>
        <row r="36">
          <cell r="Q36" t="str">
            <v>DEL</v>
          </cell>
          <cell r="R36">
            <v>1.4929393315920695E-2</v>
          </cell>
        </row>
        <row r="37">
          <cell r="Q37" t="str">
            <v>DE</v>
          </cell>
          <cell r="R37">
            <v>1.7908094836016748E-2</v>
          </cell>
        </row>
        <row r="38">
          <cell r="Q38" t="str">
            <v>DSD</v>
          </cell>
          <cell r="R38">
            <v>1.9687758102020073E-3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106"/>
  <sheetViews>
    <sheetView workbookViewId="0">
      <selection activeCell="A37" sqref="A37"/>
    </sheetView>
  </sheetViews>
  <sheetFormatPr defaultColWidth="9.140625" defaultRowHeight="11.25"/>
  <cols>
    <col min="1" max="1" width="36" style="3" customWidth="1"/>
    <col min="2" max="2" width="34.85546875" style="3" customWidth="1"/>
    <col min="3" max="3" width="21.7109375" style="3" customWidth="1"/>
    <col min="4" max="4" width="18" style="3" customWidth="1"/>
    <col min="5" max="5" width="23.140625" style="3" customWidth="1"/>
    <col min="6" max="6" width="36.7109375" style="3" customWidth="1"/>
    <col min="7" max="7" width="17.7109375" style="3" customWidth="1"/>
    <col min="8" max="8" width="14.42578125" style="3" bestFit="1" customWidth="1"/>
    <col min="9" max="9" width="14.5703125" style="4" customWidth="1"/>
    <col min="10" max="16384" width="9.140625" style="3"/>
  </cols>
  <sheetData>
    <row r="1" spans="1:9" s="120" customFormat="1" ht="39" customHeight="1">
      <c r="A1" s="120" t="s">
        <v>0</v>
      </c>
      <c r="B1" s="120" t="s">
        <v>1</v>
      </c>
      <c r="C1" s="120" t="s">
        <v>2</v>
      </c>
      <c r="D1" s="120" t="s">
        <v>3</v>
      </c>
      <c r="E1" s="120" t="s">
        <v>4</v>
      </c>
      <c r="F1" s="120" t="s">
        <v>5</v>
      </c>
      <c r="G1" s="122" t="s">
        <v>6</v>
      </c>
      <c r="H1" s="120" t="s">
        <v>7</v>
      </c>
      <c r="I1" s="121" t="s">
        <v>8</v>
      </c>
    </row>
    <row r="2" spans="1:9">
      <c r="A2" s="3" t="s">
        <v>9</v>
      </c>
      <c r="B2" s="3" t="s">
        <v>10</v>
      </c>
      <c r="C2" s="3" t="s">
        <v>11</v>
      </c>
      <c r="D2" s="3" t="s">
        <v>12</v>
      </c>
      <c r="E2" s="3" t="s">
        <v>13</v>
      </c>
      <c r="F2" s="3" t="s">
        <v>14</v>
      </c>
      <c r="G2" s="3" t="s">
        <v>15</v>
      </c>
      <c r="H2" s="3">
        <v>93</v>
      </c>
      <c r="I2" s="4">
        <v>697.5</v>
      </c>
    </row>
    <row r="3" spans="1:9">
      <c r="A3" s="3" t="s">
        <v>16</v>
      </c>
      <c r="B3" s="3" t="s">
        <v>10</v>
      </c>
      <c r="C3" s="3" t="s">
        <v>11</v>
      </c>
      <c r="D3" s="3" t="s">
        <v>12</v>
      </c>
      <c r="E3" s="3" t="s">
        <v>17</v>
      </c>
      <c r="F3" s="3" t="s">
        <v>18</v>
      </c>
      <c r="G3" s="3" t="s">
        <v>15</v>
      </c>
      <c r="H3" s="3">
        <v>564</v>
      </c>
      <c r="I3" s="4">
        <v>4256.25</v>
      </c>
    </row>
    <row r="4" spans="1:9">
      <c r="A4" s="3" t="s">
        <v>19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18</v>
      </c>
      <c r="G4" s="3" t="s">
        <v>15</v>
      </c>
      <c r="H4" s="3">
        <v>235</v>
      </c>
      <c r="I4" s="4">
        <v>881.25</v>
      </c>
    </row>
    <row r="5" spans="1:9">
      <c r="A5" s="3" t="s">
        <v>20</v>
      </c>
      <c r="B5" s="3" t="s">
        <v>10</v>
      </c>
      <c r="C5" s="3" t="s">
        <v>11</v>
      </c>
      <c r="D5" s="3" t="s">
        <v>12</v>
      </c>
      <c r="E5" s="3" t="s">
        <v>13</v>
      </c>
      <c r="F5" s="3" t="s">
        <v>21</v>
      </c>
      <c r="G5" s="3" t="s">
        <v>15</v>
      </c>
      <c r="H5" s="3">
        <v>4000</v>
      </c>
      <c r="I5" s="4">
        <v>10117.5</v>
      </c>
    </row>
    <row r="6" spans="1:9">
      <c r="A6" s="3" t="s">
        <v>22</v>
      </c>
      <c r="B6" s="3" t="s">
        <v>10</v>
      </c>
      <c r="C6" s="3" t="s">
        <v>23</v>
      </c>
      <c r="D6" s="3" t="s">
        <v>12</v>
      </c>
      <c r="E6" s="3" t="s">
        <v>24</v>
      </c>
      <c r="F6" s="3" t="s">
        <v>25</v>
      </c>
      <c r="G6" s="3" t="s">
        <v>15</v>
      </c>
      <c r="H6" s="3">
        <v>106</v>
      </c>
      <c r="I6" s="4">
        <v>795.99</v>
      </c>
    </row>
    <row r="7" spans="1:9">
      <c r="A7" s="3" t="s">
        <v>26</v>
      </c>
      <c r="B7" s="3" t="s">
        <v>10</v>
      </c>
      <c r="C7" s="3" t="s">
        <v>11</v>
      </c>
      <c r="D7" s="3" t="s">
        <v>12</v>
      </c>
      <c r="E7" s="3" t="s">
        <v>27</v>
      </c>
      <c r="F7" s="3" t="s">
        <v>28</v>
      </c>
      <c r="G7" s="3" t="s">
        <v>15</v>
      </c>
      <c r="H7" s="3">
        <v>360</v>
      </c>
      <c r="I7" s="4">
        <v>81396</v>
      </c>
    </row>
    <row r="8" spans="1:9">
      <c r="A8" s="3" t="s">
        <v>29</v>
      </c>
      <c r="B8" s="3" t="s">
        <v>10</v>
      </c>
      <c r="C8" s="3" t="s">
        <v>11</v>
      </c>
      <c r="D8" s="3" t="s">
        <v>12</v>
      </c>
      <c r="E8" s="3" t="s">
        <v>30</v>
      </c>
      <c r="F8" s="3" t="s">
        <v>21</v>
      </c>
      <c r="G8" s="3" t="s">
        <v>15</v>
      </c>
      <c r="H8" s="3">
        <v>9700</v>
      </c>
      <c r="I8" s="4">
        <v>58575</v>
      </c>
    </row>
    <row r="9" spans="1:9">
      <c r="A9" s="3" t="s">
        <v>31</v>
      </c>
      <c r="B9" s="3" t="s">
        <v>10</v>
      </c>
      <c r="C9" s="3" t="s">
        <v>23</v>
      </c>
      <c r="D9" s="3" t="s">
        <v>12</v>
      </c>
      <c r="E9" s="3" t="s">
        <v>17</v>
      </c>
      <c r="F9" s="3" t="s">
        <v>32</v>
      </c>
      <c r="G9" s="3" t="s">
        <v>15</v>
      </c>
      <c r="H9" s="3">
        <v>52</v>
      </c>
      <c r="I9" s="4">
        <v>259.20000000000005</v>
      </c>
    </row>
    <row r="10" spans="1:9">
      <c r="A10" s="3" t="s">
        <v>33</v>
      </c>
      <c r="B10" s="3" t="s">
        <v>10</v>
      </c>
      <c r="C10" s="3" t="s">
        <v>23</v>
      </c>
      <c r="D10" s="3" t="s">
        <v>12</v>
      </c>
      <c r="E10" s="3" t="s">
        <v>27</v>
      </c>
      <c r="F10" s="3" t="s">
        <v>28</v>
      </c>
      <c r="G10" s="3" t="s">
        <v>15</v>
      </c>
      <c r="H10" s="3">
        <v>230</v>
      </c>
      <c r="I10" s="4">
        <v>1743.75</v>
      </c>
    </row>
    <row r="11" spans="1:9">
      <c r="A11" s="3" t="s">
        <v>34</v>
      </c>
      <c r="B11" s="3" t="s">
        <v>10</v>
      </c>
      <c r="C11" s="3" t="s">
        <v>11</v>
      </c>
      <c r="D11" s="3" t="s">
        <v>12</v>
      </c>
      <c r="E11" s="3" t="s">
        <v>13</v>
      </c>
      <c r="F11" s="3" t="s">
        <v>18</v>
      </c>
      <c r="G11" s="3" t="s">
        <v>15</v>
      </c>
      <c r="H11" s="3">
        <v>80</v>
      </c>
      <c r="I11" s="4">
        <v>312.495</v>
      </c>
    </row>
    <row r="12" spans="1:9">
      <c r="A12" s="3" t="s">
        <v>35</v>
      </c>
      <c r="B12" s="3" t="s">
        <v>10</v>
      </c>
      <c r="C12" s="3" t="s">
        <v>11</v>
      </c>
      <c r="D12" s="3" t="s">
        <v>12</v>
      </c>
      <c r="E12" s="3" t="s">
        <v>13</v>
      </c>
      <c r="F12" s="3" t="s">
        <v>21</v>
      </c>
      <c r="G12" s="3" t="s">
        <v>15</v>
      </c>
      <c r="H12" s="3">
        <v>14200</v>
      </c>
      <c r="I12" s="4">
        <v>36178.799999999996</v>
      </c>
    </row>
    <row r="13" spans="1:9">
      <c r="A13" s="3" t="s">
        <v>36</v>
      </c>
      <c r="B13" s="3" t="s">
        <v>10</v>
      </c>
      <c r="C13" s="3" t="s">
        <v>23</v>
      </c>
      <c r="D13" s="3" t="s">
        <v>12</v>
      </c>
      <c r="E13" s="3" t="s">
        <v>17</v>
      </c>
      <c r="F13" s="3" t="s">
        <v>18</v>
      </c>
      <c r="G13" s="3" t="s">
        <v>15</v>
      </c>
      <c r="H13" s="3">
        <v>148</v>
      </c>
      <c r="I13" s="4">
        <v>1121.25</v>
      </c>
    </row>
    <row r="14" spans="1:9">
      <c r="A14" s="3" t="s">
        <v>37</v>
      </c>
      <c r="B14" s="3" t="s">
        <v>10</v>
      </c>
      <c r="C14" s="3" t="s">
        <v>11</v>
      </c>
      <c r="D14" s="3" t="s">
        <v>12</v>
      </c>
      <c r="E14" s="3" t="s">
        <v>13</v>
      </c>
      <c r="F14" s="3" t="s">
        <v>28</v>
      </c>
      <c r="G14" s="3" t="s">
        <v>15</v>
      </c>
      <c r="H14" s="3">
        <v>56</v>
      </c>
      <c r="I14" s="4">
        <v>349.94400000000002</v>
      </c>
    </row>
    <row r="15" spans="1:9">
      <c r="A15" s="3" t="s">
        <v>38</v>
      </c>
      <c r="B15" s="3" t="s">
        <v>10</v>
      </c>
      <c r="C15" s="3" t="s">
        <v>23</v>
      </c>
      <c r="D15" s="3" t="s">
        <v>12</v>
      </c>
      <c r="E15" s="3" t="s">
        <v>39</v>
      </c>
      <c r="F15" s="3" t="s">
        <v>21</v>
      </c>
      <c r="G15" s="3" t="s">
        <v>15</v>
      </c>
      <c r="H15" s="3">
        <v>346</v>
      </c>
      <c r="I15" s="4">
        <v>441.57</v>
      </c>
    </row>
    <row r="16" spans="1:9">
      <c r="A16" s="3" t="s">
        <v>40</v>
      </c>
      <c r="B16" s="3" t="s">
        <v>10</v>
      </c>
      <c r="C16" s="3" t="s">
        <v>11</v>
      </c>
      <c r="D16" s="3" t="s">
        <v>12</v>
      </c>
      <c r="E16" s="3" t="s">
        <v>13</v>
      </c>
      <c r="F16" s="3" t="s">
        <v>25</v>
      </c>
      <c r="G16" s="3" t="s">
        <v>15</v>
      </c>
      <c r="H16" s="3">
        <v>100</v>
      </c>
      <c r="I16" s="4">
        <v>249.00000000000003</v>
      </c>
    </row>
    <row r="17" spans="1:9">
      <c r="A17" s="3" t="s">
        <v>41</v>
      </c>
      <c r="B17" s="3" t="s">
        <v>10</v>
      </c>
      <c r="C17" s="3" t="s">
        <v>23</v>
      </c>
      <c r="D17" s="3" t="s">
        <v>12</v>
      </c>
      <c r="E17" s="3" t="s">
        <v>17</v>
      </c>
      <c r="F17" s="3" t="s">
        <v>18</v>
      </c>
      <c r="G17" s="3" t="s">
        <v>15</v>
      </c>
      <c r="H17" s="3">
        <v>178</v>
      </c>
      <c r="I17" s="4">
        <v>887.04000000000008</v>
      </c>
    </row>
    <row r="18" spans="1:9">
      <c r="A18" s="3" t="s">
        <v>42</v>
      </c>
      <c r="B18" s="3" t="s">
        <v>10</v>
      </c>
      <c r="C18" s="3" t="s">
        <v>23</v>
      </c>
      <c r="D18" s="3" t="s">
        <v>12</v>
      </c>
      <c r="E18" s="3" t="s">
        <v>43</v>
      </c>
      <c r="F18" s="3" t="s">
        <v>32</v>
      </c>
      <c r="G18" s="3" t="s">
        <v>15</v>
      </c>
      <c r="H18" s="3">
        <v>66</v>
      </c>
      <c r="I18" s="4">
        <v>499.95</v>
      </c>
    </row>
    <row r="19" spans="1:9">
      <c r="A19" s="3" t="s">
        <v>44</v>
      </c>
      <c r="B19" s="3" t="s">
        <v>45</v>
      </c>
      <c r="C19" s="3" t="s">
        <v>23</v>
      </c>
      <c r="D19" s="3" t="s">
        <v>12</v>
      </c>
      <c r="E19" s="3" t="s">
        <v>24</v>
      </c>
      <c r="F19" s="3" t="s">
        <v>32</v>
      </c>
      <c r="G19" s="3" t="s">
        <v>46</v>
      </c>
      <c r="H19" s="3">
        <v>482</v>
      </c>
      <c r="I19" s="4">
        <v>3088.9452000000001</v>
      </c>
    </row>
    <row r="20" spans="1:9">
      <c r="A20" s="3" t="s">
        <v>47</v>
      </c>
      <c r="B20" s="3" t="s">
        <v>45</v>
      </c>
      <c r="C20" s="3" t="s">
        <v>23</v>
      </c>
      <c r="D20" s="3" t="s">
        <v>12</v>
      </c>
      <c r="E20" s="3" t="s">
        <v>13</v>
      </c>
      <c r="F20" s="3" t="s">
        <v>32</v>
      </c>
      <c r="G20" s="3" t="s">
        <v>15</v>
      </c>
      <c r="H20" s="3">
        <v>96</v>
      </c>
      <c r="I20" s="4">
        <v>677.3696000000001</v>
      </c>
    </row>
    <row r="21" spans="1:9">
      <c r="A21" s="3" t="s">
        <v>48</v>
      </c>
      <c r="B21" s="3" t="s">
        <v>45</v>
      </c>
      <c r="C21" s="3" t="s">
        <v>23</v>
      </c>
      <c r="D21" s="3" t="s">
        <v>12</v>
      </c>
      <c r="E21" s="3" t="s">
        <v>13</v>
      </c>
      <c r="F21" s="3" t="s">
        <v>32</v>
      </c>
      <c r="G21" s="3" t="s">
        <v>15</v>
      </c>
      <c r="H21" s="3">
        <v>390</v>
      </c>
      <c r="I21" s="4">
        <v>2499.3540000000007</v>
      </c>
    </row>
    <row r="22" spans="1:9">
      <c r="A22" s="3" t="s">
        <v>49</v>
      </c>
      <c r="B22" s="3" t="s">
        <v>45</v>
      </c>
      <c r="C22" s="3" t="s">
        <v>23</v>
      </c>
      <c r="D22" s="3" t="s">
        <v>50</v>
      </c>
      <c r="E22" s="3" t="s">
        <v>51</v>
      </c>
      <c r="F22" s="3" t="s">
        <v>32</v>
      </c>
      <c r="G22" s="3" t="s">
        <v>46</v>
      </c>
      <c r="H22" s="3">
        <v>122</v>
      </c>
      <c r="I22" s="4">
        <v>781.84920000000022</v>
      </c>
    </row>
    <row r="23" spans="1:9">
      <c r="A23" s="3" t="s">
        <v>52</v>
      </c>
      <c r="B23" s="3" t="s">
        <v>45</v>
      </c>
      <c r="C23" s="3" t="s">
        <v>23</v>
      </c>
      <c r="D23" s="3" t="s">
        <v>50</v>
      </c>
      <c r="E23" s="3" t="s">
        <v>51</v>
      </c>
      <c r="F23" s="3" t="s">
        <v>32</v>
      </c>
      <c r="G23" s="3" t="s">
        <v>46</v>
      </c>
      <c r="H23" s="3">
        <v>9</v>
      </c>
      <c r="I23" s="4">
        <v>174.78000000000003</v>
      </c>
    </row>
    <row r="24" spans="1:9">
      <c r="A24" s="3" t="s">
        <v>53</v>
      </c>
      <c r="B24" s="3" t="s">
        <v>45</v>
      </c>
      <c r="C24" s="3" t="s">
        <v>23</v>
      </c>
      <c r="D24" s="3" t="s">
        <v>12</v>
      </c>
      <c r="E24" s="3" t="s">
        <v>54</v>
      </c>
      <c r="F24" s="3" t="s">
        <v>55</v>
      </c>
      <c r="G24" s="3" t="s">
        <v>46</v>
      </c>
      <c r="H24" s="3">
        <v>118</v>
      </c>
      <c r="I24" s="4">
        <v>1147.55</v>
      </c>
    </row>
    <row r="25" spans="1:9">
      <c r="A25" s="3" t="s">
        <v>56</v>
      </c>
      <c r="B25" s="3" t="s">
        <v>45</v>
      </c>
      <c r="C25" s="3" t="s">
        <v>23</v>
      </c>
      <c r="D25" s="3" t="s">
        <v>12</v>
      </c>
      <c r="E25" s="3" t="s">
        <v>54</v>
      </c>
      <c r="F25" s="3" t="s">
        <v>55</v>
      </c>
      <c r="G25" s="3" t="s">
        <v>46</v>
      </c>
      <c r="H25" s="3">
        <v>118</v>
      </c>
      <c r="I25" s="4">
        <v>1329.1048000000001</v>
      </c>
    </row>
    <row r="26" spans="1:9">
      <c r="A26" s="3" t="s">
        <v>57</v>
      </c>
      <c r="B26" s="3" t="s">
        <v>45</v>
      </c>
      <c r="C26" s="3" t="s">
        <v>23</v>
      </c>
      <c r="D26" s="3" t="s">
        <v>12</v>
      </c>
      <c r="E26" s="3" t="s">
        <v>13</v>
      </c>
      <c r="F26" s="3" t="s">
        <v>32</v>
      </c>
      <c r="G26" s="3" t="s">
        <v>15</v>
      </c>
      <c r="H26" s="3">
        <v>1224</v>
      </c>
      <c r="I26" s="4">
        <v>10090.632000000001</v>
      </c>
    </row>
    <row r="27" spans="1:9">
      <c r="A27" s="3" t="s">
        <v>58</v>
      </c>
      <c r="B27" s="3" t="s">
        <v>59</v>
      </c>
      <c r="C27" s="3" t="s">
        <v>23</v>
      </c>
      <c r="D27" s="3" t="s">
        <v>50</v>
      </c>
      <c r="E27" s="3" t="s">
        <v>51</v>
      </c>
      <c r="F27" s="3" t="s">
        <v>25</v>
      </c>
      <c r="G27" s="3" t="s">
        <v>46</v>
      </c>
      <c r="H27" s="3">
        <v>32</v>
      </c>
      <c r="I27" s="4">
        <v>103.57</v>
      </c>
    </row>
    <row r="28" spans="1:9">
      <c r="A28" s="3" t="s">
        <v>60</v>
      </c>
      <c r="B28" s="3" t="s">
        <v>59</v>
      </c>
      <c r="C28" s="3" t="s">
        <v>23</v>
      </c>
      <c r="D28" s="3" t="s">
        <v>12</v>
      </c>
      <c r="E28" s="3" t="s">
        <v>24</v>
      </c>
      <c r="F28" s="3" t="s">
        <v>61</v>
      </c>
      <c r="G28" s="3" t="s">
        <v>46</v>
      </c>
      <c r="H28" s="3">
        <v>2010</v>
      </c>
      <c r="I28" s="4">
        <v>16394.36</v>
      </c>
    </row>
    <row r="29" spans="1:9">
      <c r="A29" s="3" t="s">
        <v>62</v>
      </c>
      <c r="B29" s="3" t="s">
        <v>63</v>
      </c>
      <c r="C29" s="3" t="s">
        <v>23</v>
      </c>
      <c r="D29" s="3" t="s">
        <v>12</v>
      </c>
      <c r="E29" s="3" t="s">
        <v>13</v>
      </c>
      <c r="F29" s="3" t="s">
        <v>61</v>
      </c>
      <c r="G29" s="3" t="s">
        <v>46</v>
      </c>
      <c r="H29" s="3">
        <v>441</v>
      </c>
      <c r="I29" s="4">
        <v>1543.9409999999998</v>
      </c>
    </row>
    <row r="30" spans="1:9">
      <c r="A30" s="3" t="s">
        <v>64</v>
      </c>
      <c r="B30" s="3" t="s">
        <v>63</v>
      </c>
      <c r="C30" s="3" t="s">
        <v>23</v>
      </c>
      <c r="D30" s="3" t="s">
        <v>12</v>
      </c>
      <c r="E30" s="3" t="s">
        <v>13</v>
      </c>
      <c r="F30" s="3" t="s">
        <v>61</v>
      </c>
      <c r="G30" s="3" t="s">
        <v>46</v>
      </c>
      <c r="H30" s="3">
        <v>300</v>
      </c>
      <c r="I30" s="4">
        <v>2917.5</v>
      </c>
    </row>
    <row r="31" spans="1:9">
      <c r="A31" s="3" t="s">
        <v>65</v>
      </c>
      <c r="B31" s="3" t="s">
        <v>63</v>
      </c>
      <c r="C31" s="3" t="s">
        <v>23</v>
      </c>
      <c r="D31" s="3" t="s">
        <v>12</v>
      </c>
      <c r="E31" s="3" t="s">
        <v>13</v>
      </c>
      <c r="F31" s="3" t="s">
        <v>61</v>
      </c>
      <c r="G31" s="3" t="s">
        <v>46</v>
      </c>
      <c r="H31" s="3">
        <v>500</v>
      </c>
      <c r="I31" s="4">
        <v>4862.5</v>
      </c>
    </row>
    <row r="32" spans="1:9">
      <c r="A32" s="3" t="s">
        <v>66</v>
      </c>
      <c r="B32" s="3" t="s">
        <v>63</v>
      </c>
      <c r="C32" s="3" t="s">
        <v>23</v>
      </c>
      <c r="D32" s="3" t="s">
        <v>12</v>
      </c>
      <c r="E32" s="3" t="s">
        <v>43</v>
      </c>
      <c r="F32" s="3" t="s">
        <v>61</v>
      </c>
      <c r="G32" s="3" t="s">
        <v>46</v>
      </c>
      <c r="H32" s="3">
        <v>375</v>
      </c>
      <c r="I32" s="4">
        <v>3358.25</v>
      </c>
    </row>
    <row r="33" spans="1:9">
      <c r="A33" s="3" t="s">
        <v>67</v>
      </c>
      <c r="B33" s="3" t="s">
        <v>63</v>
      </c>
      <c r="C33" s="3" t="s">
        <v>23</v>
      </c>
      <c r="D33" s="3" t="s">
        <v>12</v>
      </c>
      <c r="E33" s="3" t="s">
        <v>17</v>
      </c>
      <c r="F33" s="3" t="s">
        <v>61</v>
      </c>
      <c r="G33" s="3" t="s">
        <v>46</v>
      </c>
      <c r="H33" s="3">
        <v>1358</v>
      </c>
      <c r="I33" s="4">
        <v>6603.2749999999996</v>
      </c>
    </row>
    <row r="34" spans="1:9">
      <c r="A34" s="3" t="s">
        <v>68</v>
      </c>
      <c r="B34" s="3" t="s">
        <v>63</v>
      </c>
      <c r="C34" s="3" t="s">
        <v>23</v>
      </c>
      <c r="D34" s="3" t="s">
        <v>12</v>
      </c>
      <c r="E34" s="3" t="s">
        <v>43</v>
      </c>
      <c r="F34" s="3" t="s">
        <v>61</v>
      </c>
      <c r="G34" s="3" t="s">
        <v>46</v>
      </c>
      <c r="H34" s="3">
        <v>600</v>
      </c>
      <c r="I34" s="4">
        <v>2917.5</v>
      </c>
    </row>
    <row r="35" spans="1:9">
      <c r="A35" s="3" t="s">
        <v>69</v>
      </c>
      <c r="B35" s="3" t="s">
        <v>63</v>
      </c>
      <c r="C35" s="3" t="s">
        <v>23</v>
      </c>
      <c r="D35" s="3" t="s">
        <v>50</v>
      </c>
      <c r="E35" s="3" t="s">
        <v>51</v>
      </c>
      <c r="F35" s="3" t="s">
        <v>25</v>
      </c>
      <c r="G35" s="3" t="s">
        <v>46</v>
      </c>
      <c r="H35" s="3">
        <v>67</v>
      </c>
      <c r="I35" s="4">
        <v>217.19</v>
      </c>
    </row>
    <row r="36" spans="1:9">
      <c r="A36" s="3" t="s">
        <v>70</v>
      </c>
      <c r="B36" s="3" t="s">
        <v>63</v>
      </c>
      <c r="C36" s="3" t="s">
        <v>23</v>
      </c>
      <c r="D36" s="3" t="s">
        <v>12</v>
      </c>
      <c r="E36" s="3" t="s">
        <v>43</v>
      </c>
      <c r="F36" s="3" t="s">
        <v>61</v>
      </c>
      <c r="G36" s="3" t="s">
        <v>46</v>
      </c>
      <c r="H36" s="3">
        <v>676</v>
      </c>
      <c r="I36" s="4">
        <v>1312.79</v>
      </c>
    </row>
    <row r="37" spans="1:9">
      <c r="A37" s="3" t="s">
        <v>71</v>
      </c>
      <c r="B37" s="3" t="s">
        <v>72</v>
      </c>
      <c r="C37" s="3" t="s">
        <v>11</v>
      </c>
      <c r="D37" s="3" t="s">
        <v>12</v>
      </c>
      <c r="E37" s="3" t="s">
        <v>43</v>
      </c>
      <c r="F37" s="3" t="s">
        <v>21</v>
      </c>
      <c r="G37" s="3" t="s">
        <v>15</v>
      </c>
      <c r="H37" s="3">
        <v>650</v>
      </c>
      <c r="I37" s="4">
        <v>31124</v>
      </c>
    </row>
    <row r="38" spans="1:9">
      <c r="A38" s="3" t="s">
        <v>73</v>
      </c>
      <c r="B38" s="3" t="s">
        <v>74</v>
      </c>
      <c r="C38" s="3" t="s">
        <v>11</v>
      </c>
      <c r="D38" s="3" t="s">
        <v>12</v>
      </c>
      <c r="E38" s="3" t="s">
        <v>13</v>
      </c>
      <c r="F38" s="3" t="s">
        <v>18</v>
      </c>
      <c r="G38" s="3" t="s">
        <v>15</v>
      </c>
      <c r="H38" s="3">
        <v>48</v>
      </c>
      <c r="I38" s="4">
        <v>1205</v>
      </c>
    </row>
    <row r="39" spans="1:9">
      <c r="A39" s="3" t="s">
        <v>75</v>
      </c>
      <c r="B39" s="3" t="s">
        <v>74</v>
      </c>
      <c r="C39" s="3" t="s">
        <v>11</v>
      </c>
      <c r="D39" s="3" t="s">
        <v>12</v>
      </c>
      <c r="E39" s="3" t="s">
        <v>13</v>
      </c>
      <c r="F39" s="3" t="s">
        <v>76</v>
      </c>
      <c r="G39" s="3" t="s">
        <v>15</v>
      </c>
      <c r="H39" s="3">
        <v>57</v>
      </c>
      <c r="I39" s="4">
        <v>2305</v>
      </c>
    </row>
    <row r="40" spans="1:9">
      <c r="A40" s="3" t="s">
        <v>77</v>
      </c>
      <c r="B40" s="3" t="s">
        <v>74</v>
      </c>
      <c r="C40" s="3" t="s">
        <v>11</v>
      </c>
      <c r="D40" s="3" t="s">
        <v>12</v>
      </c>
      <c r="E40" s="3" t="s">
        <v>13</v>
      </c>
      <c r="F40" s="3" t="s">
        <v>76</v>
      </c>
      <c r="G40" s="3" t="s">
        <v>15</v>
      </c>
      <c r="H40" s="3">
        <v>35</v>
      </c>
      <c r="I40" s="4">
        <v>1929</v>
      </c>
    </row>
    <row r="41" spans="1:9">
      <c r="A41" s="3" t="s">
        <v>78</v>
      </c>
      <c r="B41" s="3" t="s">
        <v>74</v>
      </c>
      <c r="C41" s="3" t="s">
        <v>11</v>
      </c>
      <c r="D41" s="3" t="s">
        <v>12</v>
      </c>
      <c r="E41" s="3" t="s">
        <v>13</v>
      </c>
      <c r="F41" s="3" t="s">
        <v>18</v>
      </c>
      <c r="G41" s="3" t="s">
        <v>15</v>
      </c>
      <c r="H41" s="3">
        <v>2222</v>
      </c>
      <c r="I41" s="4">
        <v>62331</v>
      </c>
    </row>
    <row r="42" spans="1:9">
      <c r="A42" s="3" t="s">
        <v>79</v>
      </c>
      <c r="B42" s="3" t="s">
        <v>74</v>
      </c>
      <c r="C42" s="3" t="s">
        <v>11</v>
      </c>
      <c r="D42" s="3" t="s">
        <v>12</v>
      </c>
      <c r="E42" s="3" t="s">
        <v>13</v>
      </c>
      <c r="F42" s="3" t="s">
        <v>18</v>
      </c>
      <c r="G42" s="3" t="s">
        <v>15</v>
      </c>
      <c r="H42" s="3">
        <v>1</v>
      </c>
      <c r="I42" s="4">
        <v>5.14</v>
      </c>
    </row>
    <row r="43" spans="1:9">
      <c r="A43" s="3" t="s">
        <v>80</v>
      </c>
      <c r="B43" s="3" t="s">
        <v>74</v>
      </c>
      <c r="C43" s="3" t="s">
        <v>11</v>
      </c>
      <c r="D43" s="3" t="s">
        <v>12</v>
      </c>
      <c r="E43" s="3" t="s">
        <v>13</v>
      </c>
      <c r="F43" s="3" t="s">
        <v>18</v>
      </c>
      <c r="G43" s="3" t="s">
        <v>15</v>
      </c>
      <c r="H43" s="3">
        <v>7376</v>
      </c>
      <c r="I43" s="4">
        <v>54985</v>
      </c>
    </row>
    <row r="44" spans="1:9">
      <c r="A44" s="3" t="s">
        <v>81</v>
      </c>
      <c r="B44" s="3" t="s">
        <v>74</v>
      </c>
      <c r="C44" s="3" t="s">
        <v>11</v>
      </c>
      <c r="D44" s="3" t="s">
        <v>12</v>
      </c>
      <c r="E44" s="3" t="s">
        <v>13</v>
      </c>
      <c r="F44" s="3" t="s">
        <v>18</v>
      </c>
      <c r="G44" s="3" t="s">
        <v>15</v>
      </c>
      <c r="H44" s="3">
        <v>1</v>
      </c>
      <c r="I44" s="4">
        <v>102</v>
      </c>
    </row>
    <row r="45" spans="1:9">
      <c r="A45" s="3" t="s">
        <v>82</v>
      </c>
      <c r="B45" s="3" t="s">
        <v>74</v>
      </c>
      <c r="C45" s="3" t="s">
        <v>11</v>
      </c>
      <c r="D45" s="3" t="s">
        <v>12</v>
      </c>
      <c r="E45" s="3" t="s">
        <v>24</v>
      </c>
      <c r="F45" s="3" t="s">
        <v>18</v>
      </c>
      <c r="G45" s="3" t="s">
        <v>15</v>
      </c>
      <c r="H45" s="3">
        <v>42220</v>
      </c>
      <c r="I45" s="4">
        <v>98568.920360999997</v>
      </c>
    </row>
    <row r="46" spans="1:9">
      <c r="A46" s="3" t="s">
        <v>83</v>
      </c>
      <c r="B46" s="3" t="s">
        <v>74</v>
      </c>
      <c r="C46" s="3" t="s">
        <v>23</v>
      </c>
      <c r="D46" s="3" t="s">
        <v>12</v>
      </c>
      <c r="E46" s="3" t="s">
        <v>84</v>
      </c>
      <c r="F46" s="3" t="s">
        <v>18</v>
      </c>
      <c r="G46" s="3" t="s">
        <v>15</v>
      </c>
      <c r="H46" s="3">
        <v>4</v>
      </c>
      <c r="I46" s="4">
        <v>19.420000000000002</v>
      </c>
    </row>
    <row r="47" spans="1:9">
      <c r="A47" s="3" t="s">
        <v>85</v>
      </c>
      <c r="B47" s="3" t="s">
        <v>74</v>
      </c>
      <c r="C47" s="3" t="s">
        <v>11</v>
      </c>
      <c r="D47" s="3" t="s">
        <v>12</v>
      </c>
      <c r="E47" s="3" t="s">
        <v>24</v>
      </c>
      <c r="F47" s="3" t="s">
        <v>18</v>
      </c>
      <c r="G47" s="3" t="s">
        <v>15</v>
      </c>
      <c r="H47" s="3">
        <v>97</v>
      </c>
      <c r="I47" s="4">
        <v>3170</v>
      </c>
    </row>
    <row r="48" spans="1:9">
      <c r="A48" s="3" t="s">
        <v>86</v>
      </c>
      <c r="B48" s="3" t="s">
        <v>74</v>
      </c>
      <c r="C48" s="3" t="s">
        <v>11</v>
      </c>
      <c r="D48" s="3" t="s">
        <v>12</v>
      </c>
      <c r="E48" s="3" t="s">
        <v>43</v>
      </c>
      <c r="F48" s="3" t="s">
        <v>18</v>
      </c>
      <c r="G48" s="3" t="s">
        <v>15</v>
      </c>
      <c r="H48" s="3">
        <v>4</v>
      </c>
      <c r="I48" s="4">
        <v>52</v>
      </c>
    </row>
    <row r="49" spans="1:9">
      <c r="A49" s="3" t="s">
        <v>87</v>
      </c>
      <c r="B49" s="3" t="s">
        <v>74</v>
      </c>
      <c r="C49" s="3" t="s">
        <v>11</v>
      </c>
      <c r="D49" s="3" t="s">
        <v>12</v>
      </c>
      <c r="E49" s="3" t="s">
        <v>13</v>
      </c>
      <c r="F49" s="3" t="s">
        <v>18</v>
      </c>
      <c r="G49" s="3" t="s">
        <v>15</v>
      </c>
      <c r="H49" s="3">
        <v>256</v>
      </c>
      <c r="I49" s="4">
        <v>7613</v>
      </c>
    </row>
    <row r="50" spans="1:9">
      <c r="A50" s="3" t="s">
        <v>88</v>
      </c>
      <c r="B50" s="3" t="s">
        <v>74</v>
      </c>
      <c r="C50" s="3" t="s">
        <v>11</v>
      </c>
      <c r="D50" s="3" t="s">
        <v>12</v>
      </c>
      <c r="E50" s="3" t="s">
        <v>43</v>
      </c>
      <c r="F50" s="3" t="s">
        <v>18</v>
      </c>
      <c r="G50" s="3" t="s">
        <v>15</v>
      </c>
      <c r="H50" s="3">
        <v>91</v>
      </c>
      <c r="I50" s="4">
        <v>3401</v>
      </c>
    </row>
    <row r="51" spans="1:9">
      <c r="A51" s="3" t="s">
        <v>89</v>
      </c>
      <c r="B51" s="3" t="s">
        <v>74</v>
      </c>
      <c r="C51" s="3" t="s">
        <v>11</v>
      </c>
      <c r="D51" s="3" t="s">
        <v>12</v>
      </c>
      <c r="E51" s="3" t="s">
        <v>43</v>
      </c>
      <c r="F51" s="3" t="s">
        <v>18</v>
      </c>
      <c r="G51" s="3" t="s">
        <v>15</v>
      </c>
      <c r="H51" s="3">
        <v>97</v>
      </c>
      <c r="I51" s="4">
        <v>3170</v>
      </c>
    </row>
    <row r="52" spans="1:9">
      <c r="A52" s="3" t="s">
        <v>90</v>
      </c>
      <c r="B52" s="3" t="s">
        <v>74</v>
      </c>
      <c r="C52" s="3" t="s">
        <v>11</v>
      </c>
      <c r="D52" s="3" t="s">
        <v>12</v>
      </c>
      <c r="E52" s="3" t="s">
        <v>13</v>
      </c>
      <c r="F52" s="3" t="s">
        <v>18</v>
      </c>
      <c r="G52" s="3" t="s">
        <v>15</v>
      </c>
      <c r="H52" s="3">
        <v>100</v>
      </c>
      <c r="I52" s="4">
        <v>1080</v>
      </c>
    </row>
    <row r="53" spans="1:9">
      <c r="A53" s="3" t="s">
        <v>91</v>
      </c>
      <c r="B53" s="3" t="s">
        <v>74</v>
      </c>
      <c r="C53" s="3" t="s">
        <v>11</v>
      </c>
      <c r="D53" s="3" t="s">
        <v>12</v>
      </c>
      <c r="E53" s="3" t="s">
        <v>43</v>
      </c>
      <c r="F53" s="3" t="s">
        <v>92</v>
      </c>
      <c r="G53" s="3" t="s">
        <v>15</v>
      </c>
      <c r="H53" s="3">
        <v>3438</v>
      </c>
      <c r="I53" s="4">
        <v>19383.296200000004</v>
      </c>
    </row>
    <row r="54" spans="1:9">
      <c r="A54" s="3" t="s">
        <v>93</v>
      </c>
      <c r="B54" s="3" t="s">
        <v>74</v>
      </c>
      <c r="C54" s="3" t="s">
        <v>11</v>
      </c>
      <c r="D54" s="3" t="s">
        <v>12</v>
      </c>
      <c r="E54" s="3" t="s">
        <v>43</v>
      </c>
      <c r="F54" s="3" t="s">
        <v>92</v>
      </c>
      <c r="G54" s="3" t="s">
        <v>15</v>
      </c>
      <c r="H54" s="3">
        <v>11305</v>
      </c>
      <c r="I54" s="4">
        <v>60902.848380000003</v>
      </c>
    </row>
    <row r="55" spans="1:9">
      <c r="A55" s="3" t="s">
        <v>94</v>
      </c>
      <c r="B55" s="3" t="s">
        <v>74</v>
      </c>
      <c r="C55" s="3" t="s">
        <v>11</v>
      </c>
      <c r="D55" s="3" t="s">
        <v>12</v>
      </c>
      <c r="E55" s="3" t="s">
        <v>17</v>
      </c>
      <c r="F55" s="3" t="s">
        <v>18</v>
      </c>
      <c r="G55" s="3" t="s">
        <v>15</v>
      </c>
      <c r="H55" s="3">
        <v>4416</v>
      </c>
      <c r="I55" s="4">
        <v>14318.649243200001</v>
      </c>
    </row>
    <row r="56" spans="1:9">
      <c r="A56" s="3" t="s">
        <v>95</v>
      </c>
      <c r="B56" s="3" t="s">
        <v>74</v>
      </c>
      <c r="C56" s="3" t="s">
        <v>11</v>
      </c>
      <c r="D56" s="3" t="s">
        <v>12</v>
      </c>
      <c r="E56" s="3" t="s">
        <v>84</v>
      </c>
      <c r="F56" s="3" t="s">
        <v>18</v>
      </c>
      <c r="G56" s="3" t="s">
        <v>15</v>
      </c>
      <c r="H56" s="3">
        <v>772</v>
      </c>
      <c r="I56" s="4">
        <v>11172.765999999998</v>
      </c>
    </row>
    <row r="57" spans="1:9">
      <c r="A57" s="3" t="s">
        <v>96</v>
      </c>
      <c r="B57" s="3" t="s">
        <v>74</v>
      </c>
      <c r="C57" s="3" t="s">
        <v>11</v>
      </c>
      <c r="D57" s="3" t="s">
        <v>12</v>
      </c>
      <c r="E57" s="3" t="s">
        <v>43</v>
      </c>
      <c r="F57" s="3" t="s">
        <v>18</v>
      </c>
      <c r="G57" s="3" t="s">
        <v>15</v>
      </c>
      <c r="H57" s="3">
        <v>2</v>
      </c>
      <c r="I57" s="4">
        <v>42</v>
      </c>
    </row>
    <row r="58" spans="1:9">
      <c r="A58" s="3" t="s">
        <v>97</v>
      </c>
      <c r="B58" s="3" t="s">
        <v>74</v>
      </c>
      <c r="C58" s="3" t="s">
        <v>23</v>
      </c>
      <c r="D58" s="3" t="s">
        <v>12</v>
      </c>
      <c r="E58" s="3" t="s">
        <v>43</v>
      </c>
      <c r="F58" s="3" t="s">
        <v>18</v>
      </c>
      <c r="G58" s="3" t="s">
        <v>15</v>
      </c>
      <c r="H58" s="3">
        <v>13</v>
      </c>
      <c r="I58" s="4">
        <v>181</v>
      </c>
    </row>
    <row r="59" spans="1:9">
      <c r="A59" s="3" t="s">
        <v>98</v>
      </c>
      <c r="B59" s="3" t="s">
        <v>74</v>
      </c>
      <c r="C59" s="3" t="s">
        <v>11</v>
      </c>
      <c r="D59" s="3" t="s">
        <v>12</v>
      </c>
      <c r="E59" s="3" t="s">
        <v>13</v>
      </c>
      <c r="F59" s="3" t="s">
        <v>18</v>
      </c>
      <c r="G59" s="3" t="s">
        <v>15</v>
      </c>
      <c r="H59" s="3">
        <v>463</v>
      </c>
      <c r="I59" s="4">
        <v>1524</v>
      </c>
    </row>
    <row r="60" spans="1:9">
      <c r="A60" s="3" t="s">
        <v>99</v>
      </c>
      <c r="B60" s="3" t="s">
        <v>74</v>
      </c>
      <c r="C60" s="3" t="s">
        <v>11</v>
      </c>
      <c r="D60" s="3" t="s">
        <v>12</v>
      </c>
      <c r="E60" s="3" t="s">
        <v>17</v>
      </c>
      <c r="F60" s="3" t="s">
        <v>100</v>
      </c>
      <c r="G60" s="3" t="s">
        <v>15</v>
      </c>
      <c r="H60" s="3">
        <v>2869</v>
      </c>
      <c r="I60" s="4">
        <v>32660</v>
      </c>
    </row>
    <row r="61" spans="1:9">
      <c r="A61" s="3" t="s">
        <v>101</v>
      </c>
      <c r="B61" s="3" t="s">
        <v>74</v>
      </c>
      <c r="C61" s="3" t="s">
        <v>11</v>
      </c>
      <c r="D61" s="3" t="s">
        <v>12</v>
      </c>
      <c r="E61" s="3" t="s">
        <v>13</v>
      </c>
      <c r="F61" s="3" t="s">
        <v>18</v>
      </c>
      <c r="G61" s="3" t="s">
        <v>15</v>
      </c>
      <c r="H61" s="3">
        <v>24</v>
      </c>
      <c r="I61" s="4">
        <v>187.61</v>
      </c>
    </row>
    <row r="62" spans="1:9">
      <c r="A62" s="3" t="s">
        <v>102</v>
      </c>
      <c r="B62" s="3" t="s">
        <v>74</v>
      </c>
      <c r="C62" s="3" t="s">
        <v>11</v>
      </c>
      <c r="D62" s="3" t="s">
        <v>12</v>
      </c>
      <c r="E62" s="3" t="s">
        <v>17</v>
      </c>
      <c r="F62" s="3" t="s">
        <v>18</v>
      </c>
      <c r="G62" s="3" t="s">
        <v>15</v>
      </c>
      <c r="H62" s="3">
        <v>60</v>
      </c>
      <c r="I62" s="4">
        <v>434</v>
      </c>
    </row>
    <row r="63" spans="1:9">
      <c r="A63" s="3" t="s">
        <v>103</v>
      </c>
      <c r="B63" s="3" t="s">
        <v>74</v>
      </c>
      <c r="C63" s="3" t="s">
        <v>11</v>
      </c>
      <c r="D63" s="3" t="s">
        <v>12</v>
      </c>
      <c r="E63" s="3" t="s">
        <v>17</v>
      </c>
      <c r="F63" s="3" t="s">
        <v>100</v>
      </c>
      <c r="G63" s="3" t="s">
        <v>15</v>
      </c>
      <c r="H63" s="3">
        <v>1772</v>
      </c>
      <c r="I63" s="4">
        <v>20913</v>
      </c>
    </row>
    <row r="64" spans="1:9">
      <c r="A64" s="3" t="s">
        <v>104</v>
      </c>
      <c r="B64" s="3" t="s">
        <v>74</v>
      </c>
      <c r="C64" s="3" t="s">
        <v>11</v>
      </c>
      <c r="D64" s="3" t="s">
        <v>12</v>
      </c>
      <c r="E64" s="3" t="s">
        <v>17</v>
      </c>
      <c r="F64" s="3" t="s">
        <v>18</v>
      </c>
      <c r="G64" s="3" t="s">
        <v>15</v>
      </c>
      <c r="H64" s="3">
        <v>27</v>
      </c>
      <c r="I64" s="4">
        <v>657</v>
      </c>
    </row>
    <row r="65" spans="1:9">
      <c r="A65" s="3" t="s">
        <v>105</v>
      </c>
      <c r="B65" s="3" t="s">
        <v>74</v>
      </c>
      <c r="C65" s="3" t="s">
        <v>23</v>
      </c>
      <c r="D65" s="3" t="s">
        <v>12</v>
      </c>
      <c r="E65" s="3" t="s">
        <v>13</v>
      </c>
      <c r="F65" s="3" t="s">
        <v>32</v>
      </c>
      <c r="G65" s="3" t="s">
        <v>15</v>
      </c>
      <c r="H65" s="3">
        <v>0</v>
      </c>
      <c r="I65" s="4">
        <v>0</v>
      </c>
    </row>
    <row r="66" spans="1:9">
      <c r="A66" s="3" t="s">
        <v>106</v>
      </c>
      <c r="B66" s="3" t="s">
        <v>74</v>
      </c>
      <c r="C66" s="3" t="s">
        <v>11</v>
      </c>
      <c r="D66" s="3" t="s">
        <v>12</v>
      </c>
      <c r="E66" s="3" t="s">
        <v>13</v>
      </c>
      <c r="F66" s="3" t="s">
        <v>18</v>
      </c>
      <c r="G66" s="3" t="s">
        <v>15</v>
      </c>
      <c r="H66" s="3">
        <v>6973</v>
      </c>
      <c r="I66" s="4">
        <v>191429.44362499996</v>
      </c>
    </row>
    <row r="67" spans="1:9">
      <c r="A67" s="3" t="s">
        <v>107</v>
      </c>
      <c r="B67" s="3" t="s">
        <v>74</v>
      </c>
      <c r="C67" s="3" t="s">
        <v>11</v>
      </c>
      <c r="D67" s="3" t="s">
        <v>12</v>
      </c>
      <c r="E67" s="3" t="s">
        <v>13</v>
      </c>
      <c r="F67" s="3" t="s">
        <v>76</v>
      </c>
      <c r="G67" s="3" t="s">
        <v>15</v>
      </c>
      <c r="H67" s="3">
        <v>26</v>
      </c>
      <c r="I67" s="4">
        <v>1495</v>
      </c>
    </row>
    <row r="68" spans="1:9">
      <c r="A68" s="3" t="s">
        <v>108</v>
      </c>
      <c r="B68" s="3" t="s">
        <v>74</v>
      </c>
      <c r="C68" s="3" t="s">
        <v>11</v>
      </c>
      <c r="D68" s="3" t="s">
        <v>12</v>
      </c>
      <c r="E68" s="3" t="s">
        <v>43</v>
      </c>
      <c r="F68" s="3" t="s">
        <v>18</v>
      </c>
      <c r="G68" s="3" t="s">
        <v>15</v>
      </c>
      <c r="H68" s="3">
        <v>2</v>
      </c>
      <c r="I68" s="4">
        <v>35</v>
      </c>
    </row>
    <row r="69" spans="1:9">
      <c r="A69" s="3" t="s">
        <v>109</v>
      </c>
      <c r="B69" s="3" t="s">
        <v>74</v>
      </c>
      <c r="C69" s="3" t="s">
        <v>11</v>
      </c>
      <c r="D69" s="3" t="s">
        <v>12</v>
      </c>
      <c r="E69" s="3" t="s">
        <v>43</v>
      </c>
      <c r="F69" s="3" t="s">
        <v>100</v>
      </c>
      <c r="G69" s="3" t="s">
        <v>15</v>
      </c>
      <c r="H69" s="3">
        <v>2530</v>
      </c>
      <c r="I69" s="4">
        <v>34729</v>
      </c>
    </row>
    <row r="70" spans="1:9">
      <c r="A70" s="3" t="s">
        <v>110</v>
      </c>
      <c r="B70" s="3" t="s">
        <v>74</v>
      </c>
      <c r="C70" s="3" t="s">
        <v>11</v>
      </c>
      <c r="D70" s="3" t="s">
        <v>12</v>
      </c>
      <c r="E70" s="3" t="s">
        <v>43</v>
      </c>
      <c r="F70" s="3" t="s">
        <v>92</v>
      </c>
      <c r="G70" s="3" t="s">
        <v>15</v>
      </c>
      <c r="H70" s="3">
        <v>19200</v>
      </c>
      <c r="I70" s="4">
        <v>67801.046000000002</v>
      </c>
    </row>
    <row r="71" spans="1:9">
      <c r="A71" s="3" t="s">
        <v>111</v>
      </c>
      <c r="B71" s="3" t="s">
        <v>74</v>
      </c>
      <c r="C71" s="3" t="s">
        <v>11</v>
      </c>
      <c r="D71" s="3" t="s">
        <v>12</v>
      </c>
      <c r="E71" s="3" t="s">
        <v>43</v>
      </c>
      <c r="F71" s="3" t="s">
        <v>76</v>
      </c>
      <c r="G71" s="3" t="s">
        <v>15</v>
      </c>
      <c r="H71" s="3">
        <v>30</v>
      </c>
      <c r="I71" s="4">
        <v>1488</v>
      </c>
    </row>
    <row r="72" spans="1:9">
      <c r="A72" s="3" t="s">
        <v>112</v>
      </c>
      <c r="B72" s="3" t="s">
        <v>74</v>
      </c>
      <c r="C72" s="3" t="s">
        <v>11</v>
      </c>
      <c r="D72" s="3" t="s">
        <v>12</v>
      </c>
      <c r="E72" s="3" t="s">
        <v>43</v>
      </c>
      <c r="F72" s="3" t="s">
        <v>76</v>
      </c>
      <c r="G72" s="3" t="s">
        <v>15</v>
      </c>
      <c r="H72" s="3">
        <v>27</v>
      </c>
      <c r="I72" s="4">
        <v>1488</v>
      </c>
    </row>
    <row r="73" spans="1:9">
      <c r="A73" s="3" t="s">
        <v>113</v>
      </c>
      <c r="B73" s="3" t="s">
        <v>74</v>
      </c>
      <c r="C73" s="3" t="s">
        <v>11</v>
      </c>
      <c r="D73" s="3" t="s">
        <v>12</v>
      </c>
      <c r="E73" s="3" t="s">
        <v>43</v>
      </c>
      <c r="F73" s="3" t="s">
        <v>100</v>
      </c>
      <c r="G73" s="3" t="s">
        <v>15</v>
      </c>
      <c r="H73" s="3">
        <v>746</v>
      </c>
      <c r="I73" s="4">
        <v>4652</v>
      </c>
    </row>
    <row r="74" spans="1:9">
      <c r="A74" s="3" t="s">
        <v>114</v>
      </c>
      <c r="B74" s="3" t="s">
        <v>74</v>
      </c>
      <c r="C74" s="3" t="s">
        <v>23</v>
      </c>
      <c r="D74" s="3" t="s">
        <v>12</v>
      </c>
      <c r="E74" s="3" t="s">
        <v>43</v>
      </c>
      <c r="F74" s="3" t="s">
        <v>18</v>
      </c>
      <c r="G74" s="3" t="s">
        <v>15</v>
      </c>
      <c r="H74" s="3">
        <v>5</v>
      </c>
      <c r="I74" s="4">
        <v>511</v>
      </c>
    </row>
    <row r="75" spans="1:9">
      <c r="A75" s="3" t="s">
        <v>115</v>
      </c>
      <c r="B75" s="3" t="s">
        <v>74</v>
      </c>
      <c r="C75" s="3" t="s">
        <v>11</v>
      </c>
      <c r="D75" s="3" t="s">
        <v>12</v>
      </c>
      <c r="E75" s="3" t="s">
        <v>43</v>
      </c>
      <c r="F75" s="3" t="s">
        <v>18</v>
      </c>
      <c r="G75" s="3" t="s">
        <v>15</v>
      </c>
      <c r="H75" s="3">
        <v>6</v>
      </c>
      <c r="I75" s="4">
        <v>413</v>
      </c>
    </row>
    <row r="76" spans="1:9">
      <c r="A76" s="3" t="s">
        <v>116</v>
      </c>
      <c r="B76" s="3" t="s">
        <v>74</v>
      </c>
      <c r="C76" s="3" t="s">
        <v>11</v>
      </c>
      <c r="D76" s="3" t="s">
        <v>12</v>
      </c>
      <c r="E76" s="3" t="s">
        <v>43</v>
      </c>
      <c r="F76" s="3" t="s">
        <v>18</v>
      </c>
      <c r="G76" s="3" t="s">
        <v>15</v>
      </c>
      <c r="H76" s="3">
        <v>6</v>
      </c>
      <c r="I76" s="4">
        <v>418</v>
      </c>
    </row>
    <row r="77" spans="1:9">
      <c r="A77" s="3" t="s">
        <v>117</v>
      </c>
      <c r="B77" s="3" t="s">
        <v>74</v>
      </c>
      <c r="C77" s="3" t="s">
        <v>11</v>
      </c>
      <c r="D77" s="3" t="s">
        <v>12</v>
      </c>
      <c r="E77" s="3" t="s">
        <v>118</v>
      </c>
      <c r="F77" s="3" t="s">
        <v>18</v>
      </c>
      <c r="G77" s="3" t="s">
        <v>15</v>
      </c>
      <c r="H77" s="3">
        <v>91</v>
      </c>
      <c r="I77" s="4">
        <v>1702</v>
      </c>
    </row>
    <row r="78" spans="1:9">
      <c r="A78" s="3" t="s">
        <v>119</v>
      </c>
      <c r="B78" s="3" t="s">
        <v>74</v>
      </c>
      <c r="C78" s="3" t="s">
        <v>11</v>
      </c>
      <c r="D78" s="3" t="s">
        <v>12</v>
      </c>
      <c r="E78" s="3" t="s">
        <v>24</v>
      </c>
      <c r="F78" s="3" t="s">
        <v>18</v>
      </c>
      <c r="G78" s="3" t="s">
        <v>15</v>
      </c>
      <c r="H78" s="3">
        <v>130</v>
      </c>
      <c r="I78" s="4">
        <v>488</v>
      </c>
    </row>
    <row r="79" spans="1:9">
      <c r="A79" s="3" t="s">
        <v>120</v>
      </c>
      <c r="B79" s="3" t="s">
        <v>74</v>
      </c>
      <c r="C79" s="3" t="s">
        <v>11</v>
      </c>
      <c r="D79" s="3" t="s">
        <v>12</v>
      </c>
      <c r="E79" s="3" t="s">
        <v>13</v>
      </c>
      <c r="F79" s="3" t="s">
        <v>92</v>
      </c>
      <c r="G79" s="3" t="s">
        <v>15</v>
      </c>
      <c r="H79" s="3">
        <v>1100</v>
      </c>
      <c r="I79" s="4">
        <v>27071.482499999998</v>
      </c>
    </row>
    <row r="80" spans="1:9">
      <c r="A80" s="3" t="s">
        <v>121</v>
      </c>
      <c r="B80" s="3" t="s">
        <v>74</v>
      </c>
      <c r="C80" s="3" t="s">
        <v>11</v>
      </c>
      <c r="D80" s="3" t="s">
        <v>12</v>
      </c>
      <c r="E80" s="3" t="s">
        <v>13</v>
      </c>
      <c r="F80" s="3" t="s">
        <v>18</v>
      </c>
      <c r="G80" s="3" t="s">
        <v>15</v>
      </c>
      <c r="H80" s="3">
        <v>588</v>
      </c>
      <c r="I80" s="4">
        <v>27233</v>
      </c>
    </row>
    <row r="81" spans="1:9">
      <c r="A81" s="3" t="s">
        <v>122</v>
      </c>
      <c r="B81" s="3" t="s">
        <v>123</v>
      </c>
      <c r="C81" s="3" t="s">
        <v>23</v>
      </c>
      <c r="D81" s="3" t="s">
        <v>12</v>
      </c>
      <c r="E81" s="3" t="s">
        <v>17</v>
      </c>
      <c r="F81" s="3" t="s">
        <v>21</v>
      </c>
      <c r="G81" s="3" t="s">
        <v>15</v>
      </c>
      <c r="H81" s="3">
        <v>2508</v>
      </c>
      <c r="I81" s="4">
        <v>19579.244000000002</v>
      </c>
    </row>
    <row r="82" spans="1:9">
      <c r="A82" s="3" t="s">
        <v>124</v>
      </c>
      <c r="B82" s="3" t="s">
        <v>123</v>
      </c>
      <c r="C82" s="3" t="s">
        <v>23</v>
      </c>
      <c r="D82" s="3" t="s">
        <v>12</v>
      </c>
      <c r="E82" s="3" t="s">
        <v>13</v>
      </c>
      <c r="F82" s="3" t="s">
        <v>21</v>
      </c>
      <c r="G82" s="3" t="s">
        <v>15</v>
      </c>
      <c r="H82" s="3">
        <v>321</v>
      </c>
      <c r="I82" s="4">
        <v>12564.740000000002</v>
      </c>
    </row>
    <row r="83" spans="1:9">
      <c r="A83" s="3" t="s">
        <v>125</v>
      </c>
      <c r="B83" s="3" t="s">
        <v>123</v>
      </c>
      <c r="C83" s="3" t="s">
        <v>23</v>
      </c>
      <c r="D83" s="3" t="s">
        <v>12</v>
      </c>
      <c r="E83" s="3" t="s">
        <v>13</v>
      </c>
      <c r="F83" s="3" t="s">
        <v>21</v>
      </c>
      <c r="G83" s="3" t="s">
        <v>15</v>
      </c>
      <c r="H83" s="3">
        <v>235</v>
      </c>
      <c r="I83" s="4">
        <v>2378.9500000000003</v>
      </c>
    </row>
    <row r="84" spans="1:9">
      <c r="A84" s="3" t="s">
        <v>126</v>
      </c>
      <c r="B84" s="3" t="s">
        <v>127</v>
      </c>
      <c r="C84" s="3" t="s">
        <v>23</v>
      </c>
      <c r="D84" s="3" t="s">
        <v>50</v>
      </c>
      <c r="E84" s="3" t="s">
        <v>13</v>
      </c>
      <c r="F84" s="3" t="s">
        <v>128</v>
      </c>
      <c r="G84" s="3" t="s">
        <v>46</v>
      </c>
      <c r="H84" s="3">
        <v>26</v>
      </c>
      <c r="I84" s="4">
        <v>26.727999999999998</v>
      </c>
    </row>
    <row r="85" spans="1:9">
      <c r="A85" s="3" t="s">
        <v>129</v>
      </c>
      <c r="B85" s="3" t="s">
        <v>127</v>
      </c>
      <c r="C85" s="3" t="s">
        <v>23</v>
      </c>
      <c r="D85" s="3" t="s">
        <v>12</v>
      </c>
      <c r="E85" s="3" t="s">
        <v>13</v>
      </c>
      <c r="F85" s="3" t="s">
        <v>32</v>
      </c>
      <c r="G85" s="3" t="s">
        <v>46</v>
      </c>
      <c r="H85" s="3">
        <v>26</v>
      </c>
      <c r="I85" s="4">
        <v>97.5</v>
      </c>
    </row>
    <row r="86" spans="1:9">
      <c r="A86" s="3" t="s">
        <v>130</v>
      </c>
      <c r="B86" s="3" t="s">
        <v>127</v>
      </c>
      <c r="C86" s="3" t="s">
        <v>23</v>
      </c>
      <c r="D86" s="3" t="s">
        <v>12</v>
      </c>
      <c r="E86" s="3" t="s">
        <v>13</v>
      </c>
      <c r="F86" s="3" t="s">
        <v>32</v>
      </c>
      <c r="G86" s="3" t="s">
        <v>15</v>
      </c>
      <c r="H86" s="3">
        <v>11</v>
      </c>
      <c r="I86" s="4">
        <v>427.24</v>
      </c>
    </row>
    <row r="87" spans="1:9">
      <c r="A87" s="3" t="s">
        <v>131</v>
      </c>
      <c r="B87" s="3" t="s">
        <v>127</v>
      </c>
      <c r="C87" s="3" t="s">
        <v>23</v>
      </c>
      <c r="D87" s="3" t="s">
        <v>12</v>
      </c>
      <c r="E87" s="3" t="s">
        <v>43</v>
      </c>
      <c r="F87" s="3" t="s">
        <v>32</v>
      </c>
      <c r="G87" s="3" t="s">
        <v>132</v>
      </c>
      <c r="H87" s="3">
        <v>11</v>
      </c>
      <c r="I87" s="4">
        <v>1864</v>
      </c>
    </row>
    <row r="88" spans="1:9">
      <c r="A88" s="3" t="s">
        <v>133</v>
      </c>
      <c r="B88" s="3" t="s">
        <v>134</v>
      </c>
      <c r="C88" s="3" t="s">
        <v>11</v>
      </c>
      <c r="D88" s="3" t="s">
        <v>50</v>
      </c>
      <c r="E88" s="3" t="s">
        <v>24</v>
      </c>
      <c r="F88" s="3" t="s">
        <v>32</v>
      </c>
      <c r="G88" s="3" t="s">
        <v>46</v>
      </c>
      <c r="H88" s="3">
        <v>159</v>
      </c>
      <c r="I88" s="4">
        <v>3092.55</v>
      </c>
    </row>
    <row r="89" spans="1:9">
      <c r="A89" s="3" t="s">
        <v>135</v>
      </c>
      <c r="B89" s="3" t="s">
        <v>136</v>
      </c>
      <c r="C89" s="3" t="s">
        <v>11</v>
      </c>
      <c r="D89" s="3" t="s">
        <v>12</v>
      </c>
      <c r="E89" s="3" t="s">
        <v>27</v>
      </c>
      <c r="F89" s="3" t="s">
        <v>128</v>
      </c>
      <c r="G89" s="3" t="s">
        <v>15</v>
      </c>
      <c r="H89" s="3">
        <v>1496</v>
      </c>
      <c r="I89" s="4">
        <v>9643.0560000000005</v>
      </c>
    </row>
    <row r="90" spans="1:9">
      <c r="A90" s="3" t="s">
        <v>137</v>
      </c>
      <c r="B90" s="3" t="s">
        <v>136</v>
      </c>
      <c r="C90" s="3" t="s">
        <v>23</v>
      </c>
      <c r="D90" s="3" t="s">
        <v>12</v>
      </c>
      <c r="E90" s="3" t="s">
        <v>30</v>
      </c>
      <c r="F90" s="3" t="s">
        <v>32</v>
      </c>
      <c r="G90" s="3" t="s">
        <v>46</v>
      </c>
      <c r="H90" s="3">
        <v>16</v>
      </c>
      <c r="I90" s="4">
        <v>40.456000000000003</v>
      </c>
    </row>
    <row r="91" spans="1:9">
      <c r="A91" s="3" t="s">
        <v>138</v>
      </c>
      <c r="B91" s="3" t="s">
        <v>139</v>
      </c>
      <c r="C91" s="3" t="s">
        <v>140</v>
      </c>
      <c r="D91" s="3" t="s">
        <v>50</v>
      </c>
      <c r="E91" s="3" t="s">
        <v>51</v>
      </c>
      <c r="F91" s="3" t="s">
        <v>25</v>
      </c>
      <c r="G91" s="3" t="s">
        <v>46</v>
      </c>
      <c r="H91" s="3">
        <v>33</v>
      </c>
      <c r="I91" s="4">
        <v>108.94620000000002</v>
      </c>
    </row>
    <row r="92" spans="1:9">
      <c r="A92" s="3" t="s">
        <v>141</v>
      </c>
      <c r="B92" s="3" t="s">
        <v>139</v>
      </c>
      <c r="C92" s="3" t="s">
        <v>140</v>
      </c>
      <c r="D92" s="3" t="s">
        <v>50</v>
      </c>
      <c r="E92" s="3" t="s">
        <v>51</v>
      </c>
      <c r="F92" s="3" t="s">
        <v>25</v>
      </c>
      <c r="G92" s="3" t="s">
        <v>46</v>
      </c>
      <c r="H92" s="3">
        <v>65</v>
      </c>
      <c r="I92" s="4">
        <v>214.59100000000004</v>
      </c>
    </row>
    <row r="93" spans="1:9">
      <c r="A93" s="3" t="s">
        <v>142</v>
      </c>
      <c r="B93" s="3" t="s">
        <v>139</v>
      </c>
      <c r="C93" s="3" t="s">
        <v>140</v>
      </c>
      <c r="D93" s="3" t="s">
        <v>50</v>
      </c>
      <c r="E93" s="3" t="s">
        <v>51</v>
      </c>
      <c r="F93" s="3" t="s">
        <v>25</v>
      </c>
      <c r="G93" s="3" t="s">
        <v>46</v>
      </c>
      <c r="H93" s="3">
        <v>17</v>
      </c>
      <c r="I93" s="4">
        <v>56.12380000000001</v>
      </c>
    </row>
    <row r="94" spans="1:9">
      <c r="A94" s="3" t="s">
        <v>143</v>
      </c>
      <c r="B94" s="3" t="s">
        <v>139</v>
      </c>
      <c r="C94" s="3" t="s">
        <v>140</v>
      </c>
      <c r="D94" s="3" t="s">
        <v>50</v>
      </c>
      <c r="E94" s="3" t="s">
        <v>51</v>
      </c>
      <c r="F94" s="3" t="s">
        <v>25</v>
      </c>
      <c r="G94" s="3" t="s">
        <v>46</v>
      </c>
      <c r="H94" s="3">
        <v>58</v>
      </c>
      <c r="I94" s="4">
        <v>191.48120000000003</v>
      </c>
    </row>
    <row r="95" spans="1:9">
      <c r="A95" s="3" t="s">
        <v>144</v>
      </c>
      <c r="B95" s="3" t="s">
        <v>139</v>
      </c>
      <c r="C95" s="3" t="s">
        <v>140</v>
      </c>
      <c r="D95" s="3" t="s">
        <v>50</v>
      </c>
      <c r="E95" s="3" t="s">
        <v>51</v>
      </c>
      <c r="F95" s="3" t="s">
        <v>25</v>
      </c>
      <c r="G95" s="3" t="s">
        <v>46</v>
      </c>
      <c r="H95" s="3">
        <v>150</v>
      </c>
      <c r="I95" s="4">
        <v>495.21000000000009</v>
      </c>
    </row>
    <row r="96" spans="1:9">
      <c r="A96" s="3" t="s">
        <v>145</v>
      </c>
      <c r="B96" s="3" t="s">
        <v>139</v>
      </c>
      <c r="C96" s="3" t="s">
        <v>140</v>
      </c>
      <c r="D96" s="3" t="s">
        <v>50</v>
      </c>
      <c r="E96" s="3" t="s">
        <v>51</v>
      </c>
      <c r="F96" s="3" t="s">
        <v>25</v>
      </c>
      <c r="G96" s="3" t="s">
        <v>46</v>
      </c>
      <c r="H96" s="3">
        <v>34</v>
      </c>
      <c r="I96" s="4">
        <v>112.24760000000002</v>
      </c>
    </row>
    <row r="97" spans="1:9">
      <c r="A97" s="3" t="s">
        <v>146</v>
      </c>
      <c r="B97" s="3" t="s">
        <v>139</v>
      </c>
      <c r="C97" s="3" t="s">
        <v>140</v>
      </c>
      <c r="D97" s="3" t="s">
        <v>50</v>
      </c>
      <c r="E97" s="3" t="s">
        <v>51</v>
      </c>
      <c r="F97" s="3" t="s">
        <v>25</v>
      </c>
      <c r="G97" s="3" t="s">
        <v>46</v>
      </c>
      <c r="H97" s="3">
        <v>54</v>
      </c>
      <c r="I97" s="4">
        <v>178.27560000000003</v>
      </c>
    </row>
    <row r="98" spans="1:9">
      <c r="A98" s="3" t="s">
        <v>147</v>
      </c>
      <c r="B98" s="3" t="s">
        <v>139</v>
      </c>
      <c r="C98" s="3" t="s">
        <v>140</v>
      </c>
      <c r="D98" s="3" t="s">
        <v>50</v>
      </c>
      <c r="E98" s="3" t="s">
        <v>51</v>
      </c>
      <c r="F98" s="3" t="s">
        <v>25</v>
      </c>
      <c r="G98" s="3" t="s">
        <v>46</v>
      </c>
      <c r="H98" s="3">
        <v>9</v>
      </c>
      <c r="I98" s="4">
        <v>29.712600000000005</v>
      </c>
    </row>
    <row r="99" spans="1:9">
      <c r="A99" s="3" t="s">
        <v>148</v>
      </c>
      <c r="B99" s="3" t="s">
        <v>139</v>
      </c>
      <c r="C99" s="3" t="s">
        <v>140</v>
      </c>
      <c r="D99" s="3" t="s">
        <v>50</v>
      </c>
      <c r="E99" s="3" t="s">
        <v>51</v>
      </c>
      <c r="F99" s="3" t="s">
        <v>25</v>
      </c>
      <c r="G99" s="3" t="s">
        <v>46</v>
      </c>
      <c r="H99" s="3">
        <v>11</v>
      </c>
      <c r="I99" s="4">
        <v>36.315400000000004</v>
      </c>
    </row>
    <row r="100" spans="1:9">
      <c r="A100" s="3" t="s">
        <v>149</v>
      </c>
      <c r="B100" s="3" t="s">
        <v>139</v>
      </c>
      <c r="C100" s="3" t="s">
        <v>140</v>
      </c>
      <c r="D100" s="3" t="s">
        <v>50</v>
      </c>
      <c r="E100" s="3" t="s">
        <v>51</v>
      </c>
      <c r="F100" s="3" t="s">
        <v>25</v>
      </c>
      <c r="G100" s="3" t="s">
        <v>46</v>
      </c>
      <c r="H100" s="3">
        <v>32</v>
      </c>
      <c r="I100" s="4">
        <v>105.64480000000002</v>
      </c>
    </row>
    <row r="101" spans="1:9">
      <c r="A101" s="3" t="s">
        <v>150</v>
      </c>
      <c r="B101" s="3" t="s">
        <v>139</v>
      </c>
      <c r="C101" s="3" t="s">
        <v>140</v>
      </c>
      <c r="D101" s="3" t="s">
        <v>50</v>
      </c>
      <c r="E101" s="3" t="s">
        <v>51</v>
      </c>
      <c r="F101" s="3" t="s">
        <v>25</v>
      </c>
      <c r="G101" s="3" t="s">
        <v>46</v>
      </c>
      <c r="H101" s="3">
        <v>88</v>
      </c>
      <c r="I101" s="4">
        <v>290.52320000000003</v>
      </c>
    </row>
    <row r="102" spans="1:9">
      <c r="A102" s="3" t="s">
        <v>151</v>
      </c>
      <c r="B102" s="3" t="s">
        <v>139</v>
      </c>
      <c r="C102" s="3" t="s">
        <v>140</v>
      </c>
      <c r="D102" s="3" t="s">
        <v>50</v>
      </c>
      <c r="E102" s="3" t="s">
        <v>51</v>
      </c>
      <c r="F102" s="3" t="s">
        <v>25</v>
      </c>
      <c r="G102" s="3" t="s">
        <v>46</v>
      </c>
      <c r="H102" s="3">
        <v>14</v>
      </c>
      <c r="I102" s="4">
        <v>46.219600000000007</v>
      </c>
    </row>
    <row r="103" spans="1:9">
      <c r="A103" s="3" t="s">
        <v>152</v>
      </c>
      <c r="B103" s="3" t="s">
        <v>139</v>
      </c>
      <c r="C103" s="3" t="s">
        <v>140</v>
      </c>
      <c r="D103" s="3" t="s">
        <v>50</v>
      </c>
      <c r="E103" s="3" t="s">
        <v>51</v>
      </c>
      <c r="F103" s="3" t="s">
        <v>25</v>
      </c>
      <c r="G103" s="3" t="s">
        <v>46</v>
      </c>
      <c r="H103" s="3">
        <v>35</v>
      </c>
      <c r="I103" s="4">
        <v>115.54900000000002</v>
      </c>
    </row>
    <row r="104" spans="1:9">
      <c r="A104" s="3" t="s">
        <v>153</v>
      </c>
      <c r="B104" s="3" t="s">
        <v>139</v>
      </c>
      <c r="C104" s="3" t="s">
        <v>140</v>
      </c>
      <c r="D104" s="3" t="s">
        <v>50</v>
      </c>
      <c r="E104" s="3" t="s">
        <v>51</v>
      </c>
      <c r="F104" s="3" t="s">
        <v>25</v>
      </c>
      <c r="G104" s="3" t="s">
        <v>46</v>
      </c>
      <c r="H104" s="3">
        <v>13</v>
      </c>
      <c r="I104" s="4">
        <v>42.918200000000006</v>
      </c>
    </row>
    <row r="105" spans="1:9">
      <c r="A105" s="3" t="s">
        <v>154</v>
      </c>
      <c r="B105" s="3" t="s">
        <v>139</v>
      </c>
      <c r="C105" s="3" t="s">
        <v>140</v>
      </c>
      <c r="D105" s="3" t="s">
        <v>50</v>
      </c>
      <c r="E105" s="3" t="s">
        <v>51</v>
      </c>
      <c r="F105" s="3" t="s">
        <v>25</v>
      </c>
      <c r="G105" s="3" t="s">
        <v>46</v>
      </c>
      <c r="H105" s="3">
        <v>30</v>
      </c>
      <c r="I105" s="4">
        <v>99.042000000000016</v>
      </c>
    </row>
    <row r="106" spans="1:9">
      <c r="A106" s="3" t="s">
        <v>155</v>
      </c>
      <c r="B106" s="3" t="s">
        <v>139</v>
      </c>
      <c r="C106" s="3" t="s">
        <v>140</v>
      </c>
      <c r="D106" s="3" t="s">
        <v>50</v>
      </c>
      <c r="E106" s="3" t="s">
        <v>51</v>
      </c>
      <c r="F106" s="3" t="s">
        <v>25</v>
      </c>
      <c r="G106" s="3" t="s">
        <v>46</v>
      </c>
      <c r="H106" s="3">
        <v>16</v>
      </c>
      <c r="I106" s="4">
        <v>52.822400000000009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E3"/>
  <sheetViews>
    <sheetView workbookViewId="0">
      <selection activeCell="G20" sqref="G20"/>
    </sheetView>
  </sheetViews>
  <sheetFormatPr defaultRowHeight="15"/>
  <cols>
    <col min="1" max="1" width="51.85546875" customWidth="1"/>
    <col min="2" max="2" width="11.7109375" customWidth="1"/>
    <col min="3" max="3" width="11.42578125" customWidth="1"/>
    <col min="4" max="4" width="10.5703125" customWidth="1"/>
    <col min="5" max="5" width="10.7109375" customWidth="1"/>
  </cols>
  <sheetData>
    <row r="1" spans="1:5">
      <c r="A1" s="84"/>
      <c r="B1" s="85" t="s">
        <v>207</v>
      </c>
      <c r="C1" s="85" t="s">
        <v>208</v>
      </c>
      <c r="D1" s="85" t="s">
        <v>209</v>
      </c>
      <c r="E1" s="86" t="s">
        <v>182</v>
      </c>
    </row>
    <row r="2" spans="1:5">
      <c r="A2" s="23" t="s">
        <v>218</v>
      </c>
      <c r="B2" s="87">
        <v>1055096.2023096362</v>
      </c>
      <c r="C2" s="87">
        <v>1304287.5723028355</v>
      </c>
      <c r="D2" s="87">
        <v>1134160.5234559814</v>
      </c>
      <c r="E2" s="88">
        <v>1105063.6587091992</v>
      </c>
    </row>
    <row r="3" spans="1:5" ht="15.75" thickBot="1">
      <c r="A3" s="24" t="s">
        <v>219</v>
      </c>
      <c r="B3" s="89">
        <v>1092235.242513008</v>
      </c>
      <c r="C3" s="89">
        <v>1325774.3200694588</v>
      </c>
      <c r="D3" s="89">
        <v>1145227.8089403627</v>
      </c>
      <c r="E3" s="90">
        <v>1105063.6587091992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D11"/>
  <sheetViews>
    <sheetView workbookViewId="0">
      <selection activeCell="C3" sqref="C3"/>
    </sheetView>
  </sheetViews>
  <sheetFormatPr defaultRowHeight="15"/>
  <cols>
    <col min="1" max="1" width="13.85546875" customWidth="1"/>
    <col min="2" max="2" width="20" customWidth="1"/>
    <col min="3" max="3" width="16.140625" customWidth="1"/>
    <col min="4" max="4" width="13.42578125" customWidth="1"/>
  </cols>
  <sheetData>
    <row r="1" spans="1:4" ht="15.75" thickBot="1">
      <c r="A1" s="34" t="s">
        <v>1</v>
      </c>
      <c r="B1" s="34" t="s">
        <v>156</v>
      </c>
      <c r="C1" s="34" t="s">
        <v>8</v>
      </c>
      <c r="D1" s="34" t="s">
        <v>217</v>
      </c>
    </row>
    <row r="2" spans="1:4">
      <c r="A2" s="10" t="s">
        <v>10</v>
      </c>
      <c r="B2" s="11">
        <v>17</v>
      </c>
      <c r="C2" s="94">
        <v>198762.489</v>
      </c>
      <c r="D2" s="96">
        <v>30514</v>
      </c>
    </row>
    <row r="3" spans="1:4">
      <c r="A3" s="8" t="s">
        <v>45</v>
      </c>
      <c r="B3" s="7">
        <v>8</v>
      </c>
      <c r="C3" s="95">
        <v>19789.584800000001</v>
      </c>
      <c r="D3" s="97">
        <v>2559</v>
      </c>
    </row>
    <row r="4" spans="1:4">
      <c r="A4" s="8" t="s">
        <v>59</v>
      </c>
      <c r="B4" s="7">
        <v>2</v>
      </c>
      <c r="C4" s="95">
        <v>16497.93</v>
      </c>
      <c r="D4" s="97">
        <v>2042</v>
      </c>
    </row>
    <row r="5" spans="1:4">
      <c r="A5" s="8" t="s">
        <v>63</v>
      </c>
      <c r="B5" s="7">
        <v>8</v>
      </c>
      <c r="C5" s="95">
        <v>23732.946</v>
      </c>
      <c r="D5" s="97">
        <v>4317</v>
      </c>
    </row>
    <row r="6" spans="1:4">
      <c r="A6" s="8" t="s">
        <v>157</v>
      </c>
      <c r="B6" s="7">
        <v>47</v>
      </c>
      <c r="C6" s="95">
        <v>828913.55630919989</v>
      </c>
      <c r="D6" s="97">
        <v>112944</v>
      </c>
    </row>
    <row r="7" spans="1:4">
      <c r="A7" s="8" t="s">
        <v>127</v>
      </c>
      <c r="B7" s="7">
        <v>4</v>
      </c>
      <c r="C7" s="95">
        <v>2415.4679999999998</v>
      </c>
      <c r="D7" s="97">
        <v>74</v>
      </c>
    </row>
    <row r="8" spans="1:4">
      <c r="A8" s="8" t="s">
        <v>134</v>
      </c>
      <c r="B8" s="7">
        <v>1</v>
      </c>
      <c r="C8" s="95">
        <v>3092.55</v>
      </c>
      <c r="D8" s="97">
        <v>159</v>
      </c>
    </row>
    <row r="9" spans="1:4">
      <c r="A9" s="8" t="s">
        <v>136</v>
      </c>
      <c r="B9" s="7">
        <v>2</v>
      </c>
      <c r="C9" s="95">
        <v>9683.5120000000006</v>
      </c>
      <c r="D9" s="97">
        <v>1512</v>
      </c>
    </row>
    <row r="10" spans="1:4">
      <c r="A10" s="8" t="s">
        <v>139</v>
      </c>
      <c r="B10" s="7">
        <v>16</v>
      </c>
      <c r="C10" s="95">
        <v>2175.6226000000001</v>
      </c>
      <c r="D10" s="97">
        <v>659</v>
      </c>
    </row>
    <row r="11" spans="1:4" ht="15.75" thickBot="1">
      <c r="A11" s="103" t="s">
        <v>158</v>
      </c>
      <c r="B11" s="104">
        <v>105</v>
      </c>
      <c r="C11" s="105">
        <v>1105063.6587092001</v>
      </c>
      <c r="D11" s="106">
        <v>154780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E12"/>
  <sheetViews>
    <sheetView workbookViewId="0">
      <selection activeCell="D23" sqref="D23"/>
    </sheetView>
  </sheetViews>
  <sheetFormatPr defaultColWidth="9.140625" defaultRowHeight="15"/>
  <cols>
    <col min="1" max="1" width="11.7109375" style="12" customWidth="1"/>
    <col min="2" max="2" width="14" style="12" customWidth="1"/>
    <col min="3" max="3" width="15.85546875" style="12" customWidth="1"/>
    <col min="4" max="5" width="13.7109375" style="12" customWidth="1"/>
    <col min="6" max="6" width="16.28515625" style="12" customWidth="1"/>
    <col min="7" max="7" width="13.5703125" style="12" customWidth="1"/>
    <col min="8" max="8" width="17" style="12" customWidth="1"/>
    <col min="9" max="16384" width="9.140625" style="12"/>
  </cols>
  <sheetData>
    <row r="1" spans="1:5" ht="15.75" thickBot="1">
      <c r="A1" s="33"/>
      <c r="B1" s="123" t="s">
        <v>159</v>
      </c>
      <c r="C1" s="124"/>
      <c r="D1" s="123" t="s">
        <v>160</v>
      </c>
      <c r="E1" s="124"/>
    </row>
    <row r="2" spans="1:5" s="5" customFormat="1" ht="24.75">
      <c r="A2" s="28" t="s">
        <v>1</v>
      </c>
      <c r="B2" s="29" t="s">
        <v>156</v>
      </c>
      <c r="C2" s="30" t="s">
        <v>215</v>
      </c>
      <c r="D2" s="29" t="s">
        <v>156</v>
      </c>
      <c r="E2" s="30" t="s">
        <v>216</v>
      </c>
    </row>
    <row r="3" spans="1:5">
      <c r="A3" s="31" t="s">
        <v>10</v>
      </c>
      <c r="B3" s="32">
        <v>10</v>
      </c>
      <c r="C3" s="99">
        <v>193013.73899999997</v>
      </c>
      <c r="D3" s="32">
        <v>7</v>
      </c>
      <c r="E3" s="99">
        <v>5748.75</v>
      </c>
    </row>
    <row r="4" spans="1:5">
      <c r="A4" s="31" t="s">
        <v>45</v>
      </c>
      <c r="B4" s="32">
        <v>0</v>
      </c>
      <c r="C4" s="99">
        <v>0</v>
      </c>
      <c r="D4" s="32">
        <v>8</v>
      </c>
      <c r="E4" s="99">
        <v>19789.584800000001</v>
      </c>
    </row>
    <row r="5" spans="1:5">
      <c r="A5" s="31" t="s">
        <v>59</v>
      </c>
      <c r="B5" s="32">
        <v>0</v>
      </c>
      <c r="C5" s="99">
        <v>0</v>
      </c>
      <c r="D5" s="32">
        <v>2</v>
      </c>
      <c r="E5" s="99">
        <v>16497.93</v>
      </c>
    </row>
    <row r="6" spans="1:5">
      <c r="A6" s="31" t="s">
        <v>63</v>
      </c>
      <c r="B6" s="32">
        <v>0</v>
      </c>
      <c r="C6" s="99">
        <v>0</v>
      </c>
      <c r="D6" s="32">
        <v>8</v>
      </c>
      <c r="E6" s="99">
        <v>23732.946</v>
      </c>
    </row>
    <row r="7" spans="1:5">
      <c r="A7" s="31" t="s">
        <v>157</v>
      </c>
      <c r="B7" s="32">
        <v>40</v>
      </c>
      <c r="C7" s="99">
        <v>793679.20230920007</v>
      </c>
      <c r="D7" s="32">
        <v>7</v>
      </c>
      <c r="E7" s="99">
        <v>35234.353999999999</v>
      </c>
    </row>
    <row r="8" spans="1:5">
      <c r="A8" s="31" t="s">
        <v>127</v>
      </c>
      <c r="B8" s="32">
        <v>0</v>
      </c>
      <c r="C8" s="99">
        <v>0</v>
      </c>
      <c r="D8" s="32">
        <v>4</v>
      </c>
      <c r="E8" s="99">
        <v>2415.4679999999998</v>
      </c>
    </row>
    <row r="9" spans="1:5">
      <c r="A9" s="31" t="s">
        <v>134</v>
      </c>
      <c r="B9" s="32">
        <v>1</v>
      </c>
      <c r="C9" s="99">
        <v>3092.55</v>
      </c>
      <c r="D9" s="32">
        <v>0</v>
      </c>
      <c r="E9" s="99">
        <v>0</v>
      </c>
    </row>
    <row r="10" spans="1:5">
      <c r="A10" s="31" t="s">
        <v>136</v>
      </c>
      <c r="B10" s="32">
        <v>1</v>
      </c>
      <c r="C10" s="99">
        <v>9643.0560000000005</v>
      </c>
      <c r="D10" s="32">
        <v>1</v>
      </c>
      <c r="E10" s="99">
        <v>40.456000000000003</v>
      </c>
    </row>
    <row r="11" spans="1:5">
      <c r="A11" s="31" t="s">
        <v>139</v>
      </c>
      <c r="B11" s="32">
        <v>0</v>
      </c>
      <c r="C11" s="99">
        <v>0</v>
      </c>
      <c r="D11" s="32">
        <v>16</v>
      </c>
      <c r="E11" s="99">
        <v>2175.6226000000001</v>
      </c>
    </row>
    <row r="12" spans="1:5" ht="15.75" thickBot="1">
      <c r="A12" s="100" t="s">
        <v>158</v>
      </c>
      <c r="B12" s="101">
        <v>52</v>
      </c>
      <c r="C12" s="102">
        <v>999428.54730920005</v>
      </c>
      <c r="D12" s="101">
        <v>53</v>
      </c>
      <c r="E12" s="102">
        <v>105635.11139999999</v>
      </c>
    </row>
  </sheetData>
  <mergeCells count="2">
    <mergeCell ref="B1:C1"/>
    <mergeCell ref="D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11"/>
  <sheetViews>
    <sheetView workbookViewId="0">
      <selection activeCell="C23" sqref="C23"/>
    </sheetView>
  </sheetViews>
  <sheetFormatPr defaultRowHeight="15"/>
  <cols>
    <col min="1" max="1" width="16.5703125" customWidth="1"/>
    <col min="2" max="2" width="18.28515625" customWidth="1"/>
    <col min="3" max="3" width="18.42578125" customWidth="1"/>
    <col min="4" max="4" width="16.5703125" customWidth="1"/>
    <col min="5" max="5" width="16.7109375" customWidth="1"/>
  </cols>
  <sheetData>
    <row r="1" spans="1:5" s="6" customFormat="1">
      <c r="A1" s="25" t="s">
        <v>1</v>
      </c>
      <c r="B1" s="26" t="s">
        <v>162</v>
      </c>
      <c r="C1" s="27" t="s">
        <v>206</v>
      </c>
      <c r="D1" s="26" t="s">
        <v>163</v>
      </c>
      <c r="E1" s="27" t="s">
        <v>205</v>
      </c>
    </row>
    <row r="2" spans="1:5">
      <c r="A2" s="22" t="s">
        <v>10</v>
      </c>
      <c r="B2" s="23">
        <v>17</v>
      </c>
      <c r="C2" s="107">
        <v>198762.489</v>
      </c>
      <c r="D2" s="23">
        <v>0</v>
      </c>
      <c r="E2" s="107">
        <v>0</v>
      </c>
    </row>
    <row r="3" spans="1:5">
      <c r="A3" s="22" t="s">
        <v>45</v>
      </c>
      <c r="B3" s="23">
        <v>3</v>
      </c>
      <c r="C3" s="107">
        <v>13267.355600000003</v>
      </c>
      <c r="D3" s="23">
        <v>5</v>
      </c>
      <c r="E3" s="107">
        <v>6522.2292000000007</v>
      </c>
    </row>
    <row r="4" spans="1:5">
      <c r="A4" s="22" t="s">
        <v>59</v>
      </c>
      <c r="B4" s="23">
        <v>0</v>
      </c>
      <c r="C4" s="107">
        <v>0</v>
      </c>
      <c r="D4" s="23">
        <v>2</v>
      </c>
      <c r="E4" s="107">
        <v>16497.93</v>
      </c>
    </row>
    <row r="5" spans="1:5">
      <c r="A5" s="22" t="s">
        <v>63</v>
      </c>
      <c r="B5" s="23">
        <v>0</v>
      </c>
      <c r="C5" s="107">
        <v>0</v>
      </c>
      <c r="D5" s="23">
        <v>8</v>
      </c>
      <c r="E5" s="107">
        <v>23732.946</v>
      </c>
    </row>
    <row r="6" spans="1:5">
      <c r="A6" s="22" t="s">
        <v>157</v>
      </c>
      <c r="B6" s="23">
        <v>47</v>
      </c>
      <c r="C6" s="107">
        <v>828913.55630919989</v>
      </c>
      <c r="D6" s="23">
        <v>0</v>
      </c>
      <c r="E6" s="107">
        <v>0</v>
      </c>
    </row>
    <row r="7" spans="1:5">
      <c r="A7" s="22" t="s">
        <v>127</v>
      </c>
      <c r="B7" s="23">
        <v>1</v>
      </c>
      <c r="C7" s="107">
        <v>427.24</v>
      </c>
      <c r="D7" s="23">
        <v>3</v>
      </c>
      <c r="E7" s="107">
        <v>1988.2280000000001</v>
      </c>
    </row>
    <row r="8" spans="1:5">
      <c r="A8" s="22" t="s">
        <v>134</v>
      </c>
      <c r="B8" s="23">
        <v>0</v>
      </c>
      <c r="C8" s="107">
        <v>0</v>
      </c>
      <c r="D8" s="23">
        <v>1</v>
      </c>
      <c r="E8" s="107">
        <v>3092.55</v>
      </c>
    </row>
    <row r="9" spans="1:5">
      <c r="A9" s="22" t="s">
        <v>136</v>
      </c>
      <c r="B9" s="23">
        <v>1</v>
      </c>
      <c r="C9" s="107">
        <v>9643.0560000000005</v>
      </c>
      <c r="D9" s="23">
        <v>1</v>
      </c>
      <c r="E9" s="107">
        <v>40.456000000000003</v>
      </c>
    </row>
    <row r="10" spans="1:5">
      <c r="A10" s="22" t="s">
        <v>139</v>
      </c>
      <c r="B10" s="23">
        <v>0</v>
      </c>
      <c r="C10" s="107">
        <v>0</v>
      </c>
      <c r="D10" s="23">
        <v>16</v>
      </c>
      <c r="E10" s="107">
        <v>2175.6226000000001</v>
      </c>
    </row>
    <row r="11" spans="1:5" ht="15.75" thickBot="1">
      <c r="A11" s="108" t="s">
        <v>175</v>
      </c>
      <c r="B11" s="109">
        <v>69</v>
      </c>
      <c r="C11" s="110">
        <v>1051013.6969091999</v>
      </c>
      <c r="D11" s="109">
        <v>36</v>
      </c>
      <c r="E11" s="110">
        <v>54049.961800000012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U34"/>
  <sheetViews>
    <sheetView tabSelected="1" topLeftCell="A13" workbookViewId="0">
      <selection activeCell="O20" sqref="O20"/>
    </sheetView>
  </sheetViews>
  <sheetFormatPr defaultRowHeight="15"/>
  <cols>
    <col min="1" max="1" width="11.85546875" customWidth="1"/>
    <col min="2" max="12" width="9.28515625" bestFit="1" customWidth="1"/>
    <col min="13" max="13" width="9.5703125" bestFit="1" customWidth="1"/>
    <col min="14" max="14" width="9.28515625" bestFit="1" customWidth="1"/>
    <col min="15" max="15" width="9.5703125" bestFit="1" customWidth="1"/>
    <col min="16" max="16" width="9.28515625" bestFit="1" customWidth="1"/>
    <col min="17" max="17" width="11.28515625" customWidth="1"/>
    <col min="18" max="21" width="9.28515625" bestFit="1" customWidth="1"/>
  </cols>
  <sheetData>
    <row r="1" spans="1:17">
      <c r="A1" s="93" t="s">
        <v>213</v>
      </c>
    </row>
    <row r="2" spans="1:17" ht="15.75" thickBot="1"/>
    <row r="3" spans="1:17" ht="15" customHeight="1" thickBot="1">
      <c r="A3" s="128" t="s">
        <v>164</v>
      </c>
      <c r="B3" s="127" t="s">
        <v>128</v>
      </c>
      <c r="C3" s="127"/>
      <c r="D3" s="127" t="s">
        <v>210</v>
      </c>
      <c r="E3" s="127"/>
      <c r="F3" s="127" t="s">
        <v>166</v>
      </c>
      <c r="G3" s="127"/>
      <c r="H3" s="127" t="s">
        <v>167</v>
      </c>
      <c r="I3" s="127"/>
      <c r="J3" s="127" t="s">
        <v>168</v>
      </c>
      <c r="K3" s="127"/>
      <c r="L3" s="127" t="s">
        <v>169</v>
      </c>
      <c r="M3" s="127"/>
      <c r="N3" s="127" t="s">
        <v>170</v>
      </c>
      <c r="O3" s="127"/>
      <c r="P3" s="127" t="s">
        <v>171</v>
      </c>
      <c r="Q3" s="127"/>
    </row>
    <row r="4" spans="1:17" ht="30" customHeight="1" thickBot="1">
      <c r="A4" s="129"/>
      <c r="B4" s="130" t="s">
        <v>165</v>
      </c>
      <c r="C4" s="130"/>
      <c r="D4" s="130" t="s">
        <v>165</v>
      </c>
      <c r="E4" s="130"/>
      <c r="F4" s="127"/>
      <c r="G4" s="127"/>
      <c r="H4" s="127" t="s">
        <v>165</v>
      </c>
      <c r="I4" s="127"/>
      <c r="J4" s="127" t="s">
        <v>165</v>
      </c>
      <c r="K4" s="127"/>
      <c r="L4" s="127" t="s">
        <v>211</v>
      </c>
      <c r="M4" s="127"/>
      <c r="N4" s="127" t="s">
        <v>212</v>
      </c>
      <c r="O4" s="127"/>
      <c r="P4" s="127"/>
      <c r="Q4" s="127"/>
    </row>
    <row r="5" spans="1:17" ht="15.75" thickBot="1">
      <c r="A5" s="15"/>
      <c r="B5" s="16" t="s">
        <v>46</v>
      </c>
      <c r="C5" s="17" t="s">
        <v>190</v>
      </c>
      <c r="D5" s="16" t="s">
        <v>46</v>
      </c>
      <c r="E5" s="17" t="s">
        <v>190</v>
      </c>
      <c r="F5" s="16" t="s">
        <v>46</v>
      </c>
      <c r="G5" s="17" t="s">
        <v>190</v>
      </c>
      <c r="H5" s="16" t="s">
        <v>46</v>
      </c>
      <c r="I5" s="17" t="s">
        <v>190</v>
      </c>
      <c r="J5" s="16" t="s">
        <v>46</v>
      </c>
      <c r="K5" s="17" t="s">
        <v>190</v>
      </c>
      <c r="L5" s="16" t="s">
        <v>46</v>
      </c>
      <c r="M5" s="17" t="s">
        <v>190</v>
      </c>
      <c r="N5" s="16" t="s">
        <v>46</v>
      </c>
      <c r="O5" s="17" t="s">
        <v>190</v>
      </c>
      <c r="P5" s="18" t="s">
        <v>46</v>
      </c>
      <c r="Q5" s="17" t="s">
        <v>190</v>
      </c>
    </row>
    <row r="6" spans="1:17" ht="15.75" thickBot="1">
      <c r="A6" s="13" t="s">
        <v>10</v>
      </c>
      <c r="B6" s="19">
        <v>5</v>
      </c>
      <c r="C6" s="111">
        <v>7458.2849999999999</v>
      </c>
      <c r="D6" s="19">
        <v>2</v>
      </c>
      <c r="E6" s="111">
        <v>759.15000000000009</v>
      </c>
      <c r="F6" s="18">
        <v>0</v>
      </c>
      <c r="G6" s="111">
        <v>0</v>
      </c>
      <c r="H6" s="18">
        <v>0</v>
      </c>
      <c r="I6" s="111">
        <v>0</v>
      </c>
      <c r="J6" s="19">
        <v>2</v>
      </c>
      <c r="K6" s="111">
        <v>1044.99</v>
      </c>
      <c r="L6" s="19">
        <v>4</v>
      </c>
      <c r="M6" s="111">
        <v>84187.19</v>
      </c>
      <c r="N6" s="19">
        <v>4</v>
      </c>
      <c r="O6" s="111">
        <v>105312.87</v>
      </c>
      <c r="P6" s="19">
        <v>17</v>
      </c>
      <c r="Q6" s="111">
        <v>198762.489</v>
      </c>
    </row>
    <row r="7" spans="1:17" ht="15.75" thickBot="1">
      <c r="A7" s="14" t="s">
        <v>45</v>
      </c>
      <c r="B7" s="18">
        <v>0</v>
      </c>
      <c r="C7" s="112">
        <v>0</v>
      </c>
      <c r="D7" s="18">
        <v>6</v>
      </c>
      <c r="E7" s="112">
        <v>17312.93</v>
      </c>
      <c r="F7" s="18">
        <v>2</v>
      </c>
      <c r="G7" s="112">
        <v>2476.6548000000003</v>
      </c>
      <c r="H7" s="18">
        <v>0</v>
      </c>
      <c r="I7" s="112">
        <v>0</v>
      </c>
      <c r="J7" s="18">
        <v>0</v>
      </c>
      <c r="K7" s="112">
        <v>0</v>
      </c>
      <c r="L7" s="18">
        <v>0</v>
      </c>
      <c r="M7" s="112">
        <v>0</v>
      </c>
      <c r="N7" s="18">
        <v>0</v>
      </c>
      <c r="O7" s="112">
        <v>0</v>
      </c>
      <c r="P7" s="18">
        <v>8</v>
      </c>
      <c r="Q7" s="112">
        <v>19789.584800000001</v>
      </c>
    </row>
    <row r="8" spans="1:17" ht="15.75" thickBot="1">
      <c r="A8" s="13" t="s">
        <v>59</v>
      </c>
      <c r="B8" s="18">
        <v>0</v>
      </c>
      <c r="C8" s="113">
        <v>0</v>
      </c>
      <c r="D8" s="18">
        <v>0</v>
      </c>
      <c r="E8" s="113">
        <v>0</v>
      </c>
      <c r="F8" s="18">
        <v>0</v>
      </c>
      <c r="G8" s="113">
        <v>0</v>
      </c>
      <c r="H8" s="16">
        <v>1</v>
      </c>
      <c r="I8" s="113">
        <v>16394.36</v>
      </c>
      <c r="J8" s="16">
        <v>1</v>
      </c>
      <c r="K8" s="113">
        <v>103.57</v>
      </c>
      <c r="L8" s="18">
        <v>0</v>
      </c>
      <c r="M8" s="113">
        <v>0</v>
      </c>
      <c r="N8" s="18">
        <v>0</v>
      </c>
      <c r="O8" s="113">
        <v>0</v>
      </c>
      <c r="P8" s="19">
        <v>2</v>
      </c>
      <c r="Q8" s="113">
        <v>16497.93</v>
      </c>
    </row>
    <row r="9" spans="1:17" ht="15.75" thickBot="1">
      <c r="A9" s="14" t="s">
        <v>63</v>
      </c>
      <c r="B9" s="18">
        <v>0</v>
      </c>
      <c r="C9" s="113">
        <v>0</v>
      </c>
      <c r="D9" s="18">
        <v>0</v>
      </c>
      <c r="E9" s="113">
        <v>0</v>
      </c>
      <c r="F9" s="18">
        <v>0</v>
      </c>
      <c r="G9" s="113">
        <v>0</v>
      </c>
      <c r="H9" s="16">
        <v>7</v>
      </c>
      <c r="I9" s="113">
        <v>23515.756000000001</v>
      </c>
      <c r="J9" s="16">
        <v>1</v>
      </c>
      <c r="K9" s="113">
        <v>217.19</v>
      </c>
      <c r="L9" s="18">
        <v>0</v>
      </c>
      <c r="M9" s="113">
        <v>0</v>
      </c>
      <c r="N9" s="18">
        <v>0</v>
      </c>
      <c r="O9" s="113">
        <v>0</v>
      </c>
      <c r="P9" s="18">
        <v>8</v>
      </c>
      <c r="Q9" s="113">
        <v>23732.946</v>
      </c>
    </row>
    <row r="10" spans="1:17" ht="15.75" thickBot="1">
      <c r="A10" s="13" t="s">
        <v>157</v>
      </c>
      <c r="B10" s="16">
        <v>29</v>
      </c>
      <c r="C10" s="113">
        <v>486448.94922919996</v>
      </c>
      <c r="D10" s="16">
        <v>1</v>
      </c>
      <c r="E10" s="113">
        <v>0</v>
      </c>
      <c r="F10" s="18">
        <v>0</v>
      </c>
      <c r="G10" s="113">
        <v>0</v>
      </c>
      <c r="H10" s="18">
        <v>0</v>
      </c>
      <c r="I10" s="113">
        <v>0</v>
      </c>
      <c r="J10" s="18">
        <v>0</v>
      </c>
      <c r="K10" s="113">
        <v>0</v>
      </c>
      <c r="L10" s="18">
        <v>0</v>
      </c>
      <c r="M10" s="113">
        <v>0</v>
      </c>
      <c r="N10" s="16">
        <v>17</v>
      </c>
      <c r="O10" s="113">
        <v>342464.61</v>
      </c>
      <c r="P10" s="19">
        <v>47</v>
      </c>
      <c r="Q10" s="113">
        <v>828913.55630920001</v>
      </c>
    </row>
    <row r="11" spans="1:17" ht="15.75" thickBot="1">
      <c r="A11" s="14" t="s">
        <v>127</v>
      </c>
      <c r="B11" s="16">
        <v>1</v>
      </c>
      <c r="C11" s="113">
        <v>26.727999999999998</v>
      </c>
      <c r="D11" s="16">
        <v>3</v>
      </c>
      <c r="E11" s="113">
        <v>2388.7399999999998</v>
      </c>
      <c r="F11" s="18">
        <v>0</v>
      </c>
      <c r="G11" s="113">
        <v>0</v>
      </c>
      <c r="H11" s="18">
        <v>0</v>
      </c>
      <c r="I11" s="113">
        <v>0</v>
      </c>
      <c r="J11" s="18">
        <v>0</v>
      </c>
      <c r="K11" s="113">
        <v>0</v>
      </c>
      <c r="L11" s="18">
        <v>0</v>
      </c>
      <c r="M11" s="113">
        <v>0</v>
      </c>
      <c r="N11" s="18">
        <v>0</v>
      </c>
      <c r="O11" s="113">
        <v>0</v>
      </c>
      <c r="P11" s="18">
        <v>4</v>
      </c>
      <c r="Q11" s="113">
        <v>2415.4679999999998</v>
      </c>
    </row>
    <row r="12" spans="1:17" ht="15.75" thickBot="1">
      <c r="A12" s="13" t="s">
        <v>134</v>
      </c>
      <c r="B12" s="18">
        <v>0</v>
      </c>
      <c r="C12" s="111">
        <v>0</v>
      </c>
      <c r="D12" s="19">
        <v>1</v>
      </c>
      <c r="E12" s="111">
        <v>3092.55</v>
      </c>
      <c r="F12" s="18">
        <v>0</v>
      </c>
      <c r="G12" s="111">
        <v>0</v>
      </c>
      <c r="H12" s="18">
        <v>0</v>
      </c>
      <c r="I12" s="111">
        <v>0</v>
      </c>
      <c r="J12" s="18">
        <v>0</v>
      </c>
      <c r="K12" s="111">
        <v>0</v>
      </c>
      <c r="L12" s="18">
        <v>0</v>
      </c>
      <c r="M12" s="113">
        <v>0</v>
      </c>
      <c r="N12" s="18">
        <v>0</v>
      </c>
      <c r="O12" s="113">
        <v>0</v>
      </c>
      <c r="P12" s="19">
        <v>1</v>
      </c>
      <c r="Q12" s="111">
        <v>3092.55</v>
      </c>
    </row>
    <row r="13" spans="1:17" ht="15.75" thickBot="1">
      <c r="A13" s="14" t="s">
        <v>136</v>
      </c>
      <c r="B13" s="18">
        <v>1</v>
      </c>
      <c r="C13" s="112">
        <v>9643.0560000000005</v>
      </c>
      <c r="D13" s="18">
        <v>1</v>
      </c>
      <c r="E13" s="112">
        <v>40.456000000000003</v>
      </c>
      <c r="F13" s="18">
        <v>0</v>
      </c>
      <c r="G13" s="112">
        <v>0</v>
      </c>
      <c r="H13" s="18">
        <v>0</v>
      </c>
      <c r="I13" s="112">
        <v>0</v>
      </c>
      <c r="J13" s="18">
        <v>0</v>
      </c>
      <c r="K13" s="112">
        <v>0</v>
      </c>
      <c r="L13" s="18">
        <v>0</v>
      </c>
      <c r="M13" s="113">
        <v>0</v>
      </c>
      <c r="N13" s="18">
        <v>0</v>
      </c>
      <c r="O13" s="113">
        <v>0</v>
      </c>
      <c r="P13" s="18">
        <v>2</v>
      </c>
      <c r="Q13" s="112">
        <v>9683.5120000000006</v>
      </c>
    </row>
    <row r="14" spans="1:17" ht="15.75" thickBot="1">
      <c r="A14" s="13" t="s">
        <v>139</v>
      </c>
      <c r="B14" s="18">
        <v>0</v>
      </c>
      <c r="C14" s="111">
        <v>0</v>
      </c>
      <c r="D14" s="18">
        <v>0</v>
      </c>
      <c r="E14" s="111">
        <v>0</v>
      </c>
      <c r="F14" s="18">
        <v>0</v>
      </c>
      <c r="G14" s="111">
        <v>0</v>
      </c>
      <c r="H14" s="18">
        <v>0</v>
      </c>
      <c r="I14" s="111">
        <v>0</v>
      </c>
      <c r="J14" s="19">
        <v>16</v>
      </c>
      <c r="K14" s="111">
        <v>2175.6226000000001</v>
      </c>
      <c r="L14" s="18">
        <v>0</v>
      </c>
      <c r="M14" s="113">
        <v>0</v>
      </c>
      <c r="N14" s="18">
        <v>0</v>
      </c>
      <c r="O14" s="113">
        <v>0</v>
      </c>
      <c r="P14" s="19">
        <v>16</v>
      </c>
      <c r="Q14" s="111">
        <v>2175.6226000000001</v>
      </c>
    </row>
    <row r="15" spans="1:17" ht="15.75" thickBot="1">
      <c r="A15" s="20" t="s">
        <v>171</v>
      </c>
      <c r="B15" s="114">
        <v>36</v>
      </c>
      <c r="C15" s="115">
        <v>503577.01822919992</v>
      </c>
      <c r="D15" s="114">
        <v>14</v>
      </c>
      <c r="E15" s="115">
        <v>23593.825999999997</v>
      </c>
      <c r="F15" s="114">
        <v>2</v>
      </c>
      <c r="G15" s="115">
        <v>2476.6548000000003</v>
      </c>
      <c r="H15" s="114">
        <v>8</v>
      </c>
      <c r="I15" s="115">
        <v>39910.116000000002</v>
      </c>
      <c r="J15" s="114">
        <v>20</v>
      </c>
      <c r="K15" s="115">
        <v>3541.3726000000001</v>
      </c>
      <c r="L15" s="114">
        <v>4</v>
      </c>
      <c r="M15" s="115">
        <v>84187.19</v>
      </c>
      <c r="N15" s="114">
        <v>21</v>
      </c>
      <c r="O15" s="115">
        <v>447777.78</v>
      </c>
      <c r="P15" s="114">
        <v>105</v>
      </c>
      <c r="Q15" s="115">
        <v>1105063.6587092001</v>
      </c>
    </row>
    <row r="17" spans="1:21">
      <c r="A17" s="2" t="s">
        <v>172</v>
      </c>
    </row>
    <row r="18" spans="1:21">
      <c r="A18" s="2" t="s">
        <v>173</v>
      </c>
    </row>
    <row r="19" spans="1:21">
      <c r="A19" s="2" t="s">
        <v>174</v>
      </c>
    </row>
    <row r="20" spans="1:21">
      <c r="A20" s="3"/>
    </row>
    <row r="21" spans="1:21">
      <c r="A21" s="93" t="s">
        <v>214</v>
      </c>
    </row>
    <row r="22" spans="1:21" ht="15.75" thickBot="1">
      <c r="A22" s="1"/>
    </row>
    <row r="23" spans="1:21" s="59" customFormat="1" ht="38.25" customHeight="1">
      <c r="A23" s="61" t="s">
        <v>1</v>
      </c>
      <c r="B23" s="125" t="s">
        <v>195</v>
      </c>
      <c r="C23" s="125"/>
      <c r="D23" s="125" t="s">
        <v>186</v>
      </c>
      <c r="E23" s="125"/>
      <c r="F23" s="125" t="s">
        <v>61</v>
      </c>
      <c r="G23" s="125"/>
      <c r="H23" s="125" t="s">
        <v>189</v>
      </c>
      <c r="I23" s="125"/>
      <c r="J23" s="125" t="s">
        <v>187</v>
      </c>
      <c r="K23" s="125"/>
      <c r="L23" s="125" t="s">
        <v>188</v>
      </c>
      <c r="M23" s="125"/>
      <c r="N23" s="125" t="s">
        <v>193</v>
      </c>
      <c r="O23" s="125"/>
      <c r="P23" s="125" t="s">
        <v>194</v>
      </c>
      <c r="Q23" s="125"/>
      <c r="R23" s="125" t="s">
        <v>191</v>
      </c>
      <c r="S23" s="125"/>
      <c r="T23" s="125" t="s">
        <v>192</v>
      </c>
      <c r="U23" s="126"/>
    </row>
    <row r="24" spans="1:21" s="60" customFormat="1" ht="12.75">
      <c r="A24" s="62"/>
      <c r="B24" s="63" t="s">
        <v>46</v>
      </c>
      <c r="C24" s="63" t="s">
        <v>190</v>
      </c>
      <c r="D24" s="63" t="s">
        <v>46</v>
      </c>
      <c r="E24" s="63" t="s">
        <v>190</v>
      </c>
      <c r="F24" s="63" t="s">
        <v>46</v>
      </c>
      <c r="G24" s="63" t="s">
        <v>190</v>
      </c>
      <c r="H24" s="63" t="s">
        <v>46</v>
      </c>
      <c r="I24" s="63" t="s">
        <v>190</v>
      </c>
      <c r="J24" s="63" t="s">
        <v>46</v>
      </c>
      <c r="K24" s="63" t="s">
        <v>190</v>
      </c>
      <c r="L24" s="63" t="s">
        <v>46</v>
      </c>
      <c r="M24" s="63" t="s">
        <v>190</v>
      </c>
      <c r="N24" s="63" t="s">
        <v>46</v>
      </c>
      <c r="O24" s="63" t="s">
        <v>190</v>
      </c>
      <c r="P24" s="63" t="s">
        <v>46</v>
      </c>
      <c r="Q24" s="63" t="s">
        <v>190</v>
      </c>
      <c r="R24" s="63" t="s">
        <v>46</v>
      </c>
      <c r="S24" s="63" t="s">
        <v>190</v>
      </c>
      <c r="T24" s="63" t="s">
        <v>46</v>
      </c>
      <c r="U24" s="64" t="s">
        <v>190</v>
      </c>
    </row>
    <row r="25" spans="1:21">
      <c r="A25" s="21" t="s">
        <v>10</v>
      </c>
      <c r="B25" s="80">
        <v>2</v>
      </c>
      <c r="C25" s="97">
        <v>759.15000000000009</v>
      </c>
      <c r="D25" s="80">
        <v>0</v>
      </c>
      <c r="E25" s="97">
        <v>0</v>
      </c>
      <c r="F25" s="80">
        <v>0</v>
      </c>
      <c r="G25" s="97">
        <v>0</v>
      </c>
      <c r="H25" s="80">
        <v>0</v>
      </c>
      <c r="I25" s="97">
        <v>0</v>
      </c>
      <c r="J25" s="80">
        <v>0</v>
      </c>
      <c r="K25" s="97">
        <v>0</v>
      </c>
      <c r="L25" s="80">
        <v>5</v>
      </c>
      <c r="M25" s="97">
        <v>7458.2849999999999</v>
      </c>
      <c r="N25" s="80">
        <v>4</v>
      </c>
      <c r="O25" s="97">
        <v>105312.87</v>
      </c>
      <c r="P25" s="80">
        <v>2</v>
      </c>
      <c r="Q25" s="97">
        <v>1044.99</v>
      </c>
      <c r="R25" s="80">
        <v>3</v>
      </c>
      <c r="S25" s="97">
        <v>83489.694000000003</v>
      </c>
      <c r="T25" s="80">
        <v>1</v>
      </c>
      <c r="U25" s="116">
        <v>697.5</v>
      </c>
    </row>
    <row r="26" spans="1:21">
      <c r="A26" s="21" t="s">
        <v>45</v>
      </c>
      <c r="B26" s="80">
        <v>6</v>
      </c>
      <c r="C26" s="97">
        <v>17312.93</v>
      </c>
      <c r="D26" s="80">
        <v>0</v>
      </c>
      <c r="E26" s="97">
        <v>0</v>
      </c>
      <c r="F26" s="80">
        <v>0</v>
      </c>
      <c r="G26" s="97">
        <v>0</v>
      </c>
      <c r="H26" s="80">
        <v>2</v>
      </c>
      <c r="I26" s="97">
        <v>2476.6548000000003</v>
      </c>
      <c r="J26" s="80">
        <v>0</v>
      </c>
      <c r="K26" s="97">
        <v>0</v>
      </c>
      <c r="L26" s="80">
        <v>0</v>
      </c>
      <c r="M26" s="97">
        <v>0</v>
      </c>
      <c r="N26" s="80">
        <v>0</v>
      </c>
      <c r="O26" s="97">
        <v>0</v>
      </c>
      <c r="P26" s="80">
        <v>0</v>
      </c>
      <c r="Q26" s="97">
        <v>0</v>
      </c>
      <c r="R26" s="80">
        <v>0</v>
      </c>
      <c r="S26" s="97">
        <v>0</v>
      </c>
      <c r="T26" s="80">
        <v>0</v>
      </c>
      <c r="U26" s="116">
        <v>0</v>
      </c>
    </row>
    <row r="27" spans="1:21">
      <c r="A27" s="8" t="s">
        <v>59</v>
      </c>
      <c r="B27" s="80">
        <f>H21</f>
        <v>0</v>
      </c>
      <c r="C27" s="97">
        <v>0</v>
      </c>
      <c r="D27" s="80">
        <v>0</v>
      </c>
      <c r="E27" s="97">
        <v>0</v>
      </c>
      <c r="F27" s="80">
        <v>1</v>
      </c>
      <c r="G27" s="97">
        <v>16394.36</v>
      </c>
      <c r="H27" s="80">
        <v>0</v>
      </c>
      <c r="I27" s="97">
        <v>0</v>
      </c>
      <c r="J27" s="80">
        <v>0</v>
      </c>
      <c r="K27" s="97">
        <v>0</v>
      </c>
      <c r="L27" s="80">
        <v>0</v>
      </c>
      <c r="M27" s="97">
        <v>0</v>
      </c>
      <c r="N27" s="80">
        <v>0</v>
      </c>
      <c r="O27" s="97">
        <v>0</v>
      </c>
      <c r="P27" s="80">
        <v>1</v>
      </c>
      <c r="Q27" s="97">
        <v>103.57</v>
      </c>
      <c r="R27" s="80">
        <v>0</v>
      </c>
      <c r="S27" s="97">
        <v>0</v>
      </c>
      <c r="T27" s="80">
        <v>0</v>
      </c>
      <c r="U27" s="116">
        <v>0</v>
      </c>
    </row>
    <row r="28" spans="1:21">
      <c r="A28" s="8" t="s">
        <v>63</v>
      </c>
      <c r="B28" s="80">
        <v>0</v>
      </c>
      <c r="C28" s="97">
        <v>0</v>
      </c>
      <c r="D28" s="80">
        <v>0</v>
      </c>
      <c r="E28" s="97">
        <v>0</v>
      </c>
      <c r="F28" s="80">
        <v>7</v>
      </c>
      <c r="G28" s="97">
        <v>23515.756000000001</v>
      </c>
      <c r="H28" s="80">
        <v>0</v>
      </c>
      <c r="I28" s="97">
        <v>0</v>
      </c>
      <c r="J28" s="80">
        <v>0</v>
      </c>
      <c r="K28" s="97">
        <v>0</v>
      </c>
      <c r="L28" s="80">
        <v>0</v>
      </c>
      <c r="M28" s="97">
        <v>0</v>
      </c>
      <c r="N28" s="80">
        <v>0</v>
      </c>
      <c r="O28" s="97">
        <v>0</v>
      </c>
      <c r="P28" s="80">
        <v>1</v>
      </c>
      <c r="Q28" s="97">
        <v>217.19</v>
      </c>
      <c r="R28" s="80">
        <v>0</v>
      </c>
      <c r="S28" s="97">
        <v>0</v>
      </c>
      <c r="T28" s="80">
        <v>0</v>
      </c>
      <c r="U28" s="116">
        <v>0</v>
      </c>
    </row>
    <row r="29" spans="1:21">
      <c r="A29" s="8" t="s">
        <v>157</v>
      </c>
      <c r="B29" s="80">
        <v>1</v>
      </c>
      <c r="C29" s="97">
        <v>0</v>
      </c>
      <c r="D29" s="80">
        <v>5</v>
      </c>
      <c r="E29" s="97">
        <v>8705</v>
      </c>
      <c r="F29" s="80">
        <v>0</v>
      </c>
      <c r="G29" s="97">
        <v>0</v>
      </c>
      <c r="H29" s="80">
        <v>0</v>
      </c>
      <c r="I29" s="97">
        <v>0</v>
      </c>
      <c r="J29" s="80">
        <v>4</v>
      </c>
      <c r="K29" s="97">
        <v>92954</v>
      </c>
      <c r="L29" s="80">
        <v>29</v>
      </c>
      <c r="M29" s="97">
        <v>486448.94922919996</v>
      </c>
      <c r="N29" s="80">
        <v>8</v>
      </c>
      <c r="O29" s="97">
        <v>240805.60708000005</v>
      </c>
      <c r="P29" s="80">
        <v>0</v>
      </c>
      <c r="Q29" s="97">
        <v>0</v>
      </c>
      <c r="R29" s="80">
        <v>0</v>
      </c>
      <c r="S29" s="97">
        <v>0</v>
      </c>
      <c r="T29" s="80">
        <v>0</v>
      </c>
      <c r="U29" s="116">
        <v>0</v>
      </c>
    </row>
    <row r="30" spans="1:21">
      <c r="A30" s="8" t="s">
        <v>127</v>
      </c>
      <c r="B30" s="80">
        <v>3</v>
      </c>
      <c r="C30" s="97">
        <v>2388.7399999999998</v>
      </c>
      <c r="D30" s="80">
        <v>0</v>
      </c>
      <c r="E30" s="97">
        <v>0</v>
      </c>
      <c r="F30" s="80">
        <v>0</v>
      </c>
      <c r="G30" s="97">
        <v>0</v>
      </c>
      <c r="H30" s="80">
        <v>0</v>
      </c>
      <c r="I30" s="97">
        <v>0</v>
      </c>
      <c r="J30" s="80">
        <v>0</v>
      </c>
      <c r="K30" s="97">
        <v>0</v>
      </c>
      <c r="L30" s="80">
        <v>1</v>
      </c>
      <c r="M30" s="97">
        <v>26.727999999999998</v>
      </c>
      <c r="N30" s="80">
        <v>0</v>
      </c>
      <c r="O30" s="97">
        <v>0</v>
      </c>
      <c r="P30" s="80">
        <v>0</v>
      </c>
      <c r="Q30" s="97">
        <v>0</v>
      </c>
      <c r="R30" s="80">
        <v>0</v>
      </c>
      <c r="S30" s="97">
        <v>0</v>
      </c>
      <c r="T30" s="80">
        <v>0</v>
      </c>
      <c r="U30" s="116">
        <v>0</v>
      </c>
    </row>
    <row r="31" spans="1:21">
      <c r="A31" s="8" t="s">
        <v>134</v>
      </c>
      <c r="B31" s="80">
        <v>1</v>
      </c>
      <c r="C31" s="97">
        <v>3092.55</v>
      </c>
      <c r="D31" s="80">
        <v>0</v>
      </c>
      <c r="E31" s="97">
        <v>0</v>
      </c>
      <c r="F31" s="80">
        <v>0</v>
      </c>
      <c r="G31" s="97">
        <v>0</v>
      </c>
      <c r="H31" s="80">
        <v>0</v>
      </c>
      <c r="I31" s="97">
        <v>0</v>
      </c>
      <c r="J31" s="80">
        <v>0</v>
      </c>
      <c r="K31" s="97">
        <v>0</v>
      </c>
      <c r="L31" s="80">
        <v>0</v>
      </c>
      <c r="M31" s="97">
        <v>0</v>
      </c>
      <c r="N31" s="80">
        <v>0</v>
      </c>
      <c r="O31" s="97">
        <v>0</v>
      </c>
      <c r="P31" s="80">
        <v>0</v>
      </c>
      <c r="Q31" s="97">
        <v>0</v>
      </c>
      <c r="R31" s="80">
        <v>0</v>
      </c>
      <c r="S31" s="97">
        <v>0</v>
      </c>
      <c r="T31" s="80">
        <v>0</v>
      </c>
      <c r="U31" s="116">
        <v>0</v>
      </c>
    </row>
    <row r="32" spans="1:21">
      <c r="A32" s="8" t="s">
        <v>136</v>
      </c>
      <c r="B32" s="80">
        <v>1</v>
      </c>
      <c r="C32" s="97">
        <v>40.456000000000003</v>
      </c>
      <c r="D32" s="80">
        <v>0</v>
      </c>
      <c r="E32" s="97">
        <v>0</v>
      </c>
      <c r="F32" s="80">
        <v>0</v>
      </c>
      <c r="G32" s="97">
        <v>0</v>
      </c>
      <c r="H32" s="80">
        <v>0</v>
      </c>
      <c r="I32" s="97">
        <v>0</v>
      </c>
      <c r="J32" s="80">
        <v>0</v>
      </c>
      <c r="K32" s="97">
        <v>0</v>
      </c>
      <c r="L32" s="80">
        <v>1</v>
      </c>
      <c r="M32" s="97">
        <v>9643.0560000000005</v>
      </c>
      <c r="N32" s="80">
        <v>0</v>
      </c>
      <c r="O32" s="97">
        <v>0</v>
      </c>
      <c r="P32" s="80">
        <v>0</v>
      </c>
      <c r="Q32" s="97">
        <v>0</v>
      </c>
      <c r="R32" s="80">
        <v>0</v>
      </c>
      <c r="S32" s="97">
        <v>0</v>
      </c>
      <c r="T32" s="80">
        <v>0</v>
      </c>
      <c r="U32" s="116">
        <v>0</v>
      </c>
    </row>
    <row r="33" spans="1:21">
      <c r="A33" s="8" t="s">
        <v>139</v>
      </c>
      <c r="B33" s="80">
        <v>0</v>
      </c>
      <c r="C33" s="97">
        <v>0</v>
      </c>
      <c r="D33" s="80">
        <v>0</v>
      </c>
      <c r="E33" s="97">
        <v>0</v>
      </c>
      <c r="F33" s="80">
        <v>0</v>
      </c>
      <c r="G33" s="97">
        <v>0</v>
      </c>
      <c r="H33" s="80">
        <v>0</v>
      </c>
      <c r="I33" s="97">
        <v>0</v>
      </c>
      <c r="J33" s="80">
        <v>0</v>
      </c>
      <c r="K33" s="97">
        <v>0</v>
      </c>
      <c r="L33" s="80">
        <v>0</v>
      </c>
      <c r="M33" s="97">
        <v>0</v>
      </c>
      <c r="N33" s="80">
        <v>0</v>
      </c>
      <c r="O33" s="97">
        <v>0</v>
      </c>
      <c r="P33" s="80">
        <v>16</v>
      </c>
      <c r="Q33" s="97">
        <v>2175.6226000000001</v>
      </c>
      <c r="R33" s="80">
        <v>0</v>
      </c>
      <c r="S33" s="97">
        <v>0</v>
      </c>
      <c r="T33" s="80">
        <v>0</v>
      </c>
      <c r="U33" s="116">
        <v>0</v>
      </c>
    </row>
    <row r="34" spans="1:21" ht="15.75" thickBot="1">
      <c r="A34" s="9" t="s">
        <v>158</v>
      </c>
      <c r="B34" s="81">
        <v>14</v>
      </c>
      <c r="C34" s="98">
        <v>23593.825999999997</v>
      </c>
      <c r="D34" s="81">
        <v>5</v>
      </c>
      <c r="E34" s="98">
        <v>8705</v>
      </c>
      <c r="F34" s="81">
        <v>8</v>
      </c>
      <c r="G34" s="98">
        <v>39910.116000000002</v>
      </c>
      <c r="H34" s="81">
        <v>2</v>
      </c>
      <c r="I34" s="98">
        <v>2476.6548000000003</v>
      </c>
      <c r="J34" s="81">
        <v>4</v>
      </c>
      <c r="K34" s="98">
        <v>92954</v>
      </c>
      <c r="L34" s="81">
        <v>36</v>
      </c>
      <c r="M34" s="98">
        <v>503577.01822919992</v>
      </c>
      <c r="N34" s="81">
        <v>12</v>
      </c>
      <c r="O34" s="98">
        <v>346118.47708000004</v>
      </c>
      <c r="P34" s="81">
        <v>20</v>
      </c>
      <c r="Q34" s="98">
        <v>3541.3726000000001</v>
      </c>
      <c r="R34" s="81">
        <v>3</v>
      </c>
      <c r="S34" s="98">
        <v>83489.694000000003</v>
      </c>
      <c r="T34" s="81">
        <v>1</v>
      </c>
      <c r="U34" s="117">
        <v>697.5</v>
      </c>
    </row>
  </sheetData>
  <mergeCells count="27">
    <mergeCell ref="A3:A4"/>
    <mergeCell ref="B3:C3"/>
    <mergeCell ref="B4:C4"/>
    <mergeCell ref="D3:E3"/>
    <mergeCell ref="D4:E4"/>
    <mergeCell ref="N3:O3"/>
    <mergeCell ref="N4:O4"/>
    <mergeCell ref="F3:G3"/>
    <mergeCell ref="P3:Q3"/>
    <mergeCell ref="F4:G4"/>
    <mergeCell ref="P4:Q4"/>
    <mergeCell ref="H3:I3"/>
    <mergeCell ref="H4:I4"/>
    <mergeCell ref="J3:K3"/>
    <mergeCell ref="J4:K4"/>
    <mergeCell ref="L3:M3"/>
    <mergeCell ref="L4:M4"/>
    <mergeCell ref="N23:O23"/>
    <mergeCell ref="P23:Q23"/>
    <mergeCell ref="R23:S23"/>
    <mergeCell ref="T23:U23"/>
    <mergeCell ref="B23:C23"/>
    <mergeCell ref="D23:E23"/>
    <mergeCell ref="F23:G23"/>
    <mergeCell ref="H23:I23"/>
    <mergeCell ref="J23:K23"/>
    <mergeCell ref="L23:M23"/>
  </mergeCells>
  <hyperlinks>
    <hyperlink ref="F3" location="_ftn1" display="_ftn1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tabColor theme="0"/>
  </sheetPr>
  <dimension ref="A1:J15"/>
  <sheetViews>
    <sheetView workbookViewId="0">
      <selection activeCell="E3" sqref="E3"/>
    </sheetView>
  </sheetViews>
  <sheetFormatPr defaultRowHeight="15"/>
  <sheetData>
    <row r="1" spans="1:10" ht="15.75" thickBot="1">
      <c r="A1" s="35" t="s">
        <v>176</v>
      </c>
      <c r="B1" s="131" t="s">
        <v>177</v>
      </c>
      <c r="C1" s="132"/>
      <c r="D1" s="133"/>
      <c r="E1" s="134" t="s">
        <v>178</v>
      </c>
      <c r="F1" s="132"/>
      <c r="G1" s="133"/>
      <c r="H1" s="134" t="s">
        <v>179</v>
      </c>
      <c r="I1" s="132"/>
      <c r="J1" s="133"/>
    </row>
    <row r="2" spans="1:10" ht="15.75" thickBot="1">
      <c r="A2" s="36"/>
      <c r="B2" s="37" t="s">
        <v>180</v>
      </c>
      <c r="C2" s="37" t="s">
        <v>181</v>
      </c>
      <c r="D2" s="38" t="s">
        <v>182</v>
      </c>
      <c r="E2" s="37" t="s">
        <v>180</v>
      </c>
      <c r="F2" s="37" t="s">
        <v>181</v>
      </c>
      <c r="G2" s="38" t="s">
        <v>182</v>
      </c>
      <c r="H2" s="37" t="s">
        <v>180</v>
      </c>
      <c r="I2" s="37" t="s">
        <v>181</v>
      </c>
      <c r="J2" s="39" t="s">
        <v>182</v>
      </c>
    </row>
    <row r="3" spans="1:10" ht="15.75" thickBot="1">
      <c r="A3" s="40" t="s">
        <v>10</v>
      </c>
      <c r="B3" s="41">
        <v>16</v>
      </c>
      <c r="C3" s="41">
        <v>17</v>
      </c>
      <c r="D3" s="42">
        <v>17</v>
      </c>
      <c r="E3" s="43">
        <v>20.100000000000001</v>
      </c>
      <c r="F3" s="43">
        <v>24.6</v>
      </c>
      <c r="G3" s="44">
        <v>30.5</v>
      </c>
      <c r="H3" s="43">
        <v>153.80000000000001</v>
      </c>
      <c r="I3" s="43">
        <v>150.69999999999999</v>
      </c>
      <c r="J3" s="44">
        <v>198.8</v>
      </c>
    </row>
    <row r="4" spans="1:10" ht="15.75" thickBot="1">
      <c r="A4" s="45" t="s">
        <v>183</v>
      </c>
      <c r="B4" s="46" t="s">
        <v>184</v>
      </c>
      <c r="C4" s="46">
        <v>1</v>
      </c>
      <c r="D4" s="47" t="s">
        <v>161</v>
      </c>
      <c r="E4" s="48" t="s">
        <v>184</v>
      </c>
      <c r="F4" s="48">
        <v>0.2</v>
      </c>
      <c r="G4" s="49" t="s">
        <v>161</v>
      </c>
      <c r="H4" s="48" t="s">
        <v>184</v>
      </c>
      <c r="I4" s="48">
        <v>1.2</v>
      </c>
      <c r="J4" s="49" t="s">
        <v>161</v>
      </c>
    </row>
    <row r="5" spans="1:10" ht="15.75" thickBot="1">
      <c r="A5" s="50" t="s">
        <v>45</v>
      </c>
      <c r="B5" s="41">
        <v>9</v>
      </c>
      <c r="C5" s="41">
        <v>7</v>
      </c>
      <c r="D5" s="42">
        <v>8</v>
      </c>
      <c r="E5" s="43">
        <v>3.8</v>
      </c>
      <c r="F5" s="43">
        <v>3.5</v>
      </c>
      <c r="G5" s="44">
        <v>2.6</v>
      </c>
      <c r="H5" s="43">
        <v>28.4</v>
      </c>
      <c r="I5" s="91">
        <v>31</v>
      </c>
      <c r="J5" s="44">
        <v>19.8</v>
      </c>
    </row>
    <row r="6" spans="1:10" ht="15.75" thickBot="1">
      <c r="A6" s="45" t="s">
        <v>59</v>
      </c>
      <c r="B6" s="46">
        <v>15</v>
      </c>
      <c r="C6" s="46">
        <v>6</v>
      </c>
      <c r="D6" s="47">
        <v>2</v>
      </c>
      <c r="E6" s="48">
        <v>3.1</v>
      </c>
      <c r="F6" s="48">
        <v>2.6</v>
      </c>
      <c r="G6" s="49">
        <v>2</v>
      </c>
      <c r="H6" s="48">
        <v>21.1</v>
      </c>
      <c r="I6" s="48">
        <v>19.3</v>
      </c>
      <c r="J6" s="49">
        <v>16.5</v>
      </c>
    </row>
    <row r="7" spans="1:10" ht="15.75" thickBot="1">
      <c r="A7" s="50" t="s">
        <v>63</v>
      </c>
      <c r="B7" s="41">
        <v>13</v>
      </c>
      <c r="C7" s="41">
        <v>10</v>
      </c>
      <c r="D7" s="42">
        <v>8</v>
      </c>
      <c r="E7" s="43">
        <v>6.5</v>
      </c>
      <c r="F7" s="43">
        <v>6.8</v>
      </c>
      <c r="G7" s="44">
        <v>4.3</v>
      </c>
      <c r="H7" s="43">
        <v>36.6</v>
      </c>
      <c r="I7" s="43">
        <v>40.4</v>
      </c>
      <c r="J7" s="44">
        <v>23.7</v>
      </c>
    </row>
    <row r="8" spans="1:10" ht="15.75" thickBot="1">
      <c r="A8" s="45" t="s">
        <v>157</v>
      </c>
      <c r="B8" s="46">
        <v>45</v>
      </c>
      <c r="C8" s="46">
        <v>38</v>
      </c>
      <c r="D8" s="47">
        <v>47</v>
      </c>
      <c r="E8" s="48">
        <v>86.7</v>
      </c>
      <c r="F8" s="48">
        <v>87.7</v>
      </c>
      <c r="G8" s="49">
        <v>112.9</v>
      </c>
      <c r="H8" s="51">
        <v>1039.0999999999999</v>
      </c>
      <c r="I8" s="48">
        <v>875.6</v>
      </c>
      <c r="J8" s="49">
        <v>828.9</v>
      </c>
    </row>
    <row r="9" spans="1:10" ht="15.75" thickBot="1">
      <c r="A9" s="50" t="s">
        <v>185</v>
      </c>
      <c r="B9" s="41" t="s">
        <v>184</v>
      </c>
      <c r="C9" s="41">
        <v>1</v>
      </c>
      <c r="D9" s="42" t="s">
        <v>161</v>
      </c>
      <c r="E9" s="43" t="s">
        <v>184</v>
      </c>
      <c r="F9" s="43">
        <v>0.1</v>
      </c>
      <c r="G9" s="44" t="s">
        <v>161</v>
      </c>
      <c r="H9" s="43" t="s">
        <v>184</v>
      </c>
      <c r="I9" s="43">
        <v>1.6</v>
      </c>
      <c r="J9" s="44" t="s">
        <v>161</v>
      </c>
    </row>
    <row r="10" spans="1:10" ht="15.75" thickBot="1">
      <c r="A10" s="45" t="s">
        <v>127</v>
      </c>
      <c r="B10" s="46">
        <v>7</v>
      </c>
      <c r="C10" s="46">
        <v>3</v>
      </c>
      <c r="D10" s="47">
        <v>4</v>
      </c>
      <c r="E10" s="48">
        <v>0.9</v>
      </c>
      <c r="F10" s="48">
        <v>0.2</v>
      </c>
      <c r="G10" s="49">
        <v>0.1</v>
      </c>
      <c r="H10" s="48">
        <v>12.4</v>
      </c>
      <c r="I10" s="48">
        <v>3.6</v>
      </c>
      <c r="J10" s="49">
        <v>2.4</v>
      </c>
    </row>
    <row r="11" spans="1:10" ht="15.75" thickBot="1">
      <c r="A11" s="50" t="s">
        <v>136</v>
      </c>
      <c r="B11" s="41">
        <v>1</v>
      </c>
      <c r="C11" s="41">
        <v>1</v>
      </c>
      <c r="D11" s="42">
        <v>2</v>
      </c>
      <c r="E11" s="43">
        <v>1.6</v>
      </c>
      <c r="F11" s="43">
        <v>1.3</v>
      </c>
      <c r="G11" s="44">
        <v>1.5</v>
      </c>
      <c r="H11" s="43">
        <v>9.9</v>
      </c>
      <c r="I11" s="43">
        <v>8.1999999999999993</v>
      </c>
      <c r="J11" s="44">
        <v>9.6999999999999993</v>
      </c>
    </row>
    <row r="12" spans="1:10" ht="15.75" thickBot="1">
      <c r="A12" s="45" t="s">
        <v>139</v>
      </c>
      <c r="B12" s="46">
        <v>14</v>
      </c>
      <c r="C12" s="46">
        <v>20</v>
      </c>
      <c r="D12" s="47">
        <v>16</v>
      </c>
      <c r="E12" s="48">
        <v>0.9</v>
      </c>
      <c r="F12" s="48">
        <v>0.8</v>
      </c>
      <c r="G12" s="92">
        <v>0.7</v>
      </c>
      <c r="H12" s="48">
        <v>2.9</v>
      </c>
      <c r="I12" s="48">
        <v>2.6</v>
      </c>
      <c r="J12" s="49">
        <v>2.2000000000000002</v>
      </c>
    </row>
    <row r="13" spans="1:10" ht="15.75" thickBot="1">
      <c r="A13" s="52" t="s">
        <v>134</v>
      </c>
      <c r="B13" s="53" t="s">
        <v>161</v>
      </c>
      <c r="C13" s="53" t="s">
        <v>161</v>
      </c>
      <c r="D13" s="54">
        <v>1</v>
      </c>
      <c r="E13" s="55" t="s">
        <v>161</v>
      </c>
      <c r="F13" s="55" t="s">
        <v>161</v>
      </c>
      <c r="G13" s="56">
        <v>0.2</v>
      </c>
      <c r="H13" s="55" t="s">
        <v>161</v>
      </c>
      <c r="I13" s="55" t="s">
        <v>161</v>
      </c>
      <c r="J13" s="56">
        <v>3.1</v>
      </c>
    </row>
    <row r="14" spans="1:10" ht="15.75" thickBot="1">
      <c r="A14" s="52" t="s">
        <v>158</v>
      </c>
      <c r="B14" s="53">
        <v>120</v>
      </c>
      <c r="C14" s="53">
        <v>104</v>
      </c>
      <c r="D14" s="57">
        <v>105</v>
      </c>
      <c r="E14" s="55">
        <v>123.5</v>
      </c>
      <c r="F14" s="55">
        <v>127.8</v>
      </c>
      <c r="G14" s="58">
        <v>154.80000000000001</v>
      </c>
      <c r="H14" s="82">
        <v>1304.3</v>
      </c>
      <c r="I14" s="82">
        <v>1134.2</v>
      </c>
      <c r="J14" s="83">
        <v>1105.0999999999999</v>
      </c>
    </row>
    <row r="15" spans="1:10">
      <c r="A15" s="3"/>
    </row>
  </sheetData>
  <mergeCells count="3">
    <mergeCell ref="B1:D1"/>
    <mergeCell ref="E1:G1"/>
    <mergeCell ref="H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B9"/>
  <sheetViews>
    <sheetView workbookViewId="0">
      <selection activeCell="E21" sqref="E21"/>
    </sheetView>
  </sheetViews>
  <sheetFormatPr defaultRowHeight="15"/>
  <sheetData>
    <row r="1" spans="1:2">
      <c r="A1" t="s">
        <v>157</v>
      </c>
      <c r="B1" s="65">
        <v>0.74999604581734236</v>
      </c>
    </row>
    <row r="2" spans="1:2">
      <c r="A2" t="s">
        <v>10</v>
      </c>
      <c r="B2" s="65">
        <v>0.17994347190648355</v>
      </c>
    </row>
    <row r="3" spans="1:2">
      <c r="A3" t="s">
        <v>136</v>
      </c>
      <c r="B3" s="65">
        <v>8.7666680886054737E-3</v>
      </c>
    </row>
    <row r="4" spans="1:2">
      <c r="A4" t="s">
        <v>134</v>
      </c>
      <c r="B4" s="65">
        <v>2.7997444932599718E-3</v>
      </c>
    </row>
    <row r="5" spans="1:2">
      <c r="A5" t="s">
        <v>127</v>
      </c>
      <c r="B5" s="65">
        <v>2.1867692459768403E-3</v>
      </c>
    </row>
    <row r="6" spans="1:2">
      <c r="A6" t="s">
        <v>63</v>
      </c>
      <c r="B6" s="65">
        <v>2.1485888626646708E-2</v>
      </c>
    </row>
    <row r="7" spans="1:2">
      <c r="A7" t="s">
        <v>59</v>
      </c>
      <c r="B7" s="65">
        <v>1.4935890662297615E-2</v>
      </c>
    </row>
    <row r="8" spans="1:2">
      <c r="A8" t="s">
        <v>45</v>
      </c>
      <c r="B8" s="65">
        <v>1.7915888528140609E-2</v>
      </c>
    </row>
    <row r="9" spans="1:2">
      <c r="A9" t="s">
        <v>139</v>
      </c>
      <c r="B9" s="65">
        <v>1.9696326312466871E-3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B5"/>
  <sheetViews>
    <sheetView workbookViewId="0">
      <selection activeCell="E18" sqref="E18"/>
    </sheetView>
  </sheetViews>
  <sheetFormatPr defaultRowHeight="15"/>
  <cols>
    <col min="1" max="1" width="14.28515625" customWidth="1"/>
    <col min="2" max="2" width="13.5703125" customWidth="1"/>
  </cols>
  <sheetData>
    <row r="1" spans="1:2" ht="24.75">
      <c r="A1" s="66" t="s">
        <v>196</v>
      </c>
      <c r="B1" s="66" t="s">
        <v>197</v>
      </c>
    </row>
    <row r="2" spans="1:2">
      <c r="A2" s="67">
        <v>0.95106753879146266</v>
      </c>
      <c r="B2" s="67">
        <v>4.8932461208537247E-2</v>
      </c>
    </row>
    <row r="3" spans="1:2">
      <c r="A3" s="2"/>
      <c r="B3" s="2"/>
    </row>
    <row r="4" spans="1:2" ht="24.75">
      <c r="A4" s="66" t="s">
        <v>198</v>
      </c>
      <c r="B4" s="66" t="s">
        <v>199</v>
      </c>
    </row>
    <row r="5" spans="1:2">
      <c r="A5" s="67">
        <v>0.90436667297845141</v>
      </c>
      <c r="B5" s="67">
        <v>9.5633327021548517E-2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G5"/>
  <sheetViews>
    <sheetView workbookViewId="0">
      <selection activeCell="D13" sqref="D13"/>
    </sheetView>
  </sheetViews>
  <sheetFormatPr defaultRowHeight="15"/>
  <cols>
    <col min="1" max="1" width="19.5703125" customWidth="1"/>
    <col min="4" max="4" width="9.28515625" bestFit="1" customWidth="1"/>
    <col min="6" max="6" width="10.42578125" bestFit="1" customWidth="1"/>
  </cols>
  <sheetData>
    <row r="1" spans="1:7" ht="15.75" thickBot="1">
      <c r="A1" s="68"/>
      <c r="B1" s="68"/>
      <c r="C1" s="68" t="s">
        <v>195</v>
      </c>
      <c r="D1" s="68" t="s">
        <v>61</v>
      </c>
      <c r="E1" s="68" t="s">
        <v>128</v>
      </c>
      <c r="F1" s="68" t="s">
        <v>194</v>
      </c>
      <c r="G1" s="68" t="s">
        <v>158</v>
      </c>
    </row>
    <row r="2" spans="1:7">
      <c r="A2" s="69" t="s">
        <v>204</v>
      </c>
      <c r="B2" s="70" t="s">
        <v>200</v>
      </c>
      <c r="C2" s="70">
        <v>16</v>
      </c>
      <c r="D2" s="70">
        <v>8</v>
      </c>
      <c r="E2" s="70">
        <v>57</v>
      </c>
      <c r="F2" s="70">
        <v>24</v>
      </c>
      <c r="G2" s="71">
        <v>105</v>
      </c>
    </row>
    <row r="3" spans="1:7">
      <c r="A3" s="72"/>
      <c r="B3" s="73" t="s">
        <v>190</v>
      </c>
      <c r="C3" s="118">
        <v>26070.480799999998</v>
      </c>
      <c r="D3" s="118">
        <v>39910.116000000002</v>
      </c>
      <c r="E3" s="118">
        <v>951354.49530919991</v>
      </c>
      <c r="F3" s="118">
        <v>87728.566600000006</v>
      </c>
      <c r="G3" s="119">
        <v>1105063.6587091999</v>
      </c>
    </row>
    <row r="4" spans="1:7">
      <c r="A4" s="72" t="s">
        <v>201</v>
      </c>
      <c r="B4" s="73" t="s">
        <v>202</v>
      </c>
      <c r="C4" s="74">
        <v>0.15238095238095239</v>
      </c>
      <c r="D4" s="74">
        <v>7.6190476190476197E-2</v>
      </c>
      <c r="E4" s="74">
        <v>0.54285714285714282</v>
      </c>
      <c r="F4" s="74">
        <v>0.22857142857142856</v>
      </c>
      <c r="G4" s="75">
        <v>0.99999999999999989</v>
      </c>
    </row>
    <row r="5" spans="1:7" ht="15.75" thickBot="1">
      <c r="A5" s="76"/>
      <c r="B5" s="77" t="s">
        <v>203</v>
      </c>
      <c r="C5" s="78">
        <v>2.3591836175711665E-2</v>
      </c>
      <c r="D5" s="78">
        <v>3.6115671423507044E-2</v>
      </c>
      <c r="E5" s="78">
        <v>0.86090469794333446</v>
      </c>
      <c r="F5" s="78">
        <v>7.9387794457446703E-2</v>
      </c>
      <c r="G5" s="79">
        <v>0.99999999999999989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2015.16 Data</vt:lpstr>
      <vt:lpstr>Table 1</vt:lpstr>
      <vt:lpstr>Table 2</vt:lpstr>
      <vt:lpstr>Table 3</vt:lpstr>
      <vt:lpstr>Table 4 (with further detail)</vt:lpstr>
      <vt:lpstr>Table 5</vt:lpstr>
      <vt:lpstr>Figure 1</vt:lpstr>
      <vt:lpstr>Figure 2</vt:lpstr>
      <vt:lpstr>Figure 3</vt:lpstr>
      <vt:lpstr>Figure 4</vt:lpstr>
      <vt:lpstr>'Table 4 (with further detail)'!_ftn1</vt:lpstr>
      <vt:lpstr>'Table 4 (with further detail)'!_ftn2</vt:lpstr>
      <vt:lpstr>'Table 4 (with further detail)'!_ftn3</vt:lpstr>
      <vt:lpstr>'Table 4 (with further detail)'!_ftnref1</vt:lpstr>
      <vt:lpstr>'Table 4 (with further detail)'!_ftnref2</vt:lpstr>
      <vt:lpstr>'Table 4 (with further detail)'!_ftnref3</vt:lpstr>
    </vt:vector>
  </TitlesOfParts>
  <Company>IT Assist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2017-06-05T13:18:27Z</dcterms:created>
  <dcterms:modified xsi:type="dcterms:W3CDTF">2017-06-07T12:56:58Z</dcterms:modified>
</cp:coreProperties>
</file>