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"/>
    </mc:Choice>
  </mc:AlternateContent>
  <bookViews>
    <workbookView xWindow="240" yWindow="90" windowWidth="11340" windowHeight="6795"/>
  </bookViews>
  <sheets>
    <sheet name="Seasonally Adjusted Revisions" sheetId="4" r:id="rId1"/>
    <sheet name="Current Unadjusted v Adjusted" sheetId="3" r:id="rId2"/>
  </sheets>
  <calcPr calcId="152511"/>
</workbook>
</file>

<file path=xl/calcChain.xml><?xml version="1.0" encoding="utf-8"?>
<calcChain xmlns="http://schemas.openxmlformats.org/spreadsheetml/2006/main">
  <c r="E72" i="3" l="1"/>
  <c r="F72" i="3"/>
  <c r="H14" i="4"/>
  <c r="H15" i="4"/>
  <c r="F14" i="4"/>
  <c r="F15" i="4"/>
  <c r="E71" i="3" l="1"/>
  <c r="F71" i="3" s="1"/>
  <c r="E70" i="3" l="1"/>
  <c r="F70" i="3" s="1"/>
  <c r="I12" i="4"/>
  <c r="G10" i="4"/>
  <c r="I10" i="4" s="1"/>
  <c r="G11" i="4"/>
  <c r="I11" i="4" s="1"/>
  <c r="G12" i="4"/>
  <c r="G13" i="4"/>
  <c r="I13" i="4" s="1"/>
  <c r="G9" i="4"/>
  <c r="I9" i="4" s="1"/>
  <c r="F11" i="4"/>
  <c r="F13" i="4"/>
  <c r="H13" i="4" s="1"/>
  <c r="F9" i="4"/>
  <c r="F10" i="4"/>
  <c r="F12" i="4"/>
  <c r="H12" i="4" l="1"/>
  <c r="E69" i="3"/>
  <c r="F69" i="3" s="1"/>
  <c r="E68" i="3" l="1"/>
  <c r="F68" i="3" s="1"/>
  <c r="H11" i="4"/>
  <c r="E67" i="3" l="1"/>
  <c r="F67" i="3" s="1"/>
  <c r="H10" i="4"/>
  <c r="H9" i="4" l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8" i="3"/>
  <c r="F58" i="3" s="1"/>
  <c r="E59" i="3"/>
  <c r="F59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8" i="3"/>
  <c r="F8" i="3" s="1"/>
  <c r="E9" i="3"/>
  <c r="F9" i="3" s="1"/>
  <c r="E10" i="3"/>
  <c r="F10" i="3" s="1"/>
  <c r="E11" i="3"/>
  <c r="F11" i="3" s="1"/>
</calcChain>
</file>

<file path=xl/sharedStrings.xml><?xml version="1.0" encoding="utf-8"?>
<sst xmlns="http://schemas.openxmlformats.org/spreadsheetml/2006/main" count="31" uniqueCount="23">
  <si>
    <t>Publication Date</t>
  </si>
  <si>
    <t>Revised figure 1 month Later</t>
  </si>
  <si>
    <t>Count Date</t>
  </si>
  <si>
    <t>REVISION</t>
  </si>
  <si>
    <t>ORIGINAL</t>
  </si>
  <si>
    <t>SCHEDULE</t>
  </si>
  <si>
    <t>Summary of Claimant Count Seasonally Adjusted v Unadjusted</t>
  </si>
  <si>
    <t>Percentage</t>
  </si>
  <si>
    <t>CLAIMANT COUNT</t>
  </si>
  <si>
    <t>*Most up-to-date figure</t>
  </si>
  <si>
    <t>DIFFERENCE</t>
  </si>
  <si>
    <t>CHANGE FROM ORIGINAL</t>
  </si>
  <si>
    <t>PERCENTAGE CHANGE FROM ORIGINAL</t>
  </si>
  <si>
    <t>Summary of Claimant Count Revisions</t>
  </si>
  <si>
    <t>EXPERIMENTAL STATISTICS</t>
  </si>
  <si>
    <t xml:space="preserve">This experimental Claimant Count series includes all Jobseeker's Allowance (JSA) and some out-of-work Universal Credit claimants. </t>
  </si>
  <si>
    <t xml:space="preserve">The estimates are based on the Universal Credit information available at the time of producing each figure and revised one month after initial publication. </t>
  </si>
  <si>
    <t>First Published Total
(000's)</t>
  </si>
  <si>
    <t>Revised figure 1 month Later
(000's)</t>
  </si>
  <si>
    <t>Adjusted*
(000's)</t>
  </si>
  <si>
    <t>Total
(000's)</t>
  </si>
  <si>
    <t>Annual Review Revision 2017*</t>
  </si>
  <si>
    <t>Unadjusted*
(000's)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</si>
</sst>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yyyy"/>
    <numFmt numFmtId="165" formatCode="0.0%"/>
    <numFmt numFmtId="166" formatCode="#,##0_ ;[Red]\-#,##0\ "/>
    <numFmt numFmtId="167" formatCode="0.0"/>
    <numFmt numFmtId="168" formatCode="#,##0.0_ ;[Red]\-#,##0.0\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b/>
      <sz val="16"/>
      <color rgb="FFC00000"/>
      <name val="Calibri"/>
      <family val="2"/>
      <scheme val="minor"/>
    </font>
    <font>
      <b/>
      <u/>
      <sz val="2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2" borderId="0">
      <protection locked="0"/>
    </xf>
    <xf numFmtId="0" fontId="3" fillId="3" borderId="1">
      <alignment horizontal="center" vertical="center"/>
      <protection locked="0"/>
    </xf>
    <xf numFmtId="0" fontId="3" fillId="4" borderId="0">
      <protection locked="0"/>
    </xf>
    <xf numFmtId="0" fontId="9" fillId="3" borderId="0">
      <alignment vertical="center"/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3" borderId="2">
      <alignment vertical="center"/>
      <protection locked="0"/>
    </xf>
    <xf numFmtId="0" fontId="3" fillId="2" borderId="0">
      <protection locked="0"/>
    </xf>
  </cellStyleXfs>
  <cellXfs count="27">
    <xf numFmtId="0" fontId="0" fillId="0" borderId="0" xfId="0"/>
    <xf numFmtId="0" fontId="4" fillId="0" borderId="0" xfId="0" applyFont="1"/>
    <xf numFmtId="3" fontId="4" fillId="0" borderId="0" xfId="0" applyNumberFormat="1" applyFont="1"/>
    <xf numFmtId="165" fontId="4" fillId="0" borderId="0" xfId="3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right"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5" fillId="0" borderId="0" xfId="0" applyFont="1"/>
    <xf numFmtId="0" fontId="4" fillId="0" borderId="0" xfId="0" applyFont="1" applyAlignment="1">
      <alignment vertical="center"/>
    </xf>
    <xf numFmtId="165" fontId="8" fillId="0" borderId="0" xfId="0" applyNumberFormat="1" applyFont="1"/>
    <xf numFmtId="165" fontId="4" fillId="0" borderId="0" xfId="0" applyNumberFormat="1" applyFont="1"/>
    <xf numFmtId="164" fontId="4" fillId="0" borderId="0" xfId="5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7" fontId="4" fillId="0" borderId="0" xfId="0" applyNumberFormat="1" applyFont="1"/>
    <xf numFmtId="168" fontId="4" fillId="0" borderId="0" xfId="0" applyNumberFormat="1" applyFont="1"/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4" fillId="0" borderId="0" xfId="19" applyNumberFormat="1" applyFont="1" applyFill="1" applyBorder="1" applyAlignment="1"/>
  </cellXfs>
  <cellStyles count="22">
    <cellStyle name="ANCLAS,REZONES Y SUS PARTES,DE FUNDICION,DE HIERRO O DE ACERO" xfId="10"/>
    <cellStyle name="cells" xfId="11"/>
    <cellStyle name="column field" xfId="12"/>
    <cellStyle name="Data_Total" xfId="1"/>
    <cellStyle name="field" xfId="13"/>
    <cellStyle name="field names" xfId="14"/>
    <cellStyle name="footer" xfId="15"/>
    <cellStyle name="heading" xfId="16"/>
    <cellStyle name="Headings" xfId="2"/>
    <cellStyle name="Hyperlink 2" xfId="17"/>
    <cellStyle name="Hyperlink 3" xfId="18"/>
    <cellStyle name="Normal" xfId="0" builtinId="0"/>
    <cellStyle name="Normal 2" xfId="19"/>
    <cellStyle name="Normal 3" xfId="9"/>
    <cellStyle name="Percent" xfId="3" builtinId="5"/>
    <cellStyle name="Row_CategoryHeadings" xfId="4"/>
    <cellStyle name="Row_Headings" xfId="5"/>
    <cellStyle name="rowfield" xfId="20"/>
    <cellStyle name="Source" xfId="6"/>
    <cellStyle name="Table_Name" xfId="7"/>
    <cellStyle name="Test" xfId="21"/>
    <cellStyle name="Warnings" xfId="8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zoomScale="80" zoomScaleNormal="80" workbookViewId="0">
      <pane ySplit="8" topLeftCell="A9" activePane="bottomLeft" state="frozen"/>
      <selection pane="bottomLeft" activeCell="F15" sqref="F15"/>
    </sheetView>
  </sheetViews>
  <sheetFormatPr defaultRowHeight="12.75" x14ac:dyDescent="0.2"/>
  <cols>
    <col min="1" max="1" width="15.28515625" style="1" customWidth="1"/>
    <col min="2" max="2" width="14.85546875" style="1" customWidth="1"/>
    <col min="3" max="3" width="21.140625" style="4" customWidth="1"/>
    <col min="4" max="6" width="29.140625" style="4" customWidth="1"/>
    <col min="7" max="7" width="26.42578125" style="4" bestFit="1" customWidth="1"/>
    <col min="8" max="8" width="24.140625" style="1" customWidth="1"/>
    <col min="9" max="9" width="27.140625" style="1" bestFit="1" customWidth="1"/>
    <col min="10" max="16384" width="9.140625" style="1"/>
  </cols>
  <sheetData>
    <row r="1" spans="1:9" ht="21" x14ac:dyDescent="0.35">
      <c r="A1" s="17" t="s">
        <v>14</v>
      </c>
    </row>
    <row r="2" spans="1:9" ht="26.25" x14ac:dyDescent="0.4">
      <c r="A2" s="18" t="s">
        <v>13</v>
      </c>
    </row>
    <row r="3" spans="1:9" ht="15.75" x14ac:dyDescent="0.25">
      <c r="A3" s="19" t="s">
        <v>15</v>
      </c>
    </row>
    <row r="4" spans="1:9" ht="15.75" x14ac:dyDescent="0.25">
      <c r="A4" s="19" t="s">
        <v>16</v>
      </c>
    </row>
    <row r="5" spans="1:9" x14ac:dyDescent="0.2">
      <c r="A5" s="11"/>
    </row>
    <row r="7" spans="1:9" ht="15.75" x14ac:dyDescent="0.25">
      <c r="A7" s="10" t="s">
        <v>5</v>
      </c>
      <c r="B7" s="10"/>
      <c r="C7" s="9" t="s">
        <v>4</v>
      </c>
      <c r="D7" s="24" t="s">
        <v>3</v>
      </c>
      <c r="E7" s="24"/>
      <c r="F7" s="24" t="s">
        <v>11</v>
      </c>
      <c r="G7" s="24"/>
      <c r="H7" s="25" t="s">
        <v>12</v>
      </c>
      <c r="I7" s="25"/>
    </row>
    <row r="8" spans="1:9" ht="42.75" customHeight="1" x14ac:dyDescent="0.2">
      <c r="A8" s="6" t="s">
        <v>0</v>
      </c>
      <c r="B8" s="6" t="s">
        <v>2</v>
      </c>
      <c r="C8" s="22" t="s">
        <v>17</v>
      </c>
      <c r="D8" s="22" t="s">
        <v>18</v>
      </c>
      <c r="E8" s="22" t="s">
        <v>21</v>
      </c>
      <c r="F8" s="22" t="s">
        <v>18</v>
      </c>
      <c r="G8" s="22" t="s">
        <v>21</v>
      </c>
      <c r="H8" s="6" t="s">
        <v>1</v>
      </c>
      <c r="I8" s="22" t="s">
        <v>21</v>
      </c>
    </row>
    <row r="9" spans="1:9" ht="15.75" customHeight="1" x14ac:dyDescent="0.2">
      <c r="A9" s="5">
        <v>43040</v>
      </c>
      <c r="B9" s="5">
        <v>43009</v>
      </c>
      <c r="C9" s="20">
        <v>29.355000000000004</v>
      </c>
      <c r="D9" s="20">
        <v>29.39</v>
      </c>
      <c r="E9" s="20">
        <v>29.173999999999999</v>
      </c>
      <c r="F9" s="21">
        <f>D9-C9</f>
        <v>3.4999999999996589E-2</v>
      </c>
      <c r="G9" s="21">
        <f>E9-C9</f>
        <v>-0.18100000000000449</v>
      </c>
      <c r="H9" s="3">
        <f>F9/C9</f>
        <v>1.1923011412024046E-3</v>
      </c>
      <c r="I9" s="3">
        <f>G9/C9</f>
        <v>-6.16590018736176E-3</v>
      </c>
    </row>
    <row r="10" spans="1:9" ht="15.75" customHeight="1" x14ac:dyDescent="0.2">
      <c r="A10" s="5">
        <v>43070</v>
      </c>
      <c r="B10" s="5">
        <v>43040</v>
      </c>
      <c r="C10" s="20">
        <v>28.988</v>
      </c>
      <c r="D10" s="20">
        <v>29.192</v>
      </c>
      <c r="E10" s="20">
        <v>29.3</v>
      </c>
      <c r="F10" s="21">
        <f>D10-C10</f>
        <v>0.20400000000000063</v>
      </c>
      <c r="G10" s="21">
        <f t="shared" ref="G10:G13" si="0">E10-C10</f>
        <v>0.31200000000000117</v>
      </c>
      <c r="H10" s="3">
        <f>F10/C10</f>
        <v>7.0373947840485932E-3</v>
      </c>
      <c r="I10" s="3">
        <f t="shared" ref="I10:I13" si="1">G10/C10</f>
        <v>1.0763074375603738E-2</v>
      </c>
    </row>
    <row r="11" spans="1:9" ht="15.75" customHeight="1" x14ac:dyDescent="0.2">
      <c r="A11" s="5">
        <v>43101</v>
      </c>
      <c r="B11" s="5">
        <v>43070</v>
      </c>
      <c r="C11" s="20">
        <v>29.442999999999998</v>
      </c>
      <c r="D11" s="20">
        <v>29.371000000000002</v>
      </c>
      <c r="E11" s="20">
        <v>28.826000000000001</v>
      </c>
      <c r="F11" s="21">
        <f>D11-C11</f>
        <v>-7.1999999999995623E-2</v>
      </c>
      <c r="G11" s="21">
        <f t="shared" si="0"/>
        <v>-0.61699999999999733</v>
      </c>
      <c r="H11" s="3">
        <f>F11/C11</f>
        <v>-2.4454029820329326E-3</v>
      </c>
      <c r="I11" s="3">
        <f t="shared" si="1"/>
        <v>-2.0955744998811175E-2</v>
      </c>
    </row>
    <row r="12" spans="1:9" ht="15.75" customHeight="1" x14ac:dyDescent="0.2">
      <c r="A12" s="5">
        <v>43132</v>
      </c>
      <c r="B12" s="5">
        <v>43101</v>
      </c>
      <c r="C12" s="20">
        <v>28.535</v>
      </c>
      <c r="D12" s="20">
        <v>28.850999999999999</v>
      </c>
      <c r="E12" s="20">
        <v>28.786999999999999</v>
      </c>
      <c r="F12" s="21">
        <f>D12-C12</f>
        <v>0.31599999999999895</v>
      </c>
      <c r="G12" s="21">
        <f t="shared" si="0"/>
        <v>0.25199999999999889</v>
      </c>
      <c r="H12" s="3">
        <f>F12/C12</f>
        <v>1.1074119502365479E-2</v>
      </c>
      <c r="I12" s="3">
        <f t="shared" si="1"/>
        <v>8.8312598563167651E-3</v>
      </c>
    </row>
    <row r="13" spans="1:9" ht="15.75" customHeight="1" x14ac:dyDescent="0.2">
      <c r="A13" s="5">
        <v>43160</v>
      </c>
      <c r="B13" s="5">
        <v>43132</v>
      </c>
      <c r="C13" s="20">
        <v>28.713000000000001</v>
      </c>
      <c r="D13" s="20">
        <v>28.89</v>
      </c>
      <c r="E13" s="20">
        <v>28.657</v>
      </c>
      <c r="F13" s="20">
        <f>D13-C13</f>
        <v>0.1769999999999996</v>
      </c>
      <c r="G13" s="21">
        <f t="shared" si="0"/>
        <v>-5.6000000000000938E-2</v>
      </c>
      <c r="H13" s="3">
        <f>F13/C13</f>
        <v>6.1644551248563224E-3</v>
      </c>
      <c r="I13" s="3">
        <f t="shared" si="1"/>
        <v>-1.9503360847003427E-3</v>
      </c>
    </row>
    <row r="14" spans="1:9" ht="15.75" customHeight="1" x14ac:dyDescent="0.2">
      <c r="A14" s="5">
        <v>43191</v>
      </c>
      <c r="B14" s="5">
        <v>43160</v>
      </c>
      <c r="C14" s="20">
        <v>28.7</v>
      </c>
      <c r="D14" s="20">
        <v>28.813000000000002</v>
      </c>
      <c r="F14" s="20">
        <f t="shared" ref="F14:F15" si="2">D14-C14</f>
        <v>0.1130000000000031</v>
      </c>
      <c r="H14" s="3">
        <f t="shared" ref="H14:H15" si="3">F14/C14</f>
        <v>3.937282229965265E-3</v>
      </c>
    </row>
    <row r="15" spans="1:9" ht="15.75" customHeight="1" x14ac:dyDescent="0.2">
      <c r="A15" s="5">
        <v>43221</v>
      </c>
      <c r="B15" s="5">
        <v>43191</v>
      </c>
      <c r="C15" s="20">
        <v>29.030999999999999</v>
      </c>
      <c r="D15" s="26">
        <v>28.991</v>
      </c>
      <c r="F15" s="20">
        <f t="shared" si="2"/>
        <v>-3.9999999999999147E-2</v>
      </c>
      <c r="H15" s="3">
        <f t="shared" si="3"/>
        <v>-1.3778374840687248E-3</v>
      </c>
    </row>
    <row r="16" spans="1:9" ht="15.75" customHeight="1" x14ac:dyDescent="0.2">
      <c r="A16" s="5">
        <v>43252</v>
      </c>
      <c r="B16" s="5">
        <v>43221</v>
      </c>
      <c r="C16" s="26">
        <v>28.869</v>
      </c>
      <c r="H16" s="3"/>
    </row>
    <row r="17" spans="1:8" x14ac:dyDescent="0.2">
      <c r="A17" s="5"/>
      <c r="B17" s="5"/>
      <c r="H17" s="3"/>
    </row>
    <row r="18" spans="1:8" x14ac:dyDescent="0.2">
      <c r="H18" s="3"/>
    </row>
    <row r="19" spans="1:8" x14ac:dyDescent="0.2">
      <c r="H19" s="3"/>
    </row>
    <row r="20" spans="1:8" x14ac:dyDescent="0.2">
      <c r="H20" s="3"/>
    </row>
    <row r="21" spans="1:8" x14ac:dyDescent="0.2">
      <c r="H21" s="3"/>
    </row>
    <row r="22" spans="1:8" x14ac:dyDescent="0.2">
      <c r="H22" s="3"/>
    </row>
    <row r="23" spans="1:8" x14ac:dyDescent="0.2">
      <c r="H23" s="3"/>
    </row>
    <row r="24" spans="1:8" x14ac:dyDescent="0.2">
      <c r="H24" s="3"/>
    </row>
    <row r="25" spans="1:8" x14ac:dyDescent="0.2">
      <c r="H25" s="3"/>
    </row>
    <row r="26" spans="1:8" x14ac:dyDescent="0.2">
      <c r="H26" s="3"/>
    </row>
    <row r="27" spans="1:8" x14ac:dyDescent="0.2">
      <c r="H27" s="3"/>
    </row>
    <row r="28" spans="1:8" x14ac:dyDescent="0.2">
      <c r="H28" s="3"/>
    </row>
    <row r="29" spans="1:8" x14ac:dyDescent="0.2">
      <c r="H29" s="3"/>
    </row>
    <row r="30" spans="1:8" x14ac:dyDescent="0.2">
      <c r="H30" s="3"/>
    </row>
    <row r="31" spans="1:8" x14ac:dyDescent="0.2">
      <c r="H31" s="3"/>
    </row>
    <row r="32" spans="1:8" x14ac:dyDescent="0.2">
      <c r="H32" s="3"/>
    </row>
    <row r="33" spans="8:8" x14ac:dyDescent="0.2">
      <c r="H33" s="3"/>
    </row>
    <row r="34" spans="8:8" x14ac:dyDescent="0.2">
      <c r="H34" s="3"/>
    </row>
    <row r="35" spans="8:8" x14ac:dyDescent="0.2">
      <c r="H35" s="3"/>
    </row>
    <row r="36" spans="8:8" x14ac:dyDescent="0.2">
      <c r="H36" s="3"/>
    </row>
    <row r="37" spans="8:8" x14ac:dyDescent="0.2">
      <c r="H37" s="3"/>
    </row>
    <row r="38" spans="8:8" x14ac:dyDescent="0.2">
      <c r="H38" s="3"/>
    </row>
    <row r="39" spans="8:8" x14ac:dyDescent="0.2">
      <c r="H39" s="3"/>
    </row>
    <row r="40" spans="8:8" x14ac:dyDescent="0.2">
      <c r="H40" s="3"/>
    </row>
    <row r="41" spans="8:8" x14ac:dyDescent="0.2">
      <c r="H41" s="3"/>
    </row>
    <row r="42" spans="8:8" x14ac:dyDescent="0.2">
      <c r="H42" s="3"/>
    </row>
    <row r="43" spans="8:8" x14ac:dyDescent="0.2">
      <c r="H43" s="3"/>
    </row>
    <row r="44" spans="8:8" x14ac:dyDescent="0.2">
      <c r="H44" s="3"/>
    </row>
    <row r="45" spans="8:8" x14ac:dyDescent="0.2">
      <c r="H45" s="3"/>
    </row>
    <row r="46" spans="8:8" x14ac:dyDescent="0.2">
      <c r="H46" s="3"/>
    </row>
    <row r="47" spans="8:8" x14ac:dyDescent="0.2">
      <c r="H47" s="3"/>
    </row>
    <row r="48" spans="8:8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  <row r="61" spans="8:8" x14ac:dyDescent="0.2">
      <c r="H61" s="3"/>
    </row>
    <row r="62" spans="8:8" x14ac:dyDescent="0.2">
      <c r="H62" s="3"/>
    </row>
    <row r="63" spans="8:8" x14ac:dyDescent="0.2">
      <c r="H63" s="3"/>
    </row>
    <row r="64" spans="8:8" x14ac:dyDescent="0.2">
      <c r="H64" s="3"/>
    </row>
    <row r="65" spans="8:8" x14ac:dyDescent="0.2">
      <c r="H65" s="3"/>
    </row>
    <row r="66" spans="8:8" x14ac:dyDescent="0.2">
      <c r="H66" s="3"/>
    </row>
    <row r="67" spans="8:8" x14ac:dyDescent="0.2">
      <c r="H67" s="3"/>
    </row>
    <row r="68" spans="8:8" x14ac:dyDescent="0.2">
      <c r="H68" s="3"/>
    </row>
    <row r="69" spans="8:8" x14ac:dyDescent="0.2">
      <c r="H69" s="3"/>
    </row>
    <row r="70" spans="8:8" x14ac:dyDescent="0.2">
      <c r="H70" s="3"/>
    </row>
    <row r="71" spans="8:8" x14ac:dyDescent="0.2">
      <c r="H71" s="3"/>
    </row>
    <row r="72" spans="8:8" x14ac:dyDescent="0.2">
      <c r="H72" s="3"/>
    </row>
    <row r="73" spans="8:8" x14ac:dyDescent="0.2">
      <c r="H73" s="3"/>
    </row>
    <row r="74" spans="8:8" x14ac:dyDescent="0.2">
      <c r="H74" s="3"/>
    </row>
    <row r="75" spans="8:8" x14ac:dyDescent="0.2">
      <c r="H75" s="3"/>
    </row>
    <row r="76" spans="8:8" x14ac:dyDescent="0.2">
      <c r="H76" s="3"/>
    </row>
    <row r="77" spans="8:8" x14ac:dyDescent="0.2">
      <c r="H77" s="3"/>
    </row>
    <row r="78" spans="8:8" x14ac:dyDescent="0.2">
      <c r="H78" s="3"/>
    </row>
    <row r="79" spans="8:8" x14ac:dyDescent="0.2">
      <c r="H79" s="3"/>
    </row>
    <row r="80" spans="8:8" x14ac:dyDescent="0.2">
      <c r="H80" s="3"/>
    </row>
    <row r="81" spans="8:8" x14ac:dyDescent="0.2">
      <c r="H81" s="3"/>
    </row>
    <row r="82" spans="8:8" x14ac:dyDescent="0.2">
      <c r="H82" s="3"/>
    </row>
    <row r="83" spans="8:8" x14ac:dyDescent="0.2">
      <c r="H83" s="3"/>
    </row>
    <row r="84" spans="8:8" x14ac:dyDescent="0.2">
      <c r="H84" s="3"/>
    </row>
    <row r="85" spans="8:8" x14ac:dyDescent="0.2">
      <c r="H85" s="3"/>
    </row>
    <row r="86" spans="8:8" x14ac:dyDescent="0.2">
      <c r="H86" s="3"/>
    </row>
    <row r="87" spans="8:8" x14ac:dyDescent="0.2">
      <c r="H87" s="3"/>
    </row>
    <row r="88" spans="8:8" x14ac:dyDescent="0.2">
      <c r="H88" s="3"/>
    </row>
    <row r="89" spans="8:8" x14ac:dyDescent="0.2">
      <c r="H89" s="3"/>
    </row>
    <row r="90" spans="8:8" x14ac:dyDescent="0.2">
      <c r="H90" s="3"/>
    </row>
    <row r="91" spans="8:8" x14ac:dyDescent="0.2">
      <c r="H91" s="3"/>
    </row>
    <row r="92" spans="8:8" x14ac:dyDescent="0.2">
      <c r="H92" s="3"/>
    </row>
    <row r="93" spans="8:8" x14ac:dyDescent="0.2">
      <c r="H93" s="3"/>
    </row>
    <row r="94" spans="8:8" x14ac:dyDescent="0.2">
      <c r="H94" s="3"/>
    </row>
    <row r="95" spans="8:8" x14ac:dyDescent="0.2">
      <c r="H95" s="3"/>
    </row>
    <row r="96" spans="8:8" x14ac:dyDescent="0.2">
      <c r="H96" s="3"/>
    </row>
    <row r="97" spans="8:8" x14ac:dyDescent="0.2">
      <c r="H97" s="3"/>
    </row>
    <row r="98" spans="8:8" x14ac:dyDescent="0.2">
      <c r="H98" s="3"/>
    </row>
    <row r="99" spans="8:8" x14ac:dyDescent="0.2">
      <c r="H99" s="3"/>
    </row>
    <row r="100" spans="8:8" x14ac:dyDescent="0.2">
      <c r="H100" s="3"/>
    </row>
    <row r="101" spans="8:8" x14ac:dyDescent="0.2">
      <c r="H101" s="3"/>
    </row>
    <row r="102" spans="8:8" x14ac:dyDescent="0.2">
      <c r="H102" s="3"/>
    </row>
    <row r="103" spans="8:8" x14ac:dyDescent="0.2">
      <c r="H103" s="3"/>
    </row>
    <row r="104" spans="8:8" x14ac:dyDescent="0.2">
      <c r="H104" s="3"/>
    </row>
    <row r="105" spans="8:8" x14ac:dyDescent="0.2">
      <c r="H105" s="3"/>
    </row>
    <row r="106" spans="8:8" x14ac:dyDescent="0.2">
      <c r="H106" s="3"/>
    </row>
    <row r="107" spans="8:8" x14ac:dyDescent="0.2">
      <c r="H107" s="3"/>
    </row>
    <row r="108" spans="8:8" x14ac:dyDescent="0.2">
      <c r="H108" s="3"/>
    </row>
    <row r="109" spans="8:8" x14ac:dyDescent="0.2">
      <c r="H109" s="3"/>
    </row>
    <row r="110" spans="8:8" x14ac:dyDescent="0.2">
      <c r="H110" s="3"/>
    </row>
    <row r="111" spans="8:8" x14ac:dyDescent="0.2">
      <c r="H111" s="3"/>
    </row>
    <row r="112" spans="8:8" x14ac:dyDescent="0.2">
      <c r="H112" s="3"/>
    </row>
    <row r="113" spans="8:8" x14ac:dyDescent="0.2">
      <c r="H113" s="3"/>
    </row>
    <row r="114" spans="8:8" x14ac:dyDescent="0.2">
      <c r="H114" s="3"/>
    </row>
    <row r="115" spans="8:8" x14ac:dyDescent="0.2">
      <c r="H115" s="3"/>
    </row>
    <row r="116" spans="8:8" x14ac:dyDescent="0.2">
      <c r="H116" s="3"/>
    </row>
    <row r="117" spans="8:8" x14ac:dyDescent="0.2">
      <c r="H117" s="3"/>
    </row>
    <row r="118" spans="8:8" x14ac:dyDescent="0.2">
      <c r="H118" s="3"/>
    </row>
    <row r="119" spans="8:8" x14ac:dyDescent="0.2">
      <c r="H119" s="3"/>
    </row>
    <row r="120" spans="8:8" x14ac:dyDescent="0.2">
      <c r="H120" s="3"/>
    </row>
    <row r="121" spans="8:8" x14ac:dyDescent="0.2">
      <c r="H121" s="3"/>
    </row>
    <row r="122" spans="8:8" x14ac:dyDescent="0.2">
      <c r="H122" s="3"/>
    </row>
    <row r="123" spans="8:8" x14ac:dyDescent="0.2">
      <c r="H123" s="3"/>
    </row>
    <row r="124" spans="8:8" x14ac:dyDescent="0.2">
      <c r="H124" s="3"/>
    </row>
    <row r="125" spans="8:8" x14ac:dyDescent="0.2">
      <c r="H125" s="3"/>
    </row>
    <row r="126" spans="8:8" x14ac:dyDescent="0.2">
      <c r="H126" s="3"/>
    </row>
    <row r="127" spans="8:8" x14ac:dyDescent="0.2">
      <c r="H127" s="3"/>
    </row>
    <row r="128" spans="8:8" x14ac:dyDescent="0.2">
      <c r="H128" s="3"/>
    </row>
    <row r="129" spans="8:8" x14ac:dyDescent="0.2">
      <c r="H129" s="3"/>
    </row>
    <row r="130" spans="8:8" x14ac:dyDescent="0.2">
      <c r="H130" s="3"/>
    </row>
    <row r="131" spans="8:8" x14ac:dyDescent="0.2">
      <c r="H131" s="3"/>
    </row>
    <row r="132" spans="8:8" x14ac:dyDescent="0.2">
      <c r="H132" s="3"/>
    </row>
    <row r="133" spans="8:8" x14ac:dyDescent="0.2">
      <c r="H133" s="3"/>
    </row>
    <row r="134" spans="8:8" x14ac:dyDescent="0.2">
      <c r="H134" s="3"/>
    </row>
    <row r="135" spans="8:8" x14ac:dyDescent="0.2">
      <c r="H135" s="3"/>
    </row>
    <row r="136" spans="8:8" x14ac:dyDescent="0.2">
      <c r="H136" s="3"/>
    </row>
    <row r="137" spans="8:8" x14ac:dyDescent="0.2">
      <c r="H137" s="3"/>
    </row>
    <row r="138" spans="8:8" x14ac:dyDescent="0.2">
      <c r="H138" s="3"/>
    </row>
    <row r="139" spans="8:8" x14ac:dyDescent="0.2">
      <c r="H139" s="3"/>
    </row>
    <row r="140" spans="8:8" x14ac:dyDescent="0.2">
      <c r="H140" s="3"/>
    </row>
  </sheetData>
  <mergeCells count="3">
    <mergeCell ref="F7:G7"/>
    <mergeCell ref="H7:I7"/>
    <mergeCell ref="D7:E7"/>
  </mergeCells>
  <conditionalFormatting sqref="I9:I13 H9:H14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80" zoomScaleNormal="80" workbookViewId="0">
      <pane ySplit="7" topLeftCell="A38" activePane="bottomLeft" state="frozen"/>
      <selection pane="bottomLeft" activeCell="A73" sqref="A73"/>
    </sheetView>
  </sheetViews>
  <sheetFormatPr defaultColWidth="8.85546875" defaultRowHeight="12.75" x14ac:dyDescent="0.2"/>
  <cols>
    <col min="1" max="1" width="15.85546875" style="1" customWidth="1"/>
    <col min="2" max="2" width="15.42578125" style="1" customWidth="1"/>
    <col min="3" max="4" width="12.28515625" style="1" customWidth="1"/>
    <col min="5" max="5" width="9.85546875" style="1" customWidth="1"/>
    <col min="6" max="6" width="11.5703125" style="1" customWidth="1"/>
    <col min="7" max="9" width="8.85546875" style="1"/>
    <col min="10" max="10" width="13.42578125" style="1" bestFit="1" customWidth="1"/>
    <col min="11" max="11" width="9" style="1" bestFit="1" customWidth="1"/>
    <col min="12" max="16384" width="8.85546875" style="1"/>
  </cols>
  <sheetData>
    <row r="1" spans="1:6" ht="21" x14ac:dyDescent="0.35">
      <c r="A1" s="17" t="s">
        <v>14</v>
      </c>
    </row>
    <row r="2" spans="1:6" ht="18.75" x14ac:dyDescent="0.3">
      <c r="A2" s="7" t="s">
        <v>6</v>
      </c>
    </row>
    <row r="3" spans="1:6" ht="15.75" x14ac:dyDescent="0.25">
      <c r="A3" s="19" t="s">
        <v>15</v>
      </c>
    </row>
    <row r="4" spans="1:6" ht="14.25" customHeight="1" x14ac:dyDescent="0.3">
      <c r="B4" s="7"/>
    </row>
    <row r="5" spans="1:6" ht="12" customHeight="1" x14ac:dyDescent="0.3">
      <c r="B5" s="7"/>
    </row>
    <row r="6" spans="1:6" ht="15.75" x14ac:dyDescent="0.25">
      <c r="A6" s="25" t="s">
        <v>5</v>
      </c>
      <c r="B6" s="25"/>
      <c r="C6" s="25" t="s">
        <v>8</v>
      </c>
      <c r="D6" s="25"/>
      <c r="E6" s="25" t="s">
        <v>10</v>
      </c>
      <c r="F6" s="25"/>
    </row>
    <row r="7" spans="1:6" s="12" customFormat="1" ht="28.5" customHeight="1" x14ac:dyDescent="0.2">
      <c r="A7" s="6" t="s">
        <v>0</v>
      </c>
      <c r="B7" s="6" t="s">
        <v>2</v>
      </c>
      <c r="C7" s="23" t="s">
        <v>22</v>
      </c>
      <c r="D7" s="23" t="s">
        <v>19</v>
      </c>
      <c r="E7" s="23" t="s">
        <v>20</v>
      </c>
      <c r="F7" s="8" t="s">
        <v>7</v>
      </c>
    </row>
    <row r="8" spans="1:6" x14ac:dyDescent="0.2">
      <c r="A8" s="5">
        <v>41306</v>
      </c>
      <c r="B8" s="5">
        <v>41275</v>
      </c>
      <c r="C8" s="20">
        <v>65.995000000000005</v>
      </c>
      <c r="D8" s="20">
        <v>64.756</v>
      </c>
      <c r="E8" s="21">
        <f t="shared" ref="E8:E23" si="0">C8-D8</f>
        <v>1.2390000000000043</v>
      </c>
      <c r="F8" s="3">
        <f t="shared" ref="F8:F23" si="1">E8/C8</f>
        <v>1.8774149556784667E-2</v>
      </c>
    </row>
    <row r="9" spans="1:6" x14ac:dyDescent="0.2">
      <c r="A9" s="5">
        <v>41334</v>
      </c>
      <c r="B9" s="5">
        <v>41306</v>
      </c>
      <c r="C9" s="20">
        <v>66.203999999999994</v>
      </c>
      <c r="D9" s="20">
        <v>64.757999999999996</v>
      </c>
      <c r="E9" s="21">
        <f t="shared" si="0"/>
        <v>1.445999999999998</v>
      </c>
      <c r="F9" s="3">
        <f t="shared" si="1"/>
        <v>2.1841580569149872E-2</v>
      </c>
    </row>
    <row r="10" spans="1:6" x14ac:dyDescent="0.2">
      <c r="A10" s="5">
        <v>41365</v>
      </c>
      <c r="B10" s="5">
        <v>41334</v>
      </c>
      <c r="C10" s="20">
        <v>65.234999999999999</v>
      </c>
      <c r="D10" s="20">
        <v>64.549000000000007</v>
      </c>
      <c r="E10" s="21">
        <f t="shared" si="0"/>
        <v>0.68599999999999284</v>
      </c>
      <c r="F10" s="3">
        <f t="shared" si="1"/>
        <v>1.0515827393270375E-2</v>
      </c>
    </row>
    <row r="11" spans="1:6" x14ac:dyDescent="0.2">
      <c r="A11" s="5">
        <v>41395</v>
      </c>
      <c r="B11" s="5">
        <v>41365</v>
      </c>
      <c r="C11" s="20">
        <v>64.147999999999996</v>
      </c>
      <c r="D11" s="20">
        <v>64.227999999999994</v>
      </c>
      <c r="E11" s="21">
        <f t="shared" si="0"/>
        <v>-7.9999999999998295E-2</v>
      </c>
      <c r="F11" s="3">
        <f t="shared" si="1"/>
        <v>-1.2471160441478815E-3</v>
      </c>
    </row>
    <row r="12" spans="1:6" x14ac:dyDescent="0.2">
      <c r="A12" s="5">
        <v>41426</v>
      </c>
      <c r="B12" s="5">
        <v>41395</v>
      </c>
      <c r="C12" s="20">
        <v>63.150999999999996</v>
      </c>
      <c r="D12" s="20">
        <v>63.772000000000006</v>
      </c>
      <c r="E12" s="21">
        <f t="shared" si="0"/>
        <v>-0.62100000000000932</v>
      </c>
      <c r="F12" s="3">
        <f t="shared" si="1"/>
        <v>-9.8335734984403948E-3</v>
      </c>
    </row>
    <row r="13" spans="1:6" x14ac:dyDescent="0.2">
      <c r="A13" s="5">
        <v>41456</v>
      </c>
      <c r="B13" s="5">
        <v>41426</v>
      </c>
      <c r="C13" s="20">
        <v>61.780999999999999</v>
      </c>
      <c r="D13" s="20">
        <v>63.045000000000002</v>
      </c>
      <c r="E13" s="21">
        <f t="shared" si="0"/>
        <v>-1.2640000000000029</v>
      </c>
      <c r="F13" s="3">
        <f t="shared" si="1"/>
        <v>-2.0459364529547965E-2</v>
      </c>
    </row>
    <row r="14" spans="1:6" x14ac:dyDescent="0.2">
      <c r="A14" s="5">
        <v>41487</v>
      </c>
      <c r="B14" s="5">
        <v>41456</v>
      </c>
      <c r="C14" s="20">
        <v>62.665999999999997</v>
      </c>
      <c r="D14" s="20">
        <v>62.54</v>
      </c>
      <c r="E14" s="21">
        <f t="shared" si="0"/>
        <v>0.12599999999999767</v>
      </c>
      <c r="F14" s="3">
        <f t="shared" si="1"/>
        <v>2.0106596878689828E-3</v>
      </c>
    </row>
    <row r="15" spans="1:6" x14ac:dyDescent="0.2">
      <c r="A15" s="5">
        <v>41518</v>
      </c>
      <c r="B15" s="5">
        <v>41487</v>
      </c>
      <c r="C15" s="20">
        <v>63.292999999999999</v>
      </c>
      <c r="D15" s="20">
        <v>62.213000000000001</v>
      </c>
      <c r="E15" s="21">
        <f t="shared" si="0"/>
        <v>1.0799999999999983</v>
      </c>
      <c r="F15" s="3">
        <f t="shared" si="1"/>
        <v>1.7063498333148977E-2</v>
      </c>
    </row>
    <row r="16" spans="1:6" x14ac:dyDescent="0.2">
      <c r="A16" s="5">
        <v>41548</v>
      </c>
      <c r="B16" s="5">
        <v>41518</v>
      </c>
      <c r="C16" s="20">
        <v>61.986000000000004</v>
      </c>
      <c r="D16" s="20">
        <v>61.482999999999997</v>
      </c>
      <c r="E16" s="21">
        <f t="shared" si="0"/>
        <v>0.50300000000000722</v>
      </c>
      <c r="F16" s="3">
        <f t="shared" si="1"/>
        <v>8.114735585454896E-3</v>
      </c>
    </row>
    <row r="17" spans="1:6" x14ac:dyDescent="0.2">
      <c r="A17" s="5">
        <v>41579</v>
      </c>
      <c r="B17" s="5">
        <v>41548</v>
      </c>
      <c r="C17" s="20">
        <v>60.119</v>
      </c>
      <c r="D17" s="20">
        <v>60.519999999999996</v>
      </c>
      <c r="E17" s="21">
        <f t="shared" si="0"/>
        <v>-0.40099999999999625</v>
      </c>
      <c r="F17" s="3">
        <f t="shared" si="1"/>
        <v>-6.6701042931518531E-3</v>
      </c>
    </row>
    <row r="18" spans="1:6" x14ac:dyDescent="0.2">
      <c r="A18" s="5">
        <v>41609</v>
      </c>
      <c r="B18" s="5">
        <v>41579</v>
      </c>
      <c r="C18" s="20">
        <v>58.805000000000007</v>
      </c>
      <c r="D18" s="20">
        <v>59.716000000000001</v>
      </c>
      <c r="E18" s="21">
        <f t="shared" si="0"/>
        <v>-0.91099999999999426</v>
      </c>
      <c r="F18" s="3">
        <f t="shared" si="1"/>
        <v>-1.5491879942181689E-2</v>
      </c>
    </row>
    <row r="19" spans="1:6" x14ac:dyDescent="0.2">
      <c r="A19" s="5">
        <v>41640</v>
      </c>
      <c r="B19" s="5">
        <v>41609</v>
      </c>
      <c r="C19" s="20">
        <v>58.099000000000004</v>
      </c>
      <c r="D19" s="20">
        <v>59.033999999999999</v>
      </c>
      <c r="E19" s="21">
        <f t="shared" si="0"/>
        <v>-0.93499999999999517</v>
      </c>
      <c r="F19" s="3">
        <f t="shared" si="1"/>
        <v>-1.6093220193118558E-2</v>
      </c>
    </row>
    <row r="20" spans="1:6" x14ac:dyDescent="0.2">
      <c r="A20" s="5">
        <v>41671</v>
      </c>
      <c r="B20" s="5">
        <v>41640</v>
      </c>
      <c r="C20" s="20">
        <v>59.829000000000008</v>
      </c>
      <c r="D20" s="20">
        <v>58.689000000000007</v>
      </c>
      <c r="E20" s="21">
        <f t="shared" si="0"/>
        <v>1.1400000000000006</v>
      </c>
      <c r="F20" s="3">
        <f t="shared" si="1"/>
        <v>1.9054304768590491E-2</v>
      </c>
    </row>
    <row r="21" spans="1:6" x14ac:dyDescent="0.2">
      <c r="A21" s="5">
        <v>41699</v>
      </c>
      <c r="B21" s="5">
        <v>41671</v>
      </c>
      <c r="C21" s="20">
        <v>59.277000000000001</v>
      </c>
      <c r="D21" s="20">
        <v>57.960999999999999</v>
      </c>
      <c r="E21" s="21">
        <f t="shared" si="0"/>
        <v>1.3160000000000025</v>
      </c>
      <c r="F21" s="3">
        <f t="shared" si="1"/>
        <v>2.2200853619447718E-2</v>
      </c>
    </row>
    <row r="22" spans="1:6" x14ac:dyDescent="0.2">
      <c r="A22" s="5">
        <v>41730</v>
      </c>
      <c r="B22" s="5">
        <v>41699</v>
      </c>
      <c r="C22" s="20">
        <v>57.695999999999998</v>
      </c>
      <c r="D22" s="20">
        <v>57.070999999999998</v>
      </c>
      <c r="E22" s="21">
        <f t="shared" si="0"/>
        <v>0.625</v>
      </c>
      <c r="F22" s="3">
        <f t="shared" si="1"/>
        <v>1.0832640044370494E-2</v>
      </c>
    </row>
    <row r="23" spans="1:6" x14ac:dyDescent="0.2">
      <c r="A23" s="5">
        <v>41760</v>
      </c>
      <c r="B23" s="5">
        <v>41730</v>
      </c>
      <c r="C23" s="20">
        <v>56.047000000000004</v>
      </c>
      <c r="D23" s="20">
        <v>56.186999999999998</v>
      </c>
      <c r="E23" s="21">
        <f t="shared" si="0"/>
        <v>-0.13999999999999346</v>
      </c>
      <c r="F23" s="3">
        <f t="shared" si="1"/>
        <v>-2.4979035452387006E-3</v>
      </c>
    </row>
    <row r="24" spans="1:6" x14ac:dyDescent="0.2">
      <c r="A24" s="5">
        <v>41791</v>
      </c>
      <c r="B24" s="5">
        <v>41760</v>
      </c>
      <c r="C24" s="20">
        <v>54.721999999999994</v>
      </c>
      <c r="D24" s="20">
        <v>55.34</v>
      </c>
      <c r="E24" s="21">
        <f t="shared" ref="E24:E35" si="2">C24-D24</f>
        <v>-0.61800000000000921</v>
      </c>
      <c r="F24" s="3">
        <f t="shared" ref="F24:F35" si="3">E24/C24</f>
        <v>-1.1293446876941803E-2</v>
      </c>
    </row>
    <row r="25" spans="1:6" x14ac:dyDescent="0.2">
      <c r="A25" s="5">
        <v>41821</v>
      </c>
      <c r="B25" s="5">
        <v>41791</v>
      </c>
      <c r="C25" s="20">
        <v>52.892000000000003</v>
      </c>
      <c r="D25" s="20">
        <v>54.042999999999992</v>
      </c>
      <c r="E25" s="21">
        <f t="shared" si="2"/>
        <v>-1.1509999999999891</v>
      </c>
      <c r="F25" s="3">
        <f t="shared" si="3"/>
        <v>-2.1761324964077535E-2</v>
      </c>
    </row>
    <row r="26" spans="1:6" x14ac:dyDescent="0.2">
      <c r="A26" s="5">
        <v>41852</v>
      </c>
      <c r="B26" s="5">
        <v>41821</v>
      </c>
      <c r="C26" s="20">
        <v>52.628</v>
      </c>
      <c r="D26" s="20">
        <v>52.414999999999999</v>
      </c>
      <c r="E26" s="21">
        <f t="shared" si="2"/>
        <v>0.21300000000000097</v>
      </c>
      <c r="F26" s="3">
        <f t="shared" si="3"/>
        <v>4.0472752147146188E-3</v>
      </c>
    </row>
    <row r="27" spans="1:6" x14ac:dyDescent="0.2">
      <c r="A27" s="5">
        <v>41883</v>
      </c>
      <c r="B27" s="5">
        <v>41852</v>
      </c>
      <c r="C27" s="20">
        <v>53.257999999999996</v>
      </c>
      <c r="D27" s="20">
        <v>52.265999999999998</v>
      </c>
      <c r="E27" s="21">
        <f t="shared" si="2"/>
        <v>0.99199999999999733</v>
      </c>
      <c r="F27" s="3">
        <f t="shared" si="3"/>
        <v>1.8626309662398088E-2</v>
      </c>
    </row>
    <row r="28" spans="1:6" x14ac:dyDescent="0.2">
      <c r="A28" s="5">
        <v>41913</v>
      </c>
      <c r="B28" s="5">
        <v>41883</v>
      </c>
      <c r="C28" s="20">
        <v>52.376999999999995</v>
      </c>
      <c r="D28" s="20">
        <v>51.899000000000001</v>
      </c>
      <c r="E28" s="21">
        <f t="shared" si="2"/>
        <v>0.47799999999999443</v>
      </c>
      <c r="F28" s="3">
        <f t="shared" si="3"/>
        <v>9.1261431544379119E-3</v>
      </c>
    </row>
    <row r="29" spans="1:6" x14ac:dyDescent="0.2">
      <c r="A29" s="5">
        <v>41944</v>
      </c>
      <c r="B29" s="5">
        <v>41913</v>
      </c>
      <c r="C29" s="20">
        <v>51.397999999999996</v>
      </c>
      <c r="D29" s="20">
        <v>51.674000000000007</v>
      </c>
      <c r="E29" s="21">
        <f t="shared" si="2"/>
        <v>-0.27600000000001046</v>
      </c>
      <c r="F29" s="3">
        <f t="shared" si="3"/>
        <v>-5.3698587493678836E-3</v>
      </c>
    </row>
    <row r="30" spans="1:6" x14ac:dyDescent="0.2">
      <c r="A30" s="5">
        <v>41974</v>
      </c>
      <c r="B30" s="5">
        <v>41944</v>
      </c>
      <c r="C30" s="20">
        <v>50.018999999999998</v>
      </c>
      <c r="D30" s="20">
        <v>50.764000000000003</v>
      </c>
      <c r="E30" s="21">
        <f t="shared" si="2"/>
        <v>-0.74500000000000455</v>
      </c>
      <c r="F30" s="3">
        <f t="shared" si="3"/>
        <v>-1.489434015074281E-2</v>
      </c>
    </row>
    <row r="31" spans="1:6" x14ac:dyDescent="0.2">
      <c r="A31" s="5">
        <v>42005</v>
      </c>
      <c r="B31" s="5">
        <v>41974</v>
      </c>
      <c r="C31" s="20">
        <v>49.064</v>
      </c>
      <c r="D31" s="20">
        <v>49.833000000000006</v>
      </c>
      <c r="E31" s="21">
        <f t="shared" si="2"/>
        <v>-0.76900000000000546</v>
      </c>
      <c r="F31" s="3">
        <f t="shared" si="3"/>
        <v>-1.5673406163378555E-2</v>
      </c>
    </row>
    <row r="32" spans="1:6" x14ac:dyDescent="0.2">
      <c r="A32" s="5">
        <v>42036</v>
      </c>
      <c r="B32" s="5">
        <v>42005</v>
      </c>
      <c r="C32" s="20">
        <v>49.577000000000005</v>
      </c>
      <c r="D32" s="20">
        <v>48.673999999999999</v>
      </c>
      <c r="E32" s="21">
        <f t="shared" si="2"/>
        <v>0.9030000000000058</v>
      </c>
      <c r="F32" s="3">
        <f t="shared" si="3"/>
        <v>1.8214091211650678E-2</v>
      </c>
    </row>
    <row r="33" spans="1:6" x14ac:dyDescent="0.2">
      <c r="A33" s="5">
        <v>42064</v>
      </c>
      <c r="B33" s="5">
        <v>42036</v>
      </c>
      <c r="C33" s="20">
        <v>47.737000000000002</v>
      </c>
      <c r="D33" s="20">
        <v>46.622</v>
      </c>
      <c r="E33" s="21">
        <f t="shared" si="2"/>
        <v>1.115000000000002</v>
      </c>
      <c r="F33" s="3">
        <f t="shared" si="3"/>
        <v>2.3357144353436578E-2</v>
      </c>
    </row>
    <row r="34" spans="1:6" x14ac:dyDescent="0.2">
      <c r="A34" s="5">
        <v>42095</v>
      </c>
      <c r="B34" s="5">
        <v>42064</v>
      </c>
      <c r="C34" s="20">
        <v>45.885000000000005</v>
      </c>
      <c r="D34" s="20">
        <v>45.302999999999997</v>
      </c>
      <c r="E34" s="21">
        <f t="shared" si="2"/>
        <v>0.58200000000000784</v>
      </c>
      <c r="F34" s="3">
        <f t="shared" si="3"/>
        <v>1.2683883622098895E-2</v>
      </c>
    </row>
    <row r="35" spans="1:6" x14ac:dyDescent="0.2">
      <c r="A35" s="5">
        <v>42125</v>
      </c>
      <c r="B35" s="5">
        <v>42095</v>
      </c>
      <c r="C35" s="20">
        <v>44.172000000000004</v>
      </c>
      <c r="D35" s="20">
        <v>44.27</v>
      </c>
      <c r="E35" s="21">
        <f t="shared" si="2"/>
        <v>-9.7999999999998977E-2</v>
      </c>
      <c r="F35" s="3">
        <f t="shared" si="3"/>
        <v>-2.2186000181109973E-3</v>
      </c>
    </row>
    <row r="36" spans="1:6" x14ac:dyDescent="0.2">
      <c r="A36" s="5">
        <v>42156</v>
      </c>
      <c r="B36" s="5">
        <v>42125</v>
      </c>
      <c r="C36" s="20">
        <v>42.808999999999997</v>
      </c>
      <c r="D36" s="20">
        <v>43.433999999999997</v>
      </c>
      <c r="E36" s="21">
        <f t="shared" ref="E36:E49" si="4">C36-D36</f>
        <v>-0.625</v>
      </c>
      <c r="F36" s="3">
        <f t="shared" ref="F36:F49" si="5">E36/C36</f>
        <v>-1.4599733700857298E-2</v>
      </c>
    </row>
    <row r="37" spans="1:6" x14ac:dyDescent="0.2">
      <c r="A37" s="5">
        <v>42186</v>
      </c>
      <c r="B37" s="5">
        <v>42156</v>
      </c>
      <c r="C37" s="20">
        <v>42.49</v>
      </c>
      <c r="D37" s="20">
        <v>43.44</v>
      </c>
      <c r="E37" s="21">
        <f t="shared" si="4"/>
        <v>-0.94999999999999574</v>
      </c>
      <c r="F37" s="3">
        <f t="shared" si="5"/>
        <v>-2.2358201929865748E-2</v>
      </c>
    </row>
    <row r="38" spans="1:6" x14ac:dyDescent="0.2">
      <c r="A38" s="5">
        <v>42217</v>
      </c>
      <c r="B38" s="5">
        <v>42186</v>
      </c>
      <c r="C38" s="20">
        <v>43.018999999999998</v>
      </c>
      <c r="D38" s="20">
        <v>42.703000000000003</v>
      </c>
      <c r="E38" s="21">
        <f t="shared" si="4"/>
        <v>0.3159999999999954</v>
      </c>
      <c r="F38" s="3">
        <f t="shared" si="5"/>
        <v>7.3455914828330603E-3</v>
      </c>
    </row>
    <row r="39" spans="1:6" x14ac:dyDescent="0.2">
      <c r="A39" s="5">
        <v>42248</v>
      </c>
      <c r="B39" s="5">
        <v>42217</v>
      </c>
      <c r="C39" s="20">
        <v>42.763000000000005</v>
      </c>
      <c r="D39" s="20">
        <v>41.795000000000002</v>
      </c>
      <c r="E39" s="21">
        <f t="shared" si="4"/>
        <v>0.96800000000000352</v>
      </c>
      <c r="F39" s="3">
        <f t="shared" si="5"/>
        <v>2.2636391272829393E-2</v>
      </c>
    </row>
    <row r="40" spans="1:6" x14ac:dyDescent="0.2">
      <c r="A40" s="5">
        <v>42278</v>
      </c>
      <c r="B40" s="5">
        <v>42248</v>
      </c>
      <c r="C40" s="20">
        <v>41.147999999999996</v>
      </c>
      <c r="D40" s="20">
        <v>40.730000000000004</v>
      </c>
      <c r="E40" s="21">
        <f t="shared" si="4"/>
        <v>0.41799999999999216</v>
      </c>
      <c r="F40" s="3">
        <f t="shared" si="5"/>
        <v>1.0158452415670073E-2</v>
      </c>
    </row>
    <row r="41" spans="1:6" x14ac:dyDescent="0.2">
      <c r="A41" s="5">
        <v>42309</v>
      </c>
      <c r="B41" s="5">
        <v>42278</v>
      </c>
      <c r="C41" s="20">
        <v>39.756</v>
      </c>
      <c r="D41" s="20">
        <v>40.049999999999997</v>
      </c>
      <c r="E41" s="21">
        <f t="shared" si="4"/>
        <v>-0.29399999999999693</v>
      </c>
      <c r="F41" s="3">
        <f t="shared" si="5"/>
        <v>-7.3951101720494249E-3</v>
      </c>
    </row>
    <row r="42" spans="1:6" x14ac:dyDescent="0.2">
      <c r="A42" s="5">
        <v>42339</v>
      </c>
      <c r="B42" s="5">
        <v>42309</v>
      </c>
      <c r="C42" s="20">
        <v>38.689</v>
      </c>
      <c r="D42" s="20">
        <v>39.457000000000001</v>
      </c>
      <c r="E42" s="21">
        <f t="shared" si="4"/>
        <v>-0.76800000000000068</v>
      </c>
      <c r="F42" s="3">
        <f t="shared" si="5"/>
        <v>-1.9850603530719345E-2</v>
      </c>
    </row>
    <row r="43" spans="1:6" x14ac:dyDescent="0.2">
      <c r="A43" s="5">
        <v>42370</v>
      </c>
      <c r="B43" s="5">
        <v>42339</v>
      </c>
      <c r="C43" s="20">
        <v>38.245999999999995</v>
      </c>
      <c r="D43" s="20">
        <v>39.030999999999999</v>
      </c>
      <c r="E43" s="21">
        <f t="shared" si="4"/>
        <v>-0.78500000000000369</v>
      </c>
      <c r="F43" s="13">
        <f t="shared" si="5"/>
        <v>-2.0525022224546458E-2</v>
      </c>
    </row>
    <row r="44" spans="1:6" x14ac:dyDescent="0.2">
      <c r="A44" s="5">
        <v>42401</v>
      </c>
      <c r="B44" s="5">
        <v>42370</v>
      </c>
      <c r="C44" s="20">
        <v>39.32</v>
      </c>
      <c r="D44" s="20">
        <v>38.754999999999995</v>
      </c>
      <c r="E44" s="21">
        <f t="shared" si="4"/>
        <v>0.56500000000000483</v>
      </c>
      <c r="F44" s="14">
        <f t="shared" si="5"/>
        <v>1.4369277721261568E-2</v>
      </c>
    </row>
    <row r="45" spans="1:6" x14ac:dyDescent="0.2">
      <c r="A45" s="5">
        <v>42430</v>
      </c>
      <c r="B45" s="5">
        <v>42401</v>
      </c>
      <c r="C45" s="20">
        <v>39.488999999999997</v>
      </c>
      <c r="D45" s="20">
        <v>38.591000000000001</v>
      </c>
      <c r="E45" s="21">
        <f t="shared" si="4"/>
        <v>0.89799999999999613</v>
      </c>
      <c r="F45" s="14">
        <f t="shared" si="5"/>
        <v>2.2740510015447243E-2</v>
      </c>
    </row>
    <row r="46" spans="1:6" x14ac:dyDescent="0.2">
      <c r="A46" s="5">
        <v>42461</v>
      </c>
      <c r="B46" s="5">
        <v>42430</v>
      </c>
      <c r="C46" s="20">
        <v>39.01</v>
      </c>
      <c r="D46" s="20">
        <v>38.448999999999998</v>
      </c>
      <c r="E46" s="21">
        <f t="shared" si="4"/>
        <v>0.56099999999999994</v>
      </c>
      <c r="F46" s="14">
        <f t="shared" si="5"/>
        <v>1.4380927967187899E-2</v>
      </c>
    </row>
    <row r="47" spans="1:6" x14ac:dyDescent="0.2">
      <c r="A47" s="5">
        <v>42491</v>
      </c>
      <c r="B47" s="5">
        <v>42461</v>
      </c>
      <c r="C47" s="20">
        <v>37.494</v>
      </c>
      <c r="D47" s="20">
        <v>37.635000000000005</v>
      </c>
      <c r="E47" s="21">
        <f t="shared" si="4"/>
        <v>-0.14100000000000534</v>
      </c>
      <c r="F47" s="3">
        <f t="shared" si="5"/>
        <v>-3.7606016962715458E-3</v>
      </c>
    </row>
    <row r="48" spans="1:6" x14ac:dyDescent="0.2">
      <c r="A48" s="5">
        <v>42522</v>
      </c>
      <c r="B48" s="5">
        <v>42491</v>
      </c>
      <c r="C48" s="20">
        <v>36.293999999999997</v>
      </c>
      <c r="D48" s="20">
        <v>36.887999999999998</v>
      </c>
      <c r="E48" s="21">
        <f t="shared" si="4"/>
        <v>-0.59400000000000119</v>
      </c>
      <c r="F48" s="3">
        <f t="shared" si="5"/>
        <v>-1.6366341544056903E-2</v>
      </c>
    </row>
    <row r="49" spans="1:11" x14ac:dyDescent="0.2">
      <c r="A49" s="5">
        <v>42552</v>
      </c>
      <c r="B49" s="5">
        <v>42522</v>
      </c>
      <c r="C49" s="20">
        <v>35.682000000000002</v>
      </c>
      <c r="D49" s="20">
        <v>36.459000000000003</v>
      </c>
      <c r="E49" s="21">
        <f t="shared" si="4"/>
        <v>-0.77700000000000102</v>
      </c>
      <c r="F49" s="3">
        <f t="shared" si="5"/>
        <v>-2.1775685219438401E-2</v>
      </c>
    </row>
    <row r="50" spans="1:11" x14ac:dyDescent="0.2">
      <c r="A50" s="5">
        <v>42583</v>
      </c>
      <c r="B50" s="5">
        <v>42552</v>
      </c>
      <c r="C50" s="20">
        <v>36.329000000000001</v>
      </c>
      <c r="D50" s="20">
        <v>35.939</v>
      </c>
      <c r="E50" s="21">
        <f t="shared" ref="E50:E55" si="6">C50-D50</f>
        <v>0.39000000000000057</v>
      </c>
      <c r="F50" s="14">
        <f t="shared" ref="F50:F55" si="7">E50/C50</f>
        <v>1.0735225302100266E-2</v>
      </c>
    </row>
    <row r="51" spans="1:11" x14ac:dyDescent="0.2">
      <c r="A51" s="5">
        <v>42614</v>
      </c>
      <c r="B51" s="5">
        <v>42583</v>
      </c>
      <c r="C51" s="20">
        <v>36.073</v>
      </c>
      <c r="D51" s="20">
        <v>35.103000000000002</v>
      </c>
      <c r="E51" s="21">
        <f t="shared" si="6"/>
        <v>0.96999999999999886</v>
      </c>
      <c r="F51" s="3">
        <f t="shared" si="7"/>
        <v>2.6889917666953093E-2</v>
      </c>
      <c r="J51" s="15"/>
      <c r="K51" s="16"/>
    </row>
    <row r="52" spans="1:11" x14ac:dyDescent="0.2">
      <c r="A52" s="5">
        <v>42644</v>
      </c>
      <c r="B52" s="5">
        <v>42614</v>
      </c>
      <c r="C52" s="20">
        <v>35.173000000000002</v>
      </c>
      <c r="D52" s="20">
        <v>34.78</v>
      </c>
      <c r="E52" s="21">
        <f t="shared" si="6"/>
        <v>0.39300000000000068</v>
      </c>
      <c r="F52" s="3">
        <f t="shared" si="7"/>
        <v>1.1173343189378236E-2</v>
      </c>
      <c r="J52" s="15"/>
      <c r="K52" s="16"/>
    </row>
    <row r="53" spans="1:11" x14ac:dyDescent="0.2">
      <c r="A53" s="5">
        <v>42675</v>
      </c>
      <c r="B53" s="5">
        <v>42644</v>
      </c>
      <c r="C53" s="20">
        <v>33.667999999999999</v>
      </c>
      <c r="D53" s="20">
        <v>34.002000000000002</v>
      </c>
      <c r="E53" s="21">
        <f t="shared" si="6"/>
        <v>-0.33400000000000318</v>
      </c>
      <c r="F53" s="3">
        <f t="shared" si="7"/>
        <v>-9.920399192111299E-3</v>
      </c>
      <c r="J53" s="15"/>
      <c r="K53" s="16"/>
    </row>
    <row r="54" spans="1:11" x14ac:dyDescent="0.2">
      <c r="A54" s="5">
        <v>42705</v>
      </c>
      <c r="B54" s="5">
        <v>42675</v>
      </c>
      <c r="C54" s="20">
        <v>32.763000000000005</v>
      </c>
      <c r="D54" s="20">
        <v>33.582000000000001</v>
      </c>
      <c r="E54" s="21">
        <f t="shared" si="6"/>
        <v>-0.81899999999999551</v>
      </c>
      <c r="F54" s="3">
        <f t="shared" si="7"/>
        <v>-2.499771083234122E-2</v>
      </c>
      <c r="J54" s="15"/>
      <c r="K54" s="16"/>
    </row>
    <row r="55" spans="1:11" x14ac:dyDescent="0.2">
      <c r="A55" s="5">
        <v>42736</v>
      </c>
      <c r="B55" s="5">
        <v>42705</v>
      </c>
      <c r="C55" s="20">
        <v>31.995000000000001</v>
      </c>
      <c r="D55" s="20">
        <v>32.795000000000002</v>
      </c>
      <c r="E55" s="21">
        <f t="shared" si="6"/>
        <v>-0.80000000000000071</v>
      </c>
      <c r="F55" s="3">
        <f t="shared" si="7"/>
        <v>-2.5003906860446967E-2</v>
      </c>
      <c r="J55" s="15"/>
      <c r="K55" s="16"/>
    </row>
    <row r="56" spans="1:11" x14ac:dyDescent="0.2">
      <c r="A56" s="5">
        <v>42767</v>
      </c>
      <c r="B56" s="5">
        <v>42736</v>
      </c>
      <c r="C56" s="20">
        <v>32.447000000000003</v>
      </c>
      <c r="D56" s="20">
        <v>32.152000000000001</v>
      </c>
      <c r="E56" s="21">
        <f t="shared" ref="E56:E61" si="8">C56-D56</f>
        <v>0.29500000000000171</v>
      </c>
      <c r="F56" s="3">
        <f t="shared" ref="F56:F61" si="9">E56/C56</f>
        <v>9.0917496224612957E-3</v>
      </c>
      <c r="J56" s="15"/>
      <c r="K56" s="16"/>
    </row>
    <row r="57" spans="1:11" x14ac:dyDescent="0.2">
      <c r="A57" s="5">
        <v>42795</v>
      </c>
      <c r="B57" s="5">
        <v>42767</v>
      </c>
      <c r="C57" s="20">
        <v>32.622999999999998</v>
      </c>
      <c r="D57" s="20">
        <v>31.887</v>
      </c>
      <c r="E57" s="21">
        <f t="shared" si="8"/>
        <v>0.7359999999999971</v>
      </c>
      <c r="F57" s="3">
        <f t="shared" si="9"/>
        <v>2.2560770008889345E-2</v>
      </c>
      <c r="J57" s="15"/>
      <c r="K57" s="16"/>
    </row>
    <row r="58" spans="1:11" x14ac:dyDescent="0.2">
      <c r="A58" s="5">
        <v>42826</v>
      </c>
      <c r="B58" s="5">
        <v>42795</v>
      </c>
      <c r="C58" s="20">
        <v>32.251000000000005</v>
      </c>
      <c r="D58" s="20">
        <v>31.694000000000003</v>
      </c>
      <c r="E58" s="21">
        <f t="shared" si="8"/>
        <v>0.55700000000000216</v>
      </c>
      <c r="F58" s="3">
        <f t="shared" si="9"/>
        <v>1.7270782301324054E-2</v>
      </c>
      <c r="J58" s="15"/>
      <c r="K58" s="16"/>
    </row>
    <row r="59" spans="1:11" x14ac:dyDescent="0.2">
      <c r="A59" s="5">
        <v>42856</v>
      </c>
      <c r="B59" s="5">
        <v>42826</v>
      </c>
      <c r="C59" s="20">
        <v>31.411999999999999</v>
      </c>
      <c r="D59" s="20">
        <v>31.312000000000001</v>
      </c>
      <c r="E59" s="21">
        <f t="shared" si="8"/>
        <v>9.9999999999997868E-2</v>
      </c>
      <c r="F59" s="3">
        <f t="shared" si="9"/>
        <v>3.1834967528332442E-3</v>
      </c>
      <c r="J59" s="15"/>
      <c r="K59" s="16"/>
    </row>
    <row r="60" spans="1:11" x14ac:dyDescent="0.2">
      <c r="A60" s="5">
        <v>42887</v>
      </c>
      <c r="B60" s="5">
        <v>42856</v>
      </c>
      <c r="C60" s="20">
        <v>30.468000000000004</v>
      </c>
      <c r="D60" s="20">
        <v>30.939999999999998</v>
      </c>
      <c r="E60" s="21">
        <f t="shared" si="8"/>
        <v>-0.4719999999999942</v>
      </c>
      <c r="F60" s="3">
        <f t="shared" si="9"/>
        <v>-1.5491663384534402E-2</v>
      </c>
      <c r="J60" s="15"/>
      <c r="K60" s="16"/>
    </row>
    <row r="61" spans="1:11" x14ac:dyDescent="0.2">
      <c r="A61" s="5">
        <v>42917</v>
      </c>
      <c r="B61" s="5">
        <v>42887</v>
      </c>
      <c r="C61" s="20">
        <v>29.805999999999997</v>
      </c>
      <c r="D61" s="20">
        <v>30.434000000000001</v>
      </c>
      <c r="E61" s="21">
        <f t="shared" si="8"/>
        <v>-0.62800000000000367</v>
      </c>
      <c r="F61" s="3">
        <f t="shared" si="9"/>
        <v>-2.1069583305374881E-2</v>
      </c>
      <c r="J61" s="15"/>
      <c r="K61" s="16"/>
    </row>
    <row r="62" spans="1:11" x14ac:dyDescent="0.2">
      <c r="A62" s="5">
        <v>42948</v>
      </c>
      <c r="B62" s="5">
        <v>42917</v>
      </c>
      <c r="C62" s="20">
        <v>30.335999999999999</v>
      </c>
      <c r="D62" s="20">
        <v>29.914000000000001</v>
      </c>
      <c r="E62" s="21">
        <f t="shared" ref="E62:E67" si="10">C62-D62</f>
        <v>0.42199999999999704</v>
      </c>
      <c r="F62" s="3">
        <f t="shared" ref="F62:F67" si="11">E62/C62</f>
        <v>1.3910864978902857E-2</v>
      </c>
      <c r="J62" s="15"/>
      <c r="K62" s="16"/>
    </row>
    <row r="63" spans="1:11" x14ac:dyDescent="0.2">
      <c r="A63" s="5">
        <v>42979</v>
      </c>
      <c r="B63" s="5">
        <v>42948</v>
      </c>
      <c r="C63" s="20">
        <v>30.787999999999997</v>
      </c>
      <c r="D63" s="20">
        <v>29.755000000000003</v>
      </c>
      <c r="E63" s="21">
        <f t="shared" si="10"/>
        <v>1.0329999999999941</v>
      </c>
      <c r="F63" s="3">
        <f t="shared" si="11"/>
        <v>3.3552033259711386E-2</v>
      </c>
      <c r="J63" s="15"/>
      <c r="K63" s="16"/>
    </row>
    <row r="64" spans="1:11" x14ac:dyDescent="0.2">
      <c r="A64" s="5">
        <v>43009</v>
      </c>
      <c r="B64" s="5">
        <v>42979</v>
      </c>
      <c r="C64" s="20">
        <v>29.710999999999999</v>
      </c>
      <c r="D64" s="20">
        <v>29.341999999999999</v>
      </c>
      <c r="E64" s="21">
        <f t="shared" si="10"/>
        <v>0.36899999999999977</v>
      </c>
      <c r="F64" s="3">
        <f t="shared" si="11"/>
        <v>1.241964255662885E-2</v>
      </c>
      <c r="J64" s="15"/>
      <c r="K64" s="16"/>
    </row>
    <row r="65" spans="1:11" x14ac:dyDescent="0.2">
      <c r="A65" s="5">
        <v>43040</v>
      </c>
      <c r="B65" s="5">
        <v>43009</v>
      </c>
      <c r="C65" s="20">
        <v>29.011000000000003</v>
      </c>
      <c r="D65" s="20">
        <v>29.39</v>
      </c>
      <c r="E65" s="21">
        <f t="shared" si="10"/>
        <v>-0.37899999999999778</v>
      </c>
      <c r="F65" s="3">
        <f t="shared" si="11"/>
        <v>-1.3064010203026361E-2</v>
      </c>
      <c r="J65" s="15"/>
      <c r="K65" s="16"/>
    </row>
    <row r="66" spans="1:11" x14ac:dyDescent="0.2">
      <c r="A66" s="5">
        <v>43070</v>
      </c>
      <c r="B66" s="5">
        <v>43040</v>
      </c>
      <c r="C66" s="20">
        <v>28.274999999999999</v>
      </c>
      <c r="D66" s="20">
        <v>29.192</v>
      </c>
      <c r="E66" s="21">
        <f t="shared" si="10"/>
        <v>-0.91700000000000159</v>
      </c>
      <c r="F66" s="3">
        <f t="shared" si="11"/>
        <v>-3.2431476569407661E-2</v>
      </c>
      <c r="J66" s="15"/>
      <c r="K66" s="16"/>
    </row>
    <row r="67" spans="1:11" x14ac:dyDescent="0.2">
      <c r="A67" s="5">
        <v>43101</v>
      </c>
      <c r="B67" s="5">
        <v>43070</v>
      </c>
      <c r="C67" s="20">
        <v>28.563000000000002</v>
      </c>
      <c r="D67" s="20">
        <v>29.371000000000002</v>
      </c>
      <c r="E67" s="21">
        <f t="shared" si="10"/>
        <v>-0.80799999999999983</v>
      </c>
      <c r="F67" s="3">
        <f t="shared" si="11"/>
        <v>-2.8288345061793219E-2</v>
      </c>
      <c r="J67" s="15"/>
      <c r="K67" s="16"/>
    </row>
    <row r="68" spans="1:11" x14ac:dyDescent="0.2">
      <c r="A68" s="5">
        <v>43132</v>
      </c>
      <c r="B68" s="5">
        <v>43101</v>
      </c>
      <c r="C68" s="20">
        <v>29.021000000000001</v>
      </c>
      <c r="D68" s="20">
        <v>28.850999999999999</v>
      </c>
      <c r="E68" s="21">
        <f t="shared" ref="E68" si="12">C68-D68</f>
        <v>0.17000000000000171</v>
      </c>
      <c r="F68" s="3">
        <f t="shared" ref="F68" si="13">E68/C68</f>
        <v>5.8578270907274632E-3</v>
      </c>
      <c r="J68" s="15"/>
      <c r="K68" s="16"/>
    </row>
    <row r="69" spans="1:11" x14ac:dyDescent="0.2">
      <c r="A69" s="5">
        <v>43160</v>
      </c>
      <c r="B69" s="5">
        <v>43132</v>
      </c>
      <c r="C69" s="20">
        <v>29.545000000000002</v>
      </c>
      <c r="D69" s="20">
        <v>28.89</v>
      </c>
      <c r="E69" s="21">
        <f t="shared" ref="E69" si="14">C69-D69</f>
        <v>0.65500000000000114</v>
      </c>
      <c r="F69" s="3">
        <f t="shared" ref="F69" si="15">E69/C69</f>
        <v>2.2169571839566801E-2</v>
      </c>
      <c r="J69" s="15"/>
      <c r="K69" s="16"/>
    </row>
    <row r="70" spans="1:11" x14ac:dyDescent="0.2">
      <c r="A70" s="5">
        <v>43191</v>
      </c>
      <c r="B70" s="5">
        <v>43160</v>
      </c>
      <c r="C70" s="20">
        <v>29.357999999999997</v>
      </c>
      <c r="D70" s="20">
        <v>28.813000000000002</v>
      </c>
      <c r="E70" s="21">
        <f t="shared" ref="E70" si="16">C70-D70</f>
        <v>0.5449999999999946</v>
      </c>
      <c r="F70" s="3">
        <f t="shared" ref="F70" si="17">E70/C70</f>
        <v>1.8563934872947566E-2</v>
      </c>
      <c r="J70" s="15"/>
      <c r="K70" s="16"/>
    </row>
    <row r="71" spans="1:11" x14ac:dyDescent="0.2">
      <c r="A71" s="5">
        <v>43221</v>
      </c>
      <c r="B71" s="5">
        <v>43191</v>
      </c>
      <c r="C71" s="26">
        <v>29.134</v>
      </c>
      <c r="D71" s="26">
        <v>28.991</v>
      </c>
      <c r="E71" s="21">
        <f t="shared" ref="E71" si="18">C71-D71</f>
        <v>0.14300000000000068</v>
      </c>
      <c r="F71" s="3">
        <f t="shared" ref="F71" si="19">E71/C71</f>
        <v>4.908354499897051E-3</v>
      </c>
      <c r="J71" s="15"/>
      <c r="K71" s="16"/>
    </row>
    <row r="72" spans="1:11" x14ac:dyDescent="0.2">
      <c r="A72" s="5">
        <v>43252</v>
      </c>
      <c r="B72" s="5">
        <v>43221</v>
      </c>
      <c r="C72" s="26">
        <v>28.507000000000001</v>
      </c>
      <c r="D72" s="26">
        <v>28.869</v>
      </c>
      <c r="E72" s="21">
        <f t="shared" ref="E72" si="20">C72-D72</f>
        <v>-0.36199999999999832</v>
      </c>
      <c r="F72" s="3">
        <f t="shared" ref="F72" si="21">E72/C72</f>
        <v>-1.2698635422878532E-2</v>
      </c>
      <c r="J72" s="15"/>
      <c r="K72" s="16"/>
    </row>
    <row r="73" spans="1:11" x14ac:dyDescent="0.2">
      <c r="A73" s="5"/>
      <c r="B73" s="5"/>
      <c r="C73" s="2"/>
      <c r="D73" s="2"/>
      <c r="E73" s="4"/>
      <c r="F73" s="3"/>
      <c r="J73" s="15"/>
      <c r="K73" s="16"/>
    </row>
    <row r="74" spans="1:11" x14ac:dyDescent="0.2">
      <c r="A74" s="1" t="s">
        <v>9</v>
      </c>
      <c r="C74" s="2"/>
      <c r="D74" s="2"/>
      <c r="E74" s="4"/>
      <c r="F74" s="3"/>
    </row>
    <row r="75" spans="1:11" x14ac:dyDescent="0.2">
      <c r="C75" s="2"/>
      <c r="D75" s="2"/>
      <c r="E75" s="4"/>
      <c r="F75" s="3"/>
    </row>
    <row r="76" spans="1:11" x14ac:dyDescent="0.2">
      <c r="C76" s="2"/>
      <c r="D76" s="2"/>
      <c r="E76" s="4"/>
      <c r="F76" s="3"/>
    </row>
    <row r="77" spans="1:11" x14ac:dyDescent="0.2">
      <c r="C77" s="2"/>
      <c r="D77" s="2"/>
      <c r="E77" s="4"/>
      <c r="F77" s="3"/>
    </row>
    <row r="78" spans="1:11" x14ac:dyDescent="0.2">
      <c r="C78" s="2"/>
      <c r="D78" s="2"/>
      <c r="E78" s="4"/>
      <c r="F78" s="3"/>
    </row>
    <row r="79" spans="1:11" x14ac:dyDescent="0.2">
      <c r="C79" s="2"/>
      <c r="D79" s="2"/>
      <c r="E79" s="4"/>
      <c r="F79" s="3"/>
    </row>
    <row r="80" spans="1:11" x14ac:dyDescent="0.2">
      <c r="C80" s="2"/>
      <c r="D80" s="2"/>
      <c r="E80" s="4"/>
      <c r="F80" s="3"/>
    </row>
    <row r="81" spans="3:6" x14ac:dyDescent="0.2">
      <c r="C81" s="2"/>
      <c r="D81" s="2"/>
      <c r="E81" s="4"/>
      <c r="F81" s="3"/>
    </row>
    <row r="82" spans="3:6" x14ac:dyDescent="0.2">
      <c r="C82" s="2"/>
      <c r="D82" s="2"/>
      <c r="E82" s="4"/>
      <c r="F82" s="3"/>
    </row>
    <row r="83" spans="3:6" x14ac:dyDescent="0.2">
      <c r="C83" s="2"/>
      <c r="D83" s="2"/>
      <c r="E83" s="4"/>
      <c r="F83" s="13"/>
    </row>
    <row r="84" spans="3:6" x14ac:dyDescent="0.2">
      <c r="C84" s="2"/>
      <c r="D84" s="2"/>
      <c r="E84" s="4"/>
      <c r="F84" s="14"/>
    </row>
    <row r="85" spans="3:6" x14ac:dyDescent="0.2">
      <c r="C85" s="2"/>
      <c r="D85" s="2"/>
      <c r="E85" s="4"/>
      <c r="F85" s="3"/>
    </row>
    <row r="86" spans="3:6" x14ac:dyDescent="0.2">
      <c r="C86" s="2"/>
      <c r="D86" s="2"/>
      <c r="E86" s="4"/>
      <c r="F86" s="3"/>
    </row>
    <row r="87" spans="3:6" x14ac:dyDescent="0.2">
      <c r="C87" s="2"/>
      <c r="D87" s="2"/>
      <c r="E87" s="4"/>
      <c r="F87" s="3"/>
    </row>
    <row r="88" spans="3:6" x14ac:dyDescent="0.2">
      <c r="C88" s="2"/>
      <c r="D88" s="2"/>
      <c r="E88" s="4"/>
      <c r="F88" s="3"/>
    </row>
    <row r="89" spans="3:6" x14ac:dyDescent="0.2">
      <c r="C89" s="2"/>
      <c r="D89" s="2"/>
      <c r="E89" s="4"/>
      <c r="F89" s="3"/>
    </row>
    <row r="90" spans="3:6" x14ac:dyDescent="0.2">
      <c r="C90" s="2"/>
      <c r="D90" s="2"/>
      <c r="E90" s="4"/>
      <c r="F90" s="3"/>
    </row>
    <row r="91" spans="3:6" x14ac:dyDescent="0.2">
      <c r="C91" s="2"/>
      <c r="D91" s="2"/>
      <c r="E91" s="4"/>
      <c r="F91" s="3"/>
    </row>
    <row r="92" spans="3:6" x14ac:dyDescent="0.2">
      <c r="C92" s="2"/>
      <c r="D92" s="2"/>
      <c r="E92" s="4"/>
      <c r="F92" s="3"/>
    </row>
    <row r="93" spans="3:6" x14ac:dyDescent="0.2">
      <c r="C93" s="2"/>
      <c r="D93" s="2"/>
      <c r="E93" s="4"/>
      <c r="F93" s="3"/>
    </row>
    <row r="94" spans="3:6" x14ac:dyDescent="0.2">
      <c r="C94" s="2"/>
      <c r="D94" s="2"/>
      <c r="E94" s="4"/>
      <c r="F94" s="3"/>
    </row>
    <row r="95" spans="3:6" x14ac:dyDescent="0.2">
      <c r="C95" s="2"/>
      <c r="D95" s="2"/>
      <c r="E95" s="4"/>
      <c r="F95" s="3"/>
    </row>
    <row r="96" spans="3:6" x14ac:dyDescent="0.2">
      <c r="C96" s="2"/>
      <c r="D96" s="2"/>
      <c r="E96" s="4"/>
      <c r="F96" s="3"/>
    </row>
    <row r="97" spans="3:6" x14ac:dyDescent="0.2">
      <c r="C97" s="2"/>
      <c r="D97" s="2"/>
      <c r="E97" s="4"/>
      <c r="F97" s="3"/>
    </row>
    <row r="98" spans="3:6" x14ac:dyDescent="0.2">
      <c r="C98" s="2"/>
      <c r="D98" s="2"/>
      <c r="E98" s="4"/>
      <c r="F98" s="3"/>
    </row>
    <row r="99" spans="3:6" x14ac:dyDescent="0.2">
      <c r="C99" s="2"/>
      <c r="D99" s="2"/>
      <c r="E99" s="4"/>
      <c r="F99" s="3"/>
    </row>
    <row r="100" spans="3:6" x14ac:dyDescent="0.2">
      <c r="C100" s="2"/>
      <c r="D100" s="2"/>
      <c r="E100" s="4"/>
      <c r="F100" s="3"/>
    </row>
    <row r="101" spans="3:6" x14ac:dyDescent="0.2">
      <c r="C101" s="2"/>
      <c r="D101" s="2"/>
      <c r="E101" s="4"/>
      <c r="F101" s="3"/>
    </row>
    <row r="102" spans="3:6" x14ac:dyDescent="0.2">
      <c r="C102" s="2"/>
      <c r="D102" s="2"/>
      <c r="E102" s="4"/>
      <c r="F102" s="3"/>
    </row>
    <row r="103" spans="3:6" x14ac:dyDescent="0.2">
      <c r="C103" s="2"/>
      <c r="D103" s="2"/>
      <c r="E103" s="4"/>
      <c r="F103" s="3"/>
    </row>
    <row r="104" spans="3:6" x14ac:dyDescent="0.2">
      <c r="C104" s="2"/>
      <c r="D104" s="2"/>
      <c r="E104" s="4"/>
      <c r="F104" s="3"/>
    </row>
    <row r="105" spans="3:6" x14ac:dyDescent="0.2">
      <c r="C105" s="2"/>
      <c r="D105" s="2"/>
      <c r="E105" s="4"/>
      <c r="F105" s="3"/>
    </row>
    <row r="106" spans="3:6" x14ac:dyDescent="0.2">
      <c r="C106" s="2"/>
      <c r="D106" s="2"/>
      <c r="E106" s="4"/>
      <c r="F106" s="3"/>
    </row>
    <row r="107" spans="3:6" x14ac:dyDescent="0.2">
      <c r="C107" s="2"/>
      <c r="D107" s="2"/>
      <c r="E107" s="4"/>
      <c r="F107" s="3"/>
    </row>
    <row r="108" spans="3:6" x14ac:dyDescent="0.2">
      <c r="C108" s="2"/>
      <c r="D108" s="2"/>
      <c r="E108" s="4"/>
      <c r="F108" s="3"/>
    </row>
  </sheetData>
  <mergeCells count="3">
    <mergeCell ref="A6:B6"/>
    <mergeCell ref="E6:F6"/>
    <mergeCell ref="C6:D6"/>
  </mergeCells>
  <conditionalFormatting sqref="F1:F42 F51:F65534">
    <cfRule type="cellIs" dxfId="1" priority="2" stopIfTrue="1" operator="lessThan">
      <formula>0</formula>
    </cfRule>
  </conditionalFormatting>
  <conditionalFormatting sqref="F47:F4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Seasonally Adjusted Revisions</vt:lpstr>
      <vt:lpstr>Current Unadjusted v Adjusted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Brian Grogan</cp:lastModifiedBy>
  <dcterms:created xsi:type="dcterms:W3CDTF">2013-04-08T10:05:35Z</dcterms:created>
  <dcterms:modified xsi:type="dcterms:W3CDTF">2018-06-12T07:42:19Z</dcterms:modified>
</cp:coreProperties>
</file>