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chartsheets/sheet2.xml" ContentType="application/vnd.openxmlformats-officedocument.spreadsheetml.chartsheet+xml"/>
  <Override PartName="/xl/worksheets/sheet11.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2.xml" ContentType="application/vnd.openxmlformats-officedocument.spreadsheetml.worksheet+xml"/>
  <Override PartName="/xl/chartsheets/sheet5.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6.xml" ContentType="application/vnd.openxmlformats-officedocument.spreadsheetml.chartsheet+xml"/>
  <Override PartName="/xl/worksheets/sheet15.xml" ContentType="application/vnd.openxmlformats-officedocument.spreadsheetml.worksheet+xml"/>
  <Override PartName="/xl/chartsheets/sheet7.xml" ContentType="application/vnd.openxmlformats-officedocument.spreadsheetml.chartsheet+xml"/>
  <Override PartName="/xl/worksheets/sheet16.xml" ContentType="application/vnd.openxmlformats-officedocument.spreadsheetml.worksheet+xml"/>
  <Override PartName="/xl/chartsheets/sheet8.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tables/table8.xml" ContentType="application/vnd.openxmlformats-officedocument.spreadsheetml.tab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9.xml" ContentType="application/vnd.openxmlformats-officedocument.spreadsheetml.tab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0.xml" ContentType="application/vnd.openxmlformats-officedocument.spreadsheetml.tab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1.xml" ContentType="application/vnd.openxmlformats-officedocument.spreadsheetml.tab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12.xml" ContentType="application/vnd.openxmlformats-officedocument.spreadsheetml.tab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tables/table13.xml" ContentType="application/vnd.openxmlformats-officedocument.spreadsheetml.tabl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Z:\11 Excess Winter Deaths\EWM Tables\2022_23\"/>
    </mc:Choice>
  </mc:AlternateContent>
  <xr:revisionPtr revIDLastSave="0" documentId="13_ncr:1_{169F7681-D9B4-4EDE-9C01-3290DC5588DD}" xr6:coauthVersionLast="47" xr6:coauthVersionMax="47" xr10:uidLastSave="{00000000-0000-0000-0000-000000000000}"/>
  <bookViews>
    <workbookView xWindow="-28920" yWindow="-120" windowWidth="29040" windowHeight="15840" tabRatio="799" xr2:uid="{00000000-000D-0000-FFFF-FFFF00000000}"/>
  </bookViews>
  <sheets>
    <sheet name="Cover Page" sheetId="41" r:id="rId1"/>
    <sheet name="Contents" sheetId="26" r:id="rId2"/>
    <sheet name="Definitions" sheetId="25" r:id="rId3"/>
    <sheet name="Table 1" sheetId="2" r:id="rId4"/>
    <sheet name="Table 2" sheetId="5" r:id="rId5"/>
    <sheet name="Table 3" sheetId="14" r:id="rId6"/>
    <sheet name="Table 4" sheetId="11" r:id="rId7"/>
    <sheet name="Table 5" sheetId="12" r:id="rId8"/>
    <sheet name="Table 6 " sheetId="13" r:id="rId9"/>
    <sheet name="Chart1" sheetId="32" r:id="rId10"/>
    <sheet name="Chart 1 data" sheetId="16" r:id="rId11"/>
    <sheet name="Chart 2" sheetId="45" r:id="rId12"/>
    <sheet name="Chart 2 data" sheetId="17" r:id="rId13"/>
    <sheet name="Chart3" sheetId="35" r:id="rId14"/>
    <sheet name="Chart 4" sheetId="29" r:id="rId15"/>
    <sheet name="Chart 4 Data" sheetId="19" r:id="rId16"/>
    <sheet name="Chart 5" sheetId="36" r:id="rId17"/>
    <sheet name="Chart 6" sheetId="21" r:id="rId18"/>
    <sheet name="Chart 6 Data" sheetId="37" r:id="rId19"/>
    <sheet name="Chart 7" sheetId="42" r:id="rId20"/>
    <sheet name="Chart 7 Data" sheetId="22" r:id="rId21"/>
    <sheet name="Chart8" sheetId="39" r:id="rId22"/>
    <sheet name="Chart 8 Data" sheetId="23" r:id="rId23"/>
    <sheet name="Chart 9" sheetId="40" r:id="rId24"/>
    <sheet name="Chart 9 Data" sheetId="24" r:id="rId25"/>
    <sheet name="Related Publications" sheetId="30" r:id="rId26"/>
  </sheets>
  <definedNames>
    <definedName name="_ftnref1" localSheetId="2">Definitions!$A$4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7" l="1"/>
  <c r="B9" i="16"/>
</calcChain>
</file>

<file path=xl/sharedStrings.xml><?xml version="1.0" encoding="utf-8"?>
<sst xmlns="http://schemas.openxmlformats.org/spreadsheetml/2006/main" count="514" uniqueCount="303">
  <si>
    <t>Period</t>
  </si>
  <si>
    <t>2015/16</t>
  </si>
  <si>
    <t>2012/13</t>
  </si>
  <si>
    <t>2014/15</t>
  </si>
  <si>
    <t>2013/14</t>
  </si>
  <si>
    <t>2008/09</t>
  </si>
  <si>
    <t>2017/18</t>
  </si>
  <si>
    <t>2018/19</t>
  </si>
  <si>
    <t>2011/12</t>
  </si>
  <si>
    <t>2010/11</t>
  </si>
  <si>
    <t>2009/10</t>
  </si>
  <si>
    <t>2016/17</t>
  </si>
  <si>
    <t>2019/20</t>
  </si>
  <si>
    <t>Total Deaths</t>
  </si>
  <si>
    <t>Antrim &amp; Newtownabbey</t>
  </si>
  <si>
    <t>Belfast</t>
  </si>
  <si>
    <t>Causeway Coast &amp; Glens</t>
  </si>
  <si>
    <t>Fermanagh &amp; Omagh</t>
  </si>
  <si>
    <t>Lisburn &amp; Castlereagh</t>
  </si>
  <si>
    <t>Ards &amp; North Down</t>
  </si>
  <si>
    <t>Newry, Mourne &amp; Down</t>
  </si>
  <si>
    <t>Armagh City, Banbridge &amp; Craigavon</t>
  </si>
  <si>
    <t>Derry City &amp; Strabane</t>
  </si>
  <si>
    <t>Mid &amp; East Antrim</t>
  </si>
  <si>
    <t>Mid Ulster</t>
  </si>
  <si>
    <t>Five Year Moving Average</t>
  </si>
  <si>
    <t>2007/08</t>
  </si>
  <si>
    <t>2006/07</t>
  </si>
  <si>
    <t>2001/02</t>
  </si>
  <si>
    <t>1998/99</t>
  </si>
  <si>
    <t>1986/87</t>
  </si>
  <si>
    <t>2002/03</t>
  </si>
  <si>
    <t>1984/85</t>
  </si>
  <si>
    <t>1991/92</t>
  </si>
  <si>
    <t>2003/04</t>
  </si>
  <si>
    <t>2005/06</t>
  </si>
  <si>
    <t>2004/05</t>
  </si>
  <si>
    <t>1996/97</t>
  </si>
  <si>
    <t>1982/83</t>
  </si>
  <si>
    <t>1983/84</t>
  </si>
  <si>
    <t>1995/96</t>
  </si>
  <si>
    <t>1993/94</t>
  </si>
  <si>
    <t>1992/93</t>
  </si>
  <si>
    <t>1980/81</t>
  </si>
  <si>
    <t>1981/82</t>
  </si>
  <si>
    <t>1989/90</t>
  </si>
  <si>
    <t>2000/01</t>
  </si>
  <si>
    <t>1994/95</t>
  </si>
  <si>
    <t>1988/89</t>
  </si>
  <si>
    <t>1985/86</t>
  </si>
  <si>
    <t>1987/88</t>
  </si>
  <si>
    <t>1997/98</t>
  </si>
  <si>
    <t>1999/00</t>
  </si>
  <si>
    <t>1990/91</t>
  </si>
  <si>
    <t>What You Need to Know</t>
  </si>
  <si>
    <t>The following outlines the calculations used to create EWM.</t>
  </si>
  <si>
    <r>
      <t>However, because the figures are occurrence-based</t>
    </r>
    <r>
      <rPr>
        <u/>
        <sz val="11"/>
        <color rgb="FF008080"/>
        <rFont val="Arial"/>
        <family val="2"/>
      </rPr>
      <t>,</t>
    </r>
    <r>
      <rPr>
        <sz val="11"/>
        <color theme="1"/>
        <rFont val="Arial"/>
        <family val="2"/>
      </rPr>
      <t xml:space="preserve"> this means data could be incomplete because of registration delays. These figures are therefore provisional and the series will be revised each year to take account of late registrations. These revisions will be largest for the most recent year. Figures are also rounded to the nearest ten which helps account for differences in the numbers of days in non-winter/ winter periods in different years</t>
    </r>
    <r>
      <rPr>
        <sz val="11"/>
        <color theme="1"/>
        <rFont val="Calibri"/>
        <family val="2"/>
        <scheme val="minor"/>
      </rPr>
      <t>  </t>
    </r>
    <r>
      <rPr>
        <sz val="11"/>
        <color theme="1"/>
        <rFont val="Arial"/>
        <family val="2"/>
      </rPr>
      <t>.</t>
    </r>
  </si>
  <si>
    <t xml:space="preserve">Excess Mortality is defined as: </t>
  </si>
  <si>
    <t>Table 1:</t>
  </si>
  <si>
    <t>Table 2:</t>
  </si>
  <si>
    <t>Table 3:</t>
  </si>
  <si>
    <t>Table 4:</t>
  </si>
  <si>
    <t>Table 5:</t>
  </si>
  <si>
    <t>Back to contents</t>
  </si>
  <si>
    <t>Definitions</t>
  </si>
  <si>
    <t>0-64 
Number</t>
  </si>
  <si>
    <t>All Ages Number</t>
  </si>
  <si>
    <t>All Ages Index</t>
  </si>
  <si>
    <t>0-64    Index</t>
  </si>
  <si>
    <t>65-74 
Number</t>
  </si>
  <si>
    <t>75-84 
Number</t>
  </si>
  <si>
    <t>75-84    Index</t>
  </si>
  <si>
    <t>85+
Number</t>
  </si>
  <si>
    <t>85+    Index</t>
  </si>
  <si>
    <t>Males Number</t>
  </si>
  <si>
    <t>Males Index</t>
  </si>
  <si>
    <t>Females Number</t>
  </si>
  <si>
    <t>Females Index</t>
  </si>
  <si>
    <t>All Areas Number</t>
  </si>
  <si>
    <t>All Areas Index</t>
  </si>
  <si>
    <t>Belfast HSCT Number</t>
  </si>
  <si>
    <t>Belfast HSCT Index</t>
  </si>
  <si>
    <t>Northern HSCT Number</t>
  </si>
  <si>
    <t>Northern HSCT Index</t>
  </si>
  <si>
    <t>South Eastern HSCT Number</t>
  </si>
  <si>
    <t>South Eastern HSCT Index</t>
  </si>
  <si>
    <t>Southern HSCT Number</t>
  </si>
  <si>
    <t>Southern HSCT Index</t>
  </si>
  <si>
    <t>Western HSCT Number</t>
  </si>
  <si>
    <t>Western HSCT Index</t>
  </si>
  <si>
    <t>Cause of Death Category</t>
  </si>
  <si>
    <t>Circulatory Disease (I00-I99)</t>
  </si>
  <si>
    <t>Respiratory Disease (J00-J99)</t>
  </si>
  <si>
    <t>Related publications</t>
  </si>
  <si>
    <t>Quality and Methodology Information</t>
  </si>
  <si>
    <t>A Quality and Methodology Information report on Excess Winter Mortality Statistics in Northern Ireland</t>
  </si>
  <si>
    <t>Methodology Change Guidance</t>
  </si>
  <si>
    <t>A Methodology Change Guidance Report on Excess Winter Mortality Statistics in Northern Ireland</t>
  </si>
  <si>
    <t>Excess Mortality and Covid-19 Related Deaths in Northern Ireland</t>
  </si>
  <si>
    <t xml:space="preserve">Deaths registered weekly in Northern Ireland, provisional </t>
  </si>
  <si>
    <t xml:space="preserve">Registrar General Quarterly Report </t>
  </si>
  <si>
    <t>Provisional statistics on births, deaths, stillbirths, marriages and civil partnerships for each 3-month period in Northern Ireland.</t>
  </si>
  <si>
    <t>User Feedback</t>
  </si>
  <si>
    <t>We are constantly trying to improve our service and would like to hear your feedback on how we are doing.</t>
  </si>
  <si>
    <t>Related Publications</t>
  </si>
  <si>
    <t>Average Non Winter</t>
  </si>
  <si>
    <t>Season</t>
  </si>
  <si>
    <t>Males</t>
  </si>
  <si>
    <t>Females</t>
  </si>
  <si>
    <t>All</t>
  </si>
  <si>
    <t>0-64</t>
  </si>
  <si>
    <t>65-74</t>
  </si>
  <si>
    <t>75-84</t>
  </si>
  <si>
    <t>85+</t>
  </si>
  <si>
    <t>Age Group</t>
  </si>
  <si>
    <t>South Eastern HSCT</t>
  </si>
  <si>
    <t>Northern HSCT</t>
  </si>
  <si>
    <t>Southern HSCT</t>
  </si>
  <si>
    <t>Belfast HSCT</t>
  </si>
  <si>
    <t>Western HSCT</t>
  </si>
  <si>
    <t>Health &amp; Social Care Trust</t>
  </si>
  <si>
    <t>Local Government District</t>
  </si>
  <si>
    <t>Actual total Deaths from all causes - Average number of total deaths for the same period over the last 5 years</t>
  </si>
  <si>
    <t>Tab</t>
  </si>
  <si>
    <t>Description</t>
  </si>
  <si>
    <t>These tables, as well as previous reports, are available from the NISRA website at the</t>
  </si>
  <si>
    <t>If you have any queries about this publication please contact our Customer Services Section at:</t>
  </si>
  <si>
    <t>Customer Services</t>
  </si>
  <si>
    <t>Northern Ireland Statistics and Research Agency</t>
  </si>
  <si>
    <t>Colby House</t>
  </si>
  <si>
    <t>Stranmillis Court</t>
  </si>
  <si>
    <t>Belfast BT9 5RR</t>
  </si>
  <si>
    <t>Phone: +44 (0)300 200 7836</t>
  </si>
  <si>
    <t xml:space="preserve">email: info@nisra.gov.uk </t>
  </si>
  <si>
    <t>Responsible Statistician: Carly Gordon</t>
  </si>
  <si>
    <t>Would you like to sign up to our User List to receive info on our latest releases?</t>
  </si>
  <si>
    <t>Add Me to the User list</t>
  </si>
  <si>
    <t>Cover Page</t>
  </si>
  <si>
    <t>Freeze panes are turned on. To turn off freeze panes select the 'View' ribbon then 'Freeze Panes' then 'Unfreeze Panes' or use [Alt W, F]</t>
  </si>
  <si>
    <t>Contents</t>
  </si>
  <si>
    <t>This sheet contains one table and explanatory footnotes below.</t>
  </si>
  <si>
    <t>Title and Link</t>
  </si>
  <si>
    <t>Number of deaths occurring in the following period 
(Apr-Jul)</t>
  </si>
  <si>
    <t>Number of deaths occurring in the preceding period 
(Aug-Nov)</t>
  </si>
  <si>
    <t>Number of deaths occurring in Winter 
(Dec-Mar)</t>
  </si>
  <si>
    <t>2020/21</t>
  </si>
  <si>
    <t>2019/20 Excluding Covid-19 deaths [Note 2]</t>
  </si>
  <si>
    <t>2020/21 Excluding Covid-19 deaths [Note 2]</t>
  </si>
  <si>
    <t>Data are provisional and subject to change</t>
  </si>
  <si>
    <t>Note 1. Increased winter mortality has been defined as the difference between the number of deaths in the months December - March and the average of the preceding (August - November)  and following (April - July) non-winter periods.</t>
  </si>
  <si>
    <t>Note 2. Because of the approximate nature of this measure, numbers have been rounded independently to the nearest 10.  The sum of the age group figures may, therefore, differ from the "all ages" total.</t>
  </si>
  <si>
    <t>Note 3. All Other Causes of Death includes cases where Covid-19 was the underlying cause of death</t>
  </si>
  <si>
    <t>All Causes 
Number</t>
  </si>
  <si>
    <t>All Causes 
Index</t>
  </si>
  <si>
    <t>Circulatory Disease
(I00-I99)
Number</t>
  </si>
  <si>
    <t>Circulatory Disease
(I00-I99)
Index</t>
  </si>
  <si>
    <t>Respiratory Disease
(J00-J99)
Number</t>
  </si>
  <si>
    <t>Respiratory Disease
(J00-J99)
Index</t>
  </si>
  <si>
    <t>Dementia/Alzheimers Disease
(F01, F03, G30)
Number</t>
  </si>
  <si>
    <t>Dementia/Alzheimers Disease
(F01, F03, G30)
Index</t>
  </si>
  <si>
    <t>All Other Causes of Death [Note 3]
Number</t>
  </si>
  <si>
    <t>All Other Causes of Death [Note 3]
Index</t>
  </si>
  <si>
    <t>All Areas
Number</t>
  </si>
  <si>
    <t>All Areas
Index</t>
  </si>
  <si>
    <t>Antrim &amp; Newtownabbey
Index</t>
  </si>
  <si>
    <t>Antrim &amp; Newtownabbey
Number</t>
  </si>
  <si>
    <t>Armagh City, Banbridge &amp; Craigavon
Number</t>
  </si>
  <si>
    <t>Armagh City, Banbridge &amp; Craigavon
Index</t>
  </si>
  <si>
    <t>Belfast
Index</t>
  </si>
  <si>
    <t>Belfast
Number</t>
  </si>
  <si>
    <t>Causeway Coast &amp; Glens
Number</t>
  </si>
  <si>
    <t>Causeway Coast &amp; Glens
Index</t>
  </si>
  <si>
    <t>Derry City &amp; Strabane
Number</t>
  </si>
  <si>
    <t>Derry City &amp; Strabane
Index</t>
  </si>
  <si>
    <t>Fermanagh &amp; Omagh
Number</t>
  </si>
  <si>
    <t>Fermanagh &amp; Omagh
Index</t>
  </si>
  <si>
    <t>Lisburn &amp; Castlereagh
Number</t>
  </si>
  <si>
    <t>Lisburn &amp; Castlereagh
Index</t>
  </si>
  <si>
    <t>Mid &amp; East Antrim
Number</t>
  </si>
  <si>
    <t>Mid &amp; East Antrim
Index</t>
  </si>
  <si>
    <t>Mid Ulster
Number</t>
  </si>
  <si>
    <t>Mid Ulster
Index</t>
  </si>
  <si>
    <t>Newry, Mourne &amp; Down
Number</t>
  </si>
  <si>
    <t>Newry, Mourne &amp; Down
Index</t>
  </si>
  <si>
    <t>Ards &amp; North Down
Number</t>
  </si>
  <si>
    <t>Ards &amp; North Down
Index</t>
  </si>
  <si>
    <t>Table 6:</t>
  </si>
  <si>
    <t>Dementia/Alzheimers Disease (F01, F03, G30)</t>
  </si>
  <si>
    <t>All Ages</t>
  </si>
  <si>
    <t xml:space="preserve">This sheet contains one table </t>
  </si>
  <si>
    <t>This sheet contains one table</t>
  </si>
  <si>
    <t>2021/22</t>
  </si>
  <si>
    <t>2021/22 Excluding Covid-19 deaths [Note 2]</t>
  </si>
  <si>
    <t>If you can spare the time we would love to hear your feedback on Vital Statistic Unit outputs and services through our customer survey</t>
  </si>
  <si>
    <t>Customer Survey</t>
  </si>
  <si>
    <t>Winter Mortality in Northern Ireland</t>
  </si>
  <si>
    <t>Differences between WM and Excess Mortality Estimates</t>
  </si>
  <si>
    <t xml:space="preserve">Winter mortality and the WMI are both mathematical concepts; it is therefore not possible to identify if an individual death was an additional winter death.  Equally, deaths can be attributed to specific causes (circulatory, respiratory etc.), yet cannot be automatically classed as additional winter deaths.   </t>
  </si>
  <si>
    <t>The Winter Mortality Index (WMI) is calculated as the number of deaths taking place in the winter months (winter mortality) divided by the average non-winter deaths expressed as a percentage. The WMI is calculated separately for each population subgroup to enable comparisons between sexes, age groups and areas. The WMI shows the percentage of additional or fewer deaths that occurred in the winter and is reported to one decimal place.</t>
  </si>
  <si>
    <t>Please note that winter mortality numbers in these tables are rounded to the nearest 10, but percentages are calculated based on the actual numbers.</t>
  </si>
  <si>
    <t>Change in Winter Deaths: 
Actual Number</t>
  </si>
  <si>
    <t>Change in Winter Deaths: 
Rounded Number</t>
  </si>
  <si>
    <t>Winter Mortality Index</t>
  </si>
  <si>
    <r>
      <t xml:space="preserve">Note 1 Change in winter deaths are calculated as detailed in </t>
    </r>
    <r>
      <rPr>
        <i/>
        <sz val="10"/>
        <color indexed="8"/>
        <rFont val="Arial"/>
        <family val="2"/>
      </rPr>
      <t>Definitions</t>
    </r>
    <r>
      <rPr>
        <sz val="10"/>
        <color indexed="8"/>
        <rFont val="Arial"/>
        <family val="2"/>
      </rPr>
      <t xml:space="preserve"> section</t>
    </r>
  </si>
  <si>
    <t>Note 2 Changes in winter deaths are re-calculated by removing all deaths where Covid-19 was the underlying cause of death (ICD-10 Codes U07.1, U07.2, and U10.9) from this analysis.</t>
  </si>
  <si>
    <t>Winter Mortality 
(WM)</t>
  </si>
  <si>
    <t>All Other Causes of Death</t>
  </si>
  <si>
    <t>Winter Mortality Index 
(WMI)</t>
  </si>
  <si>
    <t>For more information on Winter Mortality Statistics in Northern Ireland</t>
  </si>
  <si>
    <t>Winter Mortality webpage</t>
  </si>
  <si>
    <t>Table 5: Winter Mortality and Winter Mortality Index [Notes 1 and 2] by Health and Social Care Trust, Northern Ireland</t>
  </si>
  <si>
    <t>Table 4: Winter Mortality and Winter Mortality Index [Notes 1 and 2] by Cause of Death, Northern Ireland</t>
  </si>
  <si>
    <t>Table 2: Winter Mortality and Winter Mortality Index [Notes 1 and 2] by age group, Northern Ireland</t>
  </si>
  <si>
    <t>Table 1: Number of Deaths Occurring, Winter Mortality [Note 1] and Winter Mortality Index, Northern Ireland</t>
  </si>
  <si>
    <t>Table 6: Winter Mortality and Winter Mortality Index [Notes 1 and 2] by Local Government District, Northern Ireland</t>
  </si>
  <si>
    <t>Data presented in this spreadsheet are provisional and details excess winter mortality based on deaths registered in Northern Ireland in 2022/23.</t>
  </si>
  <si>
    <t>Date of release: 7 December 2023</t>
  </si>
  <si>
    <t>Date of next Release: Winter 2024</t>
  </si>
  <si>
    <t>National Statistics are accredited official statistics.</t>
  </si>
  <si>
    <t>Accredited official statistics are called National Statistics in the Statistics and Registration Service Act 2007 (https://osr.statisticsauthority.gov.uk/accredited-official-statistics/).</t>
  </si>
  <si>
    <t>National Statistics are produced to high professional standards set out in the Code of Practice for Official Statistics. They are produced free from any political interference.</t>
  </si>
  <si>
    <t>Alternatively, you can contact OSR by emailing regulation@statistics.gov.uk or via the OSR website.</t>
  </si>
  <si>
    <t>Winter Mortality in Northern Ireland, 2022/23</t>
  </si>
  <si>
    <t>Number of Deaths Occurring, Winter Mortality and Winter Mortality Index, Northern Ireland</t>
  </si>
  <si>
    <t>This statistical bulletin presents provisional figures for winter mortality (formerly referred to as Excess Winter Mortality or EWM) and the winter mortality index (WMI) in Northern Ireland for the winter period 2022/2023. Statistical Offices across the UK took the decision to rename this statistic due to the increased interest in general excess deaths and the potential for both statistics to become confused. Additionally, with an increase in deaths at different times of the year due to the pandemic, there is potential for deaths in wintertime to not be in excess when compared with non-winter months resulting in a negative number or index.
Historical trends from 1980/1981 onwards are also provided in the accompanying spreadsheet for comparison. Provisional figures are presented by sex, age, cause of death and geographical area.  All figures are based on death occurrences (the date on which a death occurred) rather than death registrations (the date on which a death was registered) in order to more accurately assign the death to the appropriate season to reduce any influence of registration delay.</t>
  </si>
  <si>
    <t>Figures by underlying cause (e.g., Covid-19) presented in this report will differ from those previously published as they are occurrence based and include deaths that happened up to and including 31st July 2023 based on deaths registered up to 30th September 2023</t>
  </si>
  <si>
    <t>Winter Mortality and Winter Mortality Index by age group, Northern Ireland</t>
  </si>
  <si>
    <t>Winter Mortality and Winter Mortality Index by sex, Northern Ireland</t>
  </si>
  <si>
    <t>Winter Mortality and Winter Mortality Index by Cause of Death, Northern Ireland</t>
  </si>
  <si>
    <t>Winter Mortality and Winter Mortality Index by Health and Social Care Trust, Northern Ireland</t>
  </si>
  <si>
    <t>Winter Mortality and Winter Mortality Index by Local Government District, Northern Ireland</t>
  </si>
  <si>
    <t>Winter Mortality before, during and after winter 2022/23</t>
  </si>
  <si>
    <t>Winter Mortality (excluding deaths from Covid-19) before, during and after winter 2022/23</t>
  </si>
  <si>
    <t>Winter Mortality and 5-Year Central Moving Average, NI, 1980/81 to 2022/23</t>
  </si>
  <si>
    <t>Winter Mortality by Cause of Death, Northern Ireland, 2022/23</t>
  </si>
  <si>
    <t>Winter Mortality Index, Northern Ireland, 1980/81 to 2022/23</t>
  </si>
  <si>
    <t>Winter Mortality by Sex, Northern Ireland, 2022/23</t>
  </si>
  <si>
    <t>Winter Mortality Index by by Age Group, Northern Ireland, 2017/18 to 2022/23</t>
  </si>
  <si>
    <t>Winter Mortality Index by Health &amp; Social Care Trust, Northern Ireland, 2022/23</t>
  </si>
  <si>
    <t>Winter Mortality Index by Local Government District, Northern Ireland, 2022/23</t>
  </si>
  <si>
    <t>2022/23</t>
  </si>
  <si>
    <t>2022/23 Excluding Covid-19 deaths [Note 2]</t>
  </si>
  <si>
    <t>65-74 
Index</t>
  </si>
  <si>
    <t>Chart 1:</t>
  </si>
  <si>
    <t>Chart 1 Data:</t>
  </si>
  <si>
    <t>Chart 1: Winter Mortality before, during and after winter 2022/23</t>
  </si>
  <si>
    <t>After 
(Apr-Jul)</t>
  </si>
  <si>
    <t>Winter 
(Dec-Mar)</t>
  </si>
  <si>
    <t>Before 
(Aug-Nov)</t>
  </si>
  <si>
    <t>Chart 2:</t>
  </si>
  <si>
    <t>Chart 2 Data:</t>
  </si>
  <si>
    <t>Chart 2: Winter Mortality (excluding deaths from Covid-19) before, during and after winter 2022/23</t>
  </si>
  <si>
    <t>Chart 4 Data:</t>
  </si>
  <si>
    <t>Chart 4:</t>
  </si>
  <si>
    <t>Chart 6 Data:</t>
  </si>
  <si>
    <t>Chart 3:</t>
  </si>
  <si>
    <t>Chart 5:</t>
  </si>
  <si>
    <t>Chart 6:</t>
  </si>
  <si>
    <t>Chart 7: Winter Mortality Index by by Age Group, Northern Ireland, 2017/18 to 2022/23</t>
  </si>
  <si>
    <t>Chart 7:</t>
  </si>
  <si>
    <t>Chart 7 Data:</t>
  </si>
  <si>
    <t>Chart 8: Winter Mortality Index by Health &amp; Social Care Trust, Northern Ireland, 2022/23</t>
  </si>
  <si>
    <t>Chart 8:</t>
  </si>
  <si>
    <t>Chart 8 Data:</t>
  </si>
  <si>
    <t>Chart 9: Winter Mortality Index by Local Government District, Northern Ireland, 2022/23</t>
  </si>
  <si>
    <t>Winter mortality in Scotland 2022/23</t>
  </si>
  <si>
    <t>Figures for the seasonal increase in mortality in Scotland for winter 2022 to 2023 and earlier years.</t>
  </si>
  <si>
    <t>Chart 9:</t>
  </si>
  <si>
    <t>Chart 9 Data:</t>
  </si>
  <si>
    <t>NISRA published Excess Mortality and Covid-19 Related Deaths in Northern Ireland March 2020 to December 2022 on 9 March 2023. Estimates in this report are based on estimates of Excess Mortality, the difference between actual deaths in a defined period and the expected number of deaths in this period based on the average number of deaths observed in the same period over the previous five years. This measure is distinctly different from Winter Mortality, which is a measure of seasonality within a 12-month period.</t>
  </si>
  <si>
    <t>Contact Information</t>
  </si>
  <si>
    <t>Information on the quality of deaths data is available from the Background Quality Report at the link below</t>
  </si>
  <si>
    <t>Northern Ireland Deaths Background Quality Report | Northern Ireland Statistics and Research Agency (nisra.gov.uk)</t>
  </si>
  <si>
    <t>Provides provisional statistics on excess mortality (deaths above expected levels) in Northern Ireland since March 2020.</t>
  </si>
  <si>
    <t>Winter mortality in England and Wales 2021/22</t>
  </si>
  <si>
    <t>Figures for winter mortality in England and Wales for winter 2021 to 2022 and earlier years.</t>
  </si>
  <si>
    <t>Provisional counts of the number of deaths registered in Northern Ireland, including deaths by age, sex and region. Data are provisional for 2023.</t>
  </si>
  <si>
    <t>NISRA Output Consultation</t>
  </si>
  <si>
    <t>NISRA recently consulted on proposed changes to a range of statistical outputs.  The consultation, which ended on 15 October,</t>
  </si>
  <si>
    <t>sought views from users and stakeholders to help NISRA to address the financial constraints imposed by the budget settlement for 2023-24,</t>
  </si>
  <si>
    <t>whilst minimising the impact on users and stakeholders. The full report on the outcome of the consultation, including users’ responses,</t>
  </si>
  <si>
    <t>actions planned and mitigations, can be found at</t>
  </si>
  <si>
    <t xml:space="preserve">https://www.nisra.gov.uk/publications/outputs-consultation </t>
  </si>
  <si>
    <t>This is an Official Statistics publication. </t>
  </si>
  <si>
    <t>This publication contains Official Statistics. Our statistical practice is regulated by the Office for Statistics Regulation (OSR).</t>
  </si>
  <si>
    <t xml:space="preserve">Official Statistics are statistics which have not been independently reviewed by the Office for Statistical Regulation (OSR) and </t>
  </si>
  <si>
    <t>so are not yet accredited. OSR sets the standards of trustworthiness, quality and value in the Code of Practice for Statistics that all producers of official statistics should adhere to.</t>
  </si>
  <si>
    <t>Vital Statistics publications seek to apply the Code of Practice to ensure that outputs:</t>
  </si>
  <si>
    <t>- meet identified and intended user needs;</t>
  </si>
  <si>
    <t>- are well explained, relevant and readily accessible;</t>
  </si>
  <si>
    <t>- are produced according to sound methods, systems and processes, and</t>
  </si>
  <si>
    <t>- are managed impartially and objectively in the public interest.</t>
  </si>
  <si>
    <t>You are welcome to contact us directly with any comments about how we meet these standards.</t>
  </si>
  <si>
    <t>Table 3: Winter Mortality and Winter Mortality Index [Notes 1 and 2] by sex, Northern Ireland</t>
  </si>
  <si>
    <t>Chart 4: Winter Mortality [Note 1] by Cause of Death, Northern Ireland, 2022/23</t>
  </si>
  <si>
    <t>Chart 6: Winter Mortality [Note 1] by sex, Northern Ireland, 2022/23</t>
  </si>
  <si>
    <t>Note 1. Because of the approximate nature of this measure, numbers have been rounded independently to the nearest 10.  The sum of the figures may, therefore, differ from the total.</t>
  </si>
  <si>
    <t>Note 1. Because of the approximate nature of this measure, numbers have been rounded independently to the nearest 10.  The sum of the figures may, therefore, differ from the "All" total.</t>
  </si>
  <si>
    <t>All Persons Number</t>
  </si>
  <si>
    <t>All Persons Index</t>
  </si>
  <si>
    <t>Note 2. Because of the approximate nature of this measure, numbers have been rounded independently to the nearest 10.  The sum of the age group figures may, therefore, differ from the "all persons" total.</t>
  </si>
  <si>
    <t>Note 2. Because of the approximate nature of this measure, numbers have been rounded independently to the nearest 10.  The sum of the age group figures may, therefore, differ from the "all causes" total.</t>
  </si>
  <si>
    <t>Note 2. Because of the approximate nature of this measure, numbers have been rounded independently to the nearest 10.  The sum of the age group figures may, therefore, differ from the "all areas"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</si>
</sst>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00"/>
    <numFmt numFmtId="167" formatCode="General_)"/>
    <numFmt numFmtId="168" formatCode="_-* #,##0_-;\-* #,##0_-;_-* &quot;-&quot;??_-;_-@_-"/>
  </numFmts>
  <fonts count="57" x14ac:knownFonts="1">
    <font>
      <sz val="11"/>
      <color theme="1"/>
      <name val="Calibri"/>
      <family val="2"/>
      <scheme val="minor"/>
    </font>
    <font>
      <b/>
      <sz val="11"/>
      <color theme="1"/>
      <name val="Calibri"/>
      <family val="2"/>
      <scheme val="minor"/>
    </font>
    <font>
      <b/>
      <sz val="10"/>
      <name val="Arial"/>
      <family val="2"/>
    </font>
    <font>
      <sz val="10"/>
      <name val="Arial"/>
      <family val="2"/>
    </font>
    <font>
      <i/>
      <sz val="10"/>
      <name val="Arial"/>
      <family val="2"/>
    </font>
    <font>
      <sz val="10"/>
      <color indexed="8"/>
      <name val="Arial"/>
      <family val="2"/>
    </font>
    <font>
      <i/>
      <sz val="10"/>
      <color indexed="8"/>
      <name val="Arial"/>
      <family val="2"/>
    </font>
    <font>
      <b/>
      <i/>
      <sz val="10"/>
      <name val="Arial"/>
      <family val="2"/>
    </font>
    <font>
      <i/>
      <sz val="11"/>
      <color theme="1"/>
      <name val="Calibri"/>
      <family val="2"/>
      <scheme val="minor"/>
    </font>
    <font>
      <sz val="11"/>
      <color theme="1"/>
      <name val="Calibri"/>
      <family val="2"/>
      <scheme val="minor"/>
    </font>
    <font>
      <b/>
      <sz val="11"/>
      <color rgb="FFFF0000"/>
      <name val="Calibri"/>
      <family val="2"/>
      <scheme val="minor"/>
    </font>
    <font>
      <b/>
      <sz val="10"/>
      <color rgb="FFFF0000"/>
      <name val="Arial"/>
      <family val="2"/>
    </font>
    <font>
      <sz val="10"/>
      <color rgb="FFFF0000"/>
      <name val="Arial"/>
      <family val="2"/>
    </font>
    <font>
      <i/>
      <sz val="11"/>
      <name val="Calibri"/>
      <family val="2"/>
      <scheme val="minor"/>
    </font>
    <font>
      <b/>
      <i/>
      <sz val="11"/>
      <name val="Calibri"/>
      <family val="2"/>
      <scheme val="minor"/>
    </font>
    <font>
      <sz val="14"/>
      <color rgb="FF001F5B"/>
      <name val="Arial"/>
      <family val="2"/>
    </font>
    <font>
      <sz val="12"/>
      <color theme="1"/>
      <name val="Calibri"/>
      <family val="2"/>
      <scheme val="minor"/>
    </font>
    <font>
      <sz val="11"/>
      <color theme="1"/>
      <name val="Arial"/>
      <family val="2"/>
    </font>
    <font>
      <u/>
      <sz val="11"/>
      <color theme="10"/>
      <name val="Calibri"/>
      <family val="2"/>
      <scheme val="minor"/>
    </font>
    <font>
      <u/>
      <sz val="11"/>
      <color rgb="FF008080"/>
      <name val="Arial"/>
      <family val="2"/>
    </font>
    <font>
      <sz val="11"/>
      <name val="Arial"/>
      <family val="2"/>
    </font>
    <font>
      <i/>
      <sz val="14"/>
      <color rgb="FF001F5B"/>
      <name val="Arial"/>
      <family val="2"/>
    </font>
    <font>
      <sz val="11"/>
      <color rgb="FF000000"/>
      <name val="Arial"/>
      <family val="2"/>
    </font>
    <font>
      <sz val="11"/>
      <name val="Calibri"/>
      <family val="2"/>
    </font>
    <font>
      <u/>
      <sz val="10"/>
      <color indexed="12"/>
      <name val="Arial"/>
      <family val="2"/>
    </font>
    <font>
      <sz val="10"/>
      <color theme="1"/>
      <name val="Arial"/>
      <family val="2"/>
    </font>
    <font>
      <sz val="10"/>
      <name val="Helv"/>
    </font>
    <font>
      <u/>
      <sz val="7.5"/>
      <color indexed="12"/>
      <name val="Helv"/>
    </font>
    <font>
      <u/>
      <sz val="10"/>
      <color indexed="30"/>
      <name val="Arial"/>
      <family val="2"/>
    </font>
    <font>
      <u/>
      <sz val="10"/>
      <color theme="10"/>
      <name val="Arial"/>
      <family val="2"/>
    </font>
    <font>
      <u/>
      <sz val="11"/>
      <color theme="10"/>
      <name val="Calibri"/>
      <family val="2"/>
    </font>
    <font>
      <sz val="9.5"/>
      <color rgb="FF000000"/>
      <name val="Arial"/>
      <family val="2"/>
    </font>
    <font>
      <b/>
      <u/>
      <sz val="14"/>
      <color theme="10"/>
      <name val="Calibri"/>
      <family val="2"/>
      <scheme val="minor"/>
    </font>
    <font>
      <b/>
      <sz val="12"/>
      <name val="Arial"/>
      <family val="2"/>
    </font>
    <font>
      <u/>
      <sz val="10"/>
      <color indexed="12"/>
      <name val="MS Sans Serif"/>
      <family val="2"/>
    </font>
    <font>
      <b/>
      <sz val="9"/>
      <name val="Arial"/>
      <family val="2"/>
    </font>
    <font>
      <sz val="10"/>
      <name val="MS Sans Serif"/>
      <family val="2"/>
    </font>
    <font>
      <sz val="12"/>
      <color theme="1"/>
      <name val="Arial"/>
      <family val="2"/>
    </font>
    <font>
      <b/>
      <sz val="12"/>
      <color theme="1"/>
      <name val="Arial"/>
      <family val="2"/>
    </font>
    <font>
      <b/>
      <sz val="11"/>
      <color theme="1"/>
      <name val="Calibri Light"/>
      <family val="2"/>
      <scheme val="major"/>
    </font>
    <font>
      <b/>
      <sz val="15"/>
      <color theme="3"/>
      <name val="Calibri"/>
      <family val="2"/>
      <scheme val="minor"/>
    </font>
    <font>
      <b/>
      <sz val="13"/>
      <color theme="3"/>
      <name val="Calibri"/>
      <family val="2"/>
      <scheme val="minor"/>
    </font>
    <font>
      <sz val="12"/>
      <name val="Arial"/>
      <family val="2"/>
    </font>
    <font>
      <u/>
      <sz val="12"/>
      <color indexed="12"/>
      <name val="Arial"/>
      <family val="2"/>
    </font>
    <font>
      <u/>
      <sz val="12"/>
      <color theme="10"/>
      <name val="Arial"/>
      <family val="2"/>
    </font>
    <font>
      <b/>
      <u/>
      <sz val="12"/>
      <color indexed="12"/>
      <name val="Arial"/>
      <family val="2"/>
    </font>
    <font>
      <sz val="12"/>
      <color rgb="FF24292E"/>
      <name val="Arial"/>
      <family val="2"/>
    </font>
    <font>
      <b/>
      <u/>
      <sz val="12"/>
      <color theme="10"/>
      <name val="Arial"/>
      <family val="2"/>
    </font>
    <font>
      <b/>
      <sz val="12"/>
      <color theme="3"/>
      <name val="Arial"/>
      <family val="2"/>
    </font>
    <font>
      <b/>
      <sz val="10"/>
      <name val="Arial"/>
      <family val="2"/>
    </font>
    <font>
      <b/>
      <sz val="11"/>
      <color theme="1"/>
      <name val="Calibri"/>
      <family val="2"/>
      <scheme val="minor"/>
    </font>
    <font>
      <i/>
      <sz val="11"/>
      <name val="Calibri"/>
      <family val="2"/>
      <scheme val="minor"/>
    </font>
    <font>
      <sz val="10"/>
      <name val="Arial"/>
      <family val="2"/>
    </font>
    <font>
      <b/>
      <i/>
      <sz val="10"/>
      <name val="Arial"/>
      <family val="2"/>
    </font>
    <font>
      <i/>
      <sz val="10"/>
      <name val="Arial"/>
      <family val="2"/>
    </font>
    <font>
      <sz val="8"/>
      <name val="Calibri"/>
      <family val="2"/>
      <scheme val="minor"/>
    </font>
    <font>
      <b/>
      <sz val="14"/>
      <color theme="3"/>
      <name val="Arial"/>
      <family val="2"/>
    </font>
  </fonts>
  <fills count="7">
    <fill>
      <patternFill patternType="none"/>
    </fill>
    <fill>
      <patternFill patternType="gray125"/>
    </fill>
    <fill>
      <patternFill patternType="solid">
        <fgColor theme="7" tint="0.79998168889431442"/>
        <bgColor indexed="64"/>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ck">
        <color theme="4"/>
      </bottom>
      <diagonal/>
    </border>
    <border>
      <left/>
      <right/>
      <top/>
      <bottom style="thick">
        <color theme="4" tint="0.499984740745262"/>
      </bottom>
      <diagonal/>
    </border>
    <border>
      <left style="hair">
        <color indexed="64"/>
      </left>
      <right/>
      <top style="thin">
        <color indexed="64"/>
      </top>
      <bottom/>
      <diagonal/>
    </border>
    <border>
      <left/>
      <right style="hair">
        <color indexed="64"/>
      </right>
      <top style="thin">
        <color indexed="64"/>
      </top>
      <bottom/>
      <diagonal/>
    </border>
  </borders>
  <cellStyleXfs count="240">
    <xf numFmtId="0" fontId="0" fillId="0" borderId="0"/>
    <xf numFmtId="9" fontId="9" fillId="0" borderId="0" applyFont="0" applyFill="0" applyBorder="0" applyAlignment="0" applyProtection="0"/>
    <xf numFmtId="0" fontId="18" fillId="0" borderId="0" applyNumberFormat="0" applyFill="0" applyBorder="0" applyAlignment="0" applyProtection="0"/>
    <xf numFmtId="0" fontId="3" fillId="0" borderId="0"/>
    <xf numFmtId="0" fontId="24" fillId="0" borderId="0" applyNumberFormat="0" applyFill="0" applyBorder="0" applyAlignment="0" applyProtection="0">
      <alignment vertical="top"/>
      <protection locked="0"/>
    </xf>
    <xf numFmtId="0" fontId="3" fillId="0" borderId="0"/>
    <xf numFmtId="0" fontId="3" fillId="0" borderId="0"/>
    <xf numFmtId="0" fontId="9" fillId="0" borderId="0"/>
    <xf numFmtId="0" fontId="23" fillId="0" borderId="0"/>
    <xf numFmtId="0" fontId="16" fillId="0" borderId="0"/>
    <xf numFmtId="43" fontId="9"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0" fontId="2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9" fillId="0" borderId="0" applyNumberFormat="0" applyFill="0" applyBorder="0" applyAlignment="0" applyProtection="0"/>
    <xf numFmtId="0" fontId="18" fillId="0" borderId="0" applyNumberFormat="0" applyFill="0" applyBorder="0" applyAlignment="0" applyProtection="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8" fillId="0" borderId="0" applyNumberFormat="0" applyFill="0" applyBorder="0" applyAlignment="0" applyProtection="0"/>
    <xf numFmtId="0" fontId="3" fillId="0" borderId="0"/>
    <xf numFmtId="0" fontId="3" fillId="0" borderId="0"/>
    <xf numFmtId="0" fontId="9" fillId="0" borderId="0"/>
    <xf numFmtId="0" fontId="9" fillId="0" borderId="0"/>
    <xf numFmtId="0" fontId="3" fillId="0" borderId="0"/>
    <xf numFmtId="0" fontId="9" fillId="0" borderId="0"/>
    <xf numFmtId="167" fontId="26" fillId="0" borderId="0"/>
    <xf numFmtId="0" fontId="3" fillId="0" borderId="0"/>
    <xf numFmtId="0" fontId="3" fillId="0" borderId="0"/>
    <xf numFmtId="0" fontId="3" fillId="0" borderId="0"/>
    <xf numFmtId="0" fontId="25" fillId="0" borderId="0"/>
    <xf numFmtId="167" fontId="26"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3" fillId="0" borderId="0"/>
    <xf numFmtId="0" fontId="2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31" fillId="0" borderId="0"/>
    <xf numFmtId="0" fontId="9" fillId="0" borderId="0"/>
    <xf numFmtId="0" fontId="3" fillId="0" borderId="0"/>
    <xf numFmtId="0" fontId="9" fillId="0" borderId="0"/>
    <xf numFmtId="0" fontId="9" fillId="0" borderId="0"/>
    <xf numFmtId="0" fontId="3" fillId="0" borderId="0"/>
    <xf numFmtId="0" fontId="3" fillId="0" borderId="0"/>
    <xf numFmtId="0" fontId="3" fillId="0" borderId="0"/>
    <xf numFmtId="0" fontId="9" fillId="3" borderId="12" applyNumberFormat="0" applyFont="0" applyAlignment="0" applyProtection="0"/>
    <xf numFmtId="0" fontId="9" fillId="3" borderId="12" applyNumberFormat="0" applyFont="0" applyAlignment="0" applyProtection="0"/>
    <xf numFmtId="9" fontId="3"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24" fillId="0" borderId="0" applyNumberFormat="0" applyFill="0" applyBorder="0" applyAlignment="0" applyProtection="0">
      <alignment vertical="top"/>
      <protection locked="0"/>
    </xf>
    <xf numFmtId="0" fontId="34" fillId="0" borderId="0" applyNumberFormat="0" applyFill="0" applyBorder="0" applyAlignment="0" applyProtection="0"/>
    <xf numFmtId="0" fontId="24"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6" fillId="0" borderId="0"/>
    <xf numFmtId="0" fontId="3" fillId="0" borderId="0"/>
    <xf numFmtId="0" fontId="3" fillId="0" borderId="0"/>
    <xf numFmtId="43" fontId="9" fillId="0" borderId="0" applyFont="0" applyFill="0" applyBorder="0" applyAlignment="0" applyProtection="0"/>
    <xf numFmtId="0" fontId="40" fillId="0" borderId="18" applyNumberFormat="0" applyFill="0" applyAlignment="0" applyProtection="0"/>
    <xf numFmtId="0" fontId="41" fillId="0" borderId="19" applyNumberFormat="0" applyFill="0" applyAlignment="0" applyProtection="0"/>
    <xf numFmtId="43" fontId="9" fillId="0" borderId="0" applyFont="0" applyFill="0" applyBorder="0" applyAlignment="0" applyProtection="0"/>
    <xf numFmtId="0" fontId="9" fillId="0" borderId="0"/>
    <xf numFmtId="0" fontId="42" fillId="0" borderId="0"/>
    <xf numFmtId="43" fontId="42" fillId="0" borderId="0" applyFont="0" applyFill="0" applyBorder="0" applyAlignment="0" applyProtection="0"/>
    <xf numFmtId="0" fontId="43" fillId="0" borderId="0" applyNumberFormat="0" applyFill="0" applyBorder="0" applyAlignment="0" applyProtection="0">
      <alignment vertical="top"/>
      <protection locked="0"/>
    </xf>
    <xf numFmtId="0" fontId="42" fillId="0" borderId="0"/>
    <xf numFmtId="0" fontId="42" fillId="0" borderId="0"/>
    <xf numFmtId="0" fontId="44" fillId="0" borderId="0" applyNumberFormat="0" applyFill="0" applyBorder="0" applyAlignment="0" applyProtection="0">
      <alignment vertical="top"/>
      <protection locked="0"/>
    </xf>
  </cellStyleXfs>
  <cellXfs count="168">
    <xf numFmtId="0" fontId="0" fillId="0" borderId="0" xfId="0"/>
    <xf numFmtId="0" fontId="0" fillId="0" borderId="0" xfId="0" applyAlignment="1">
      <alignment horizontal="center"/>
    </xf>
    <xf numFmtId="0" fontId="1" fillId="0" borderId="0" xfId="0" applyFont="1"/>
    <xf numFmtId="0" fontId="3" fillId="0" borderId="0" xfId="0" applyFont="1"/>
    <xf numFmtId="3" fontId="3" fillId="0" borderId="0" xfId="0" applyNumberFormat="1" applyFont="1" applyAlignment="1">
      <alignment horizontal="center"/>
    </xf>
    <xf numFmtId="3" fontId="2" fillId="0" borderId="0" xfId="0" applyNumberFormat="1" applyFont="1" applyAlignment="1">
      <alignment horizontal="center"/>
    </xf>
    <xf numFmtId="0" fontId="2" fillId="0" borderId="0" xfId="0" applyFont="1" applyAlignment="1">
      <alignment horizontal="center"/>
    </xf>
    <xf numFmtId="3" fontId="0" fillId="0" borderId="0" xfId="0" applyNumberFormat="1"/>
    <xf numFmtId="3" fontId="3" fillId="0" borderId="3" xfId="0" applyNumberFormat="1" applyFont="1" applyBorder="1" applyAlignment="1">
      <alignment horizontal="center"/>
    </xf>
    <xf numFmtId="0" fontId="1" fillId="0" borderId="0" xfId="0" applyFont="1" applyAlignment="1">
      <alignment horizontal="center"/>
    </xf>
    <xf numFmtId="0" fontId="2" fillId="0" borderId="3" xfId="0" applyFont="1" applyBorder="1" applyAlignment="1">
      <alignment horizontal="center"/>
    </xf>
    <xf numFmtId="3" fontId="2" fillId="0" borderId="3" xfId="0" applyNumberFormat="1" applyFont="1" applyBorder="1" applyAlignment="1">
      <alignment horizontal="center"/>
    </xf>
    <xf numFmtId="3" fontId="0" fillId="0" borderId="3" xfId="0" applyNumberFormat="1" applyBorder="1" applyAlignment="1">
      <alignment horizontal="center"/>
    </xf>
    <xf numFmtId="3" fontId="0" fillId="0" borderId="0" xfId="0" applyNumberFormat="1" applyAlignment="1">
      <alignment horizontal="center"/>
    </xf>
    <xf numFmtId="3" fontId="0" fillId="0" borderId="5" xfId="0" applyNumberFormat="1" applyBorder="1" applyAlignment="1">
      <alignment horizontal="center"/>
    </xf>
    <xf numFmtId="3" fontId="1" fillId="0" borderId="0" xfId="0" applyNumberFormat="1" applyFont="1" applyAlignment="1">
      <alignment horizontal="center"/>
    </xf>
    <xf numFmtId="3" fontId="0" fillId="2" borderId="3" xfId="0" applyNumberFormat="1" applyFill="1" applyBorder="1" applyAlignment="1">
      <alignment horizontal="center"/>
    </xf>
    <xf numFmtId="165" fontId="7" fillId="0" borderId="0" xfId="0" applyNumberFormat="1" applyFont="1" applyAlignment="1">
      <alignment horizontal="center"/>
    </xf>
    <xf numFmtId="165" fontId="4" fillId="0" borderId="0" xfId="0" applyNumberFormat="1" applyFont="1" applyAlignment="1">
      <alignment horizontal="center"/>
    </xf>
    <xf numFmtId="0" fontId="10" fillId="0" borderId="0" xfId="0" applyFont="1"/>
    <xf numFmtId="9" fontId="0" fillId="0" borderId="0" xfId="1" applyFont="1"/>
    <xf numFmtId="0" fontId="11" fillId="0" borderId="0" xfId="0" applyFont="1"/>
    <xf numFmtId="0" fontId="12" fillId="0" borderId="0" xfId="0" applyFont="1"/>
    <xf numFmtId="166" fontId="3" fillId="0" borderId="0" xfId="0" applyNumberFormat="1" applyFont="1"/>
    <xf numFmtId="3" fontId="13" fillId="4" borderId="3" xfId="0" applyNumberFormat="1" applyFont="1" applyFill="1" applyBorder="1" applyAlignment="1">
      <alignment horizontal="center"/>
    </xf>
    <xf numFmtId="3" fontId="13" fillId="4" borderId="0" xfId="0" applyNumberFormat="1" applyFont="1" applyFill="1" applyAlignment="1">
      <alignment horizontal="center"/>
    </xf>
    <xf numFmtId="3" fontId="14" fillId="4" borderId="0" xfId="0" applyNumberFormat="1" applyFont="1" applyFill="1" applyAlignment="1">
      <alignment horizontal="center"/>
    </xf>
    <xf numFmtId="165" fontId="4" fillId="0" borderId="5" xfId="0" applyNumberFormat="1" applyFont="1" applyBorder="1" applyAlignment="1">
      <alignment horizontal="center"/>
    </xf>
    <xf numFmtId="165" fontId="2" fillId="0" borderId="5" xfId="0" applyNumberFormat="1" applyFont="1" applyBorder="1" applyAlignment="1">
      <alignment horizontal="center"/>
    </xf>
    <xf numFmtId="0" fontId="16" fillId="0" borderId="0" xfId="0" applyFont="1" applyAlignment="1">
      <alignment vertical="center"/>
    </xf>
    <xf numFmtId="0" fontId="17" fillId="0" borderId="0" xfId="0" applyFont="1" applyAlignment="1">
      <alignment vertical="center" wrapText="1"/>
    </xf>
    <xf numFmtId="0" fontId="17"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0" fontId="33" fillId="0" borderId="0" xfId="0" applyFont="1"/>
    <xf numFmtId="3" fontId="3" fillId="0" borderId="14" xfId="0" applyNumberFormat="1" applyFont="1" applyBorder="1" applyAlignment="1">
      <alignment horizontal="center"/>
    </xf>
    <xf numFmtId="165" fontId="4" fillId="0" borderId="15" xfId="0" applyNumberFormat="1" applyFont="1" applyBorder="1" applyAlignment="1">
      <alignment horizontal="center"/>
    </xf>
    <xf numFmtId="0" fontId="3" fillId="0" borderId="0" xfId="0" applyFont="1" applyAlignment="1">
      <alignment vertical="center"/>
    </xf>
    <xf numFmtId="0" fontId="0" fillId="0" borderId="0" xfId="0" applyAlignment="1">
      <alignment horizontal="left" vertical="center"/>
    </xf>
    <xf numFmtId="0" fontId="35" fillId="0" borderId="0" xfId="0" applyFont="1" applyAlignment="1">
      <alignment horizontal="center" vertical="center" wrapText="1"/>
    </xf>
    <xf numFmtId="0" fontId="18" fillId="0" borderId="0" xfId="2" applyBorder="1" applyAlignment="1">
      <alignment horizontal="center" vertical="center" wrapText="1"/>
    </xf>
    <xf numFmtId="0" fontId="32" fillId="0" borderId="0" xfId="2" applyFont="1"/>
    <xf numFmtId="0" fontId="37" fillId="0" borderId="0" xfId="0" applyFont="1"/>
    <xf numFmtId="0" fontId="0" fillId="0" borderId="0" xfId="0" applyAlignment="1">
      <alignment vertical="center"/>
    </xf>
    <xf numFmtId="0" fontId="38" fillId="0" borderId="0" xfId="0" applyFont="1"/>
    <xf numFmtId="1" fontId="0" fillId="0" borderId="0" xfId="0" applyNumberFormat="1" applyAlignment="1">
      <alignment vertical="center"/>
    </xf>
    <xf numFmtId="164" fontId="0" fillId="0" borderId="0" xfId="0" applyNumberFormat="1" applyAlignment="1">
      <alignment vertical="center"/>
    </xf>
    <xf numFmtId="164" fontId="0" fillId="0" borderId="13" xfId="0" applyNumberFormat="1" applyBorder="1" applyAlignment="1">
      <alignment horizontal="center" vertical="center"/>
    </xf>
    <xf numFmtId="0" fontId="25" fillId="0" borderId="0" xfId="0" applyFont="1"/>
    <xf numFmtId="0" fontId="17" fillId="0" borderId="0" xfId="0" applyFont="1" applyAlignment="1">
      <alignment wrapText="1"/>
    </xf>
    <xf numFmtId="0" fontId="22" fillId="0" borderId="0" xfId="0" applyFont="1" applyAlignment="1">
      <alignment vertical="center" wrapText="1"/>
    </xf>
    <xf numFmtId="0" fontId="20" fillId="0" borderId="0" xfId="0" applyFont="1" applyAlignment="1">
      <alignment vertical="center" wrapText="1"/>
    </xf>
    <xf numFmtId="0" fontId="15" fillId="0" borderId="0" xfId="0" applyFont="1" applyAlignment="1">
      <alignment vertical="center" wrapText="1"/>
    </xf>
    <xf numFmtId="0" fontId="40" fillId="5" borderId="18" xfId="230" applyFill="1" applyAlignment="1">
      <alignment horizontal="left"/>
    </xf>
    <xf numFmtId="0" fontId="42" fillId="5" borderId="0" xfId="238" applyFill="1"/>
    <xf numFmtId="0" fontId="24" fillId="0" borderId="0" xfId="160" applyAlignment="1" applyProtection="1"/>
    <xf numFmtId="0" fontId="42" fillId="0" borderId="0" xfId="238"/>
    <xf numFmtId="0" fontId="3" fillId="5" borderId="0" xfId="238" applyFont="1" applyFill="1"/>
    <xf numFmtId="0" fontId="3" fillId="0" borderId="0" xfId="238" applyFont="1"/>
    <xf numFmtId="0" fontId="42" fillId="0" borderId="0" xfId="5" applyFont="1"/>
    <xf numFmtId="0" fontId="18" fillId="5" borderId="0" xfId="2" applyFill="1"/>
    <xf numFmtId="49" fontId="42" fillId="0" borderId="0" xfId="238" applyNumberFormat="1"/>
    <xf numFmtId="0" fontId="45" fillId="5" borderId="0" xfId="160" applyFont="1" applyFill="1" applyAlignment="1" applyProtection="1"/>
    <xf numFmtId="0" fontId="42" fillId="5" borderId="0" xfId="0" applyFont="1" applyFill="1"/>
    <xf numFmtId="0" fontId="46" fillId="0" borderId="0" xfId="0" applyFont="1"/>
    <xf numFmtId="0" fontId="42" fillId="0" borderId="0" xfId="0" applyFont="1"/>
    <xf numFmtId="0" fontId="44" fillId="0" borderId="0" xfId="2" applyFont="1" applyAlignment="1"/>
    <xf numFmtId="0" fontId="47" fillId="5" borderId="0" xfId="2" applyFont="1" applyFill="1" applyBorder="1" applyAlignment="1">
      <alignment vertical="center"/>
    </xf>
    <xf numFmtId="0" fontId="44" fillId="0" borderId="11" xfId="2" applyFont="1" applyBorder="1" applyAlignment="1">
      <alignment vertical="top"/>
    </xf>
    <xf numFmtId="0" fontId="44" fillId="0" borderId="11" xfId="2" applyFont="1" applyBorder="1" applyAlignment="1" applyProtection="1">
      <alignment vertical="top"/>
    </xf>
    <xf numFmtId="0" fontId="42" fillId="0" borderId="8" xfId="2" applyFont="1" applyBorder="1" applyAlignment="1">
      <alignment vertical="top" wrapText="1"/>
    </xf>
    <xf numFmtId="0" fontId="42" fillId="0" borderId="8" xfId="0" applyFont="1" applyBorder="1" applyAlignment="1">
      <alignment vertical="top" wrapText="1"/>
    </xf>
    <xf numFmtId="0" fontId="33" fillId="4" borderId="6" xfId="5" applyFont="1" applyFill="1" applyBorder="1" applyAlignment="1">
      <alignment vertical="center"/>
    </xf>
    <xf numFmtId="0" fontId="33" fillId="4" borderId="4" xfId="5" applyFont="1" applyFill="1" applyBorder="1" applyAlignment="1">
      <alignment vertical="center"/>
    </xf>
    <xf numFmtId="0" fontId="44" fillId="0" borderId="7" xfId="2" applyFont="1" applyBorder="1" applyAlignment="1">
      <alignment vertical="top"/>
    </xf>
    <xf numFmtId="0" fontId="42" fillId="0" borderId="2" xfId="5" applyFont="1" applyBorder="1" applyAlignment="1">
      <alignment vertical="top" wrapText="1"/>
    </xf>
    <xf numFmtId="0" fontId="48" fillId="0" borderId="19" xfId="231" applyFont="1"/>
    <xf numFmtId="0" fontId="5" fillId="0" borderId="0" xfId="0" applyFont="1"/>
    <xf numFmtId="164" fontId="7" fillId="0" borderId="0" xfId="1" applyNumberFormat="1" applyFont="1" applyBorder="1" applyAlignment="1">
      <alignment horizontal="center"/>
    </xf>
    <xf numFmtId="164" fontId="4" fillId="0" borderId="0" xfId="0" applyNumberFormat="1" applyFont="1" applyAlignment="1">
      <alignment horizontal="center"/>
    </xf>
    <xf numFmtId="3" fontId="3" fillId="0" borderId="20" xfId="0" applyNumberFormat="1" applyFont="1" applyBorder="1" applyAlignment="1">
      <alignment horizontal="center"/>
    </xf>
    <xf numFmtId="165" fontId="4" fillId="0" borderId="21" xfId="0" applyNumberFormat="1" applyFont="1" applyBorder="1" applyAlignment="1">
      <alignment horizontal="center"/>
    </xf>
    <xf numFmtId="164" fontId="4" fillId="0" borderId="21" xfId="0" applyNumberFormat="1" applyFont="1" applyBorder="1" applyAlignment="1">
      <alignment horizontal="center"/>
    </xf>
    <xf numFmtId="164" fontId="4" fillId="0" borderId="15" xfId="0" applyNumberFormat="1" applyFont="1" applyBorder="1" applyAlignment="1">
      <alignment horizontal="center"/>
    </xf>
    <xf numFmtId="164" fontId="0" fillId="0" borderId="0" xfId="0" applyNumberFormat="1"/>
    <xf numFmtId="0" fontId="0" fillId="0" borderId="11" xfId="0" applyBorder="1" applyAlignment="1">
      <alignment vertical="center"/>
    </xf>
    <xf numFmtId="164" fontId="0" fillId="0" borderId="8" xfId="0" applyNumberFormat="1" applyBorder="1" applyAlignment="1">
      <alignment horizontal="center" vertical="center"/>
    </xf>
    <xf numFmtId="0" fontId="39" fillId="0" borderId="6" xfId="0" applyFont="1" applyBorder="1" applyAlignment="1">
      <alignment vertical="center"/>
    </xf>
    <xf numFmtId="0" fontId="1" fillId="0" borderId="10" xfId="0" applyFont="1" applyBorder="1" applyAlignment="1">
      <alignment horizontal="center"/>
    </xf>
    <xf numFmtId="0" fontId="1" fillId="0" borderId="4" xfId="0" applyFont="1" applyBorder="1" applyAlignment="1">
      <alignment horizontal="center"/>
    </xf>
    <xf numFmtId="0" fontId="0" fillId="0" borderId="7" xfId="0" applyBorder="1" applyAlignment="1">
      <alignment vertical="center"/>
    </xf>
    <xf numFmtId="164" fontId="0" fillId="0" borderId="2" xfId="0" applyNumberFormat="1" applyBorder="1" applyAlignment="1">
      <alignment horizontal="center" vertical="center"/>
    </xf>
    <xf numFmtId="0" fontId="7" fillId="4" borderId="0" xfId="0" applyFont="1" applyFill="1" applyAlignment="1">
      <alignment horizontal="center" wrapText="1"/>
    </xf>
    <xf numFmtId="164" fontId="13" fillId="6" borderId="3" xfId="0" applyNumberFormat="1" applyFont="1" applyFill="1" applyBorder="1" applyAlignment="1">
      <alignment horizontal="center"/>
    </xf>
    <xf numFmtId="164" fontId="13" fillId="4" borderId="3" xfId="0" applyNumberFormat="1" applyFont="1" applyFill="1" applyBorder="1" applyAlignment="1">
      <alignment horizontal="center"/>
    </xf>
    <xf numFmtId="0" fontId="1" fillId="0" borderId="6" xfId="0" applyFont="1" applyBorder="1"/>
    <xf numFmtId="0" fontId="1" fillId="0" borderId="4" xfId="0" applyFont="1" applyBorder="1"/>
    <xf numFmtId="0" fontId="1" fillId="0" borderId="1" xfId="0" applyFont="1" applyBorder="1" applyAlignment="1">
      <alignment horizontal="center" wrapText="1"/>
    </xf>
    <xf numFmtId="0" fontId="1" fillId="0" borderId="6" xfId="0" applyFont="1" applyBorder="1" applyAlignment="1">
      <alignment horizontal="center" wrapText="1"/>
    </xf>
    <xf numFmtId="0" fontId="1" fillId="0" borderId="4" xfId="0" applyFont="1" applyBorder="1" applyAlignment="1">
      <alignment horizontal="center" wrapText="1"/>
    </xf>
    <xf numFmtId="0" fontId="1" fillId="2" borderId="4" xfId="0" applyFont="1" applyFill="1" applyBorder="1" applyAlignment="1">
      <alignment horizontal="center" wrapText="1"/>
    </xf>
    <xf numFmtId="0" fontId="2" fillId="0" borderId="1" xfId="0" applyFont="1" applyBorder="1" applyAlignment="1">
      <alignment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4" xfId="0" quotePrefix="1" applyFont="1" applyBorder="1" applyAlignment="1">
      <alignment horizontal="center" wrapText="1"/>
    </xf>
    <xf numFmtId="0" fontId="2" fillId="0" borderId="1" xfId="0" quotePrefix="1" applyFont="1" applyBorder="1" applyAlignment="1">
      <alignment horizontal="center" wrapText="1"/>
    </xf>
    <xf numFmtId="0" fontId="3" fillId="0" borderId="5" xfId="0" applyFont="1" applyBorder="1"/>
    <xf numFmtId="0" fontId="2" fillId="0" borderId="6" xfId="0" applyFont="1" applyBorder="1" applyAlignment="1">
      <alignment wrapText="1"/>
    </xf>
    <xf numFmtId="165" fontId="2" fillId="0" borderId="1" xfId="0" applyNumberFormat="1" applyFont="1" applyBorder="1" applyAlignment="1">
      <alignment horizontal="center" wrapText="1"/>
    </xf>
    <xf numFmtId="0" fontId="2" fillId="0" borderId="0" xfId="0" applyFont="1" applyAlignment="1">
      <alignment wrapText="1"/>
    </xf>
    <xf numFmtId="0" fontId="2" fillId="0" borderId="6"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0" fillId="0" borderId="11" xfId="0" applyBorder="1" applyAlignment="1">
      <alignment vertical="center" wrapText="1"/>
    </xf>
    <xf numFmtId="168" fontId="0" fillId="0" borderId="8" xfId="229" applyNumberFormat="1" applyFont="1" applyBorder="1" applyAlignment="1">
      <alignment vertical="center"/>
    </xf>
    <xf numFmtId="168" fontId="0" fillId="0" borderId="2" xfId="229" applyNumberFormat="1" applyFont="1" applyBorder="1" applyAlignment="1">
      <alignment vertical="center"/>
    </xf>
    <xf numFmtId="0" fontId="1" fillId="0" borderId="6" xfId="0" applyFont="1" applyBorder="1" applyAlignment="1">
      <alignment vertical="center"/>
    </xf>
    <xf numFmtId="0" fontId="1" fillId="0" borderId="4" xfId="0" applyFont="1" applyBorder="1" applyAlignment="1">
      <alignment horizontal="center" vertical="center" wrapText="1"/>
    </xf>
    <xf numFmtId="0" fontId="8" fillId="0" borderId="5" xfId="0" applyFont="1" applyBorder="1" applyAlignment="1">
      <alignment vertical="center"/>
    </xf>
    <xf numFmtId="168" fontId="8" fillId="0" borderId="3" xfId="229" applyNumberFormat="1" applyFont="1" applyBorder="1" applyAlignment="1">
      <alignment vertical="center"/>
    </xf>
    <xf numFmtId="168" fontId="0" fillId="0" borderId="2" xfId="229" applyNumberFormat="1" applyFont="1" applyBorder="1"/>
    <xf numFmtId="0" fontId="1" fillId="0" borderId="3"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3" fontId="3" fillId="0" borderId="3" xfId="0" applyNumberFormat="1" applyFont="1" applyBorder="1" applyAlignment="1">
      <alignment horizontal="center" vertical="center"/>
    </xf>
    <xf numFmtId="0" fontId="1" fillId="0" borderId="1" xfId="0" applyFont="1" applyBorder="1" applyAlignment="1">
      <alignment vertical="center" wrapText="1"/>
    </xf>
    <xf numFmtId="0" fontId="2" fillId="0" borderId="10" xfId="0" applyFont="1" applyBorder="1" applyAlignment="1">
      <alignment horizontal="center" wrapText="1"/>
    </xf>
    <xf numFmtId="0" fontId="3" fillId="0" borderId="7" xfId="0" applyFont="1" applyBorder="1" applyAlignment="1">
      <alignment vertical="center"/>
    </xf>
    <xf numFmtId="3" fontId="2"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2" xfId="0" applyNumberFormat="1" applyFont="1" applyBorder="1" applyAlignment="1">
      <alignment horizontal="center" vertical="center"/>
    </xf>
    <xf numFmtId="0" fontId="3" fillId="0" borderId="11" xfId="0" applyFont="1" applyBorder="1" applyAlignment="1">
      <alignment vertical="center"/>
    </xf>
    <xf numFmtId="0" fontId="1" fillId="0" borderId="6" xfId="0" applyFont="1" applyBorder="1" applyAlignment="1">
      <alignment vertical="center" wrapText="1"/>
    </xf>
    <xf numFmtId="0" fontId="40" fillId="0" borderId="18" xfId="230"/>
    <xf numFmtId="0" fontId="40" fillId="0" borderId="18" xfId="230" applyAlignment="1">
      <alignment vertical="center"/>
    </xf>
    <xf numFmtId="0" fontId="49" fillId="0" borderId="0" xfId="0" applyFont="1" applyAlignment="1">
      <alignment horizontal="center"/>
    </xf>
    <xf numFmtId="3" fontId="50" fillId="0" borderId="0" xfId="0" applyNumberFormat="1" applyFont="1" applyAlignment="1">
      <alignment horizontal="center"/>
    </xf>
    <xf numFmtId="164" fontId="51" fillId="6" borderId="3" xfId="0" applyNumberFormat="1" applyFont="1" applyFill="1" applyBorder="1" applyAlignment="1">
      <alignment horizontal="center"/>
    </xf>
    <xf numFmtId="0" fontId="52" fillId="0" borderId="0" xfId="0" applyFont="1"/>
    <xf numFmtId="3" fontId="49" fillId="0" borderId="3" xfId="0" applyNumberFormat="1" applyFont="1" applyBorder="1" applyAlignment="1">
      <alignment horizontal="center"/>
    </xf>
    <xf numFmtId="165" fontId="53" fillId="0" borderId="0" xfId="0" applyNumberFormat="1" applyFont="1" applyAlignment="1">
      <alignment horizontal="center"/>
    </xf>
    <xf numFmtId="3" fontId="52" fillId="0" borderId="3" xfId="0" applyNumberFormat="1" applyFont="1" applyBorder="1" applyAlignment="1">
      <alignment horizontal="center"/>
    </xf>
    <xf numFmtId="165" fontId="54" fillId="0" borderId="0" xfId="0" applyNumberFormat="1" applyFont="1" applyAlignment="1">
      <alignment horizontal="center"/>
    </xf>
    <xf numFmtId="3" fontId="52" fillId="0" borderId="0" xfId="0" applyNumberFormat="1" applyFont="1" applyAlignment="1">
      <alignment horizontal="center"/>
    </xf>
    <xf numFmtId="0" fontId="52" fillId="0" borderId="5" xfId="0" applyFont="1" applyBorder="1"/>
    <xf numFmtId="3" fontId="49" fillId="0" borderId="0" xfId="0" applyNumberFormat="1" applyFont="1" applyAlignment="1">
      <alignment horizontal="center"/>
    </xf>
    <xf numFmtId="0" fontId="49" fillId="0" borderId="3" xfId="0" applyFont="1" applyBorder="1" applyAlignment="1">
      <alignment horizontal="center"/>
    </xf>
    <xf numFmtId="165" fontId="49" fillId="0" borderId="5" xfId="0" applyNumberFormat="1" applyFont="1" applyBorder="1" applyAlignment="1">
      <alignment horizontal="center"/>
    </xf>
    <xf numFmtId="3" fontId="52" fillId="0" borderId="14" xfId="0" applyNumberFormat="1" applyFont="1" applyBorder="1" applyAlignment="1">
      <alignment horizontal="center"/>
    </xf>
    <xf numFmtId="165" fontId="54" fillId="0" borderId="15" xfId="0" applyNumberFormat="1" applyFont="1" applyBorder="1" applyAlignment="1">
      <alignment horizontal="center"/>
    </xf>
    <xf numFmtId="164" fontId="53" fillId="0" borderId="0" xfId="1" applyNumberFormat="1" applyFont="1" applyBorder="1" applyAlignment="1">
      <alignment horizontal="center"/>
    </xf>
    <xf numFmtId="164" fontId="54" fillId="0" borderId="0" xfId="0" applyNumberFormat="1" applyFont="1" applyAlignment="1">
      <alignment horizontal="center"/>
    </xf>
    <xf numFmtId="164" fontId="54" fillId="0" borderId="15" xfId="0" applyNumberFormat="1" applyFont="1" applyBorder="1" applyAlignment="1">
      <alignment horizontal="center"/>
    </xf>
    <xf numFmtId="0" fontId="50" fillId="0" borderId="10" xfId="0" applyFont="1" applyBorder="1" applyAlignment="1">
      <alignment horizontal="center"/>
    </xf>
    <xf numFmtId="0" fontId="43" fillId="0" borderId="0" xfId="4" applyFont="1" applyAlignment="1" applyProtection="1"/>
    <xf numFmtId="0" fontId="3" fillId="5" borderId="0" xfId="0" applyFont="1" applyFill="1"/>
    <xf numFmtId="0" fontId="0" fillId="5" borderId="0" xfId="0" applyFill="1"/>
    <xf numFmtId="3" fontId="1" fillId="4" borderId="0" xfId="0" applyNumberFormat="1" applyFont="1" applyFill="1" applyAlignment="1">
      <alignment horizontal="center"/>
    </xf>
    <xf numFmtId="165" fontId="54" fillId="0" borderId="5" xfId="0" applyNumberFormat="1" applyFont="1" applyBorder="1" applyAlignment="1">
      <alignment horizontal="center"/>
    </xf>
    <xf numFmtId="164" fontId="0" fillId="0" borderId="10" xfId="0" applyNumberFormat="1" applyBorder="1" applyAlignment="1">
      <alignment horizontal="center" vertical="center"/>
    </xf>
    <xf numFmtId="164" fontId="0" fillId="0" borderId="9" xfId="0" applyNumberFormat="1" applyBorder="1" applyAlignment="1">
      <alignment horizontal="center" vertical="center"/>
    </xf>
    <xf numFmtId="0" fontId="17" fillId="0" borderId="0" xfId="0" applyFont="1"/>
    <xf numFmtId="0" fontId="43" fillId="5" borderId="0" xfId="4" applyFont="1" applyFill="1" applyAlignment="1" applyProtection="1"/>
    <xf numFmtId="0" fontId="48" fillId="0" borderId="19" xfId="231" applyFont="1" applyFill="1"/>
    <xf numFmtId="0" fontId="42" fillId="0" borderId="0" xfId="0" applyFont="1" applyAlignment="1">
      <alignment horizontal="justify"/>
    </xf>
    <xf numFmtId="0" fontId="42" fillId="0" borderId="0" xfId="0" quotePrefix="1" applyFont="1" applyAlignment="1">
      <alignment horizontal="justify"/>
    </xf>
    <xf numFmtId="0" fontId="42" fillId="0" borderId="0" xfId="238" applyAlignment="1">
      <alignment vertical="top"/>
    </xf>
    <xf numFmtId="0" fontId="56" fillId="0" borderId="19" xfId="231" applyFont="1"/>
  </cellXfs>
  <cellStyles count="240">
    <cellStyle name="Comma" xfId="229" builtinId="3"/>
    <cellStyle name="Comma 10" xfId="11" xr:uid="{00000000-0005-0000-0000-000001000000}"/>
    <cellStyle name="Comma 11" xfId="10" xr:uid="{00000000-0005-0000-0000-000002000000}"/>
    <cellStyle name="Comma 12" xfId="232" xr:uid="{00000000-0005-0000-0000-000003000000}"/>
    <cellStyle name="Comma 2" xfId="12" xr:uid="{00000000-0005-0000-0000-000004000000}"/>
    <cellStyle name="Comma 2 10" xfId="13" xr:uid="{00000000-0005-0000-0000-000005000000}"/>
    <cellStyle name="Comma 2 11" xfId="213" xr:uid="{00000000-0005-0000-0000-000006000000}"/>
    <cellStyle name="Comma 2 12" xfId="235" xr:uid="{00000000-0005-0000-0000-000007000000}"/>
    <cellStyle name="Comma 2 2" xfId="14" xr:uid="{00000000-0005-0000-0000-000008000000}"/>
    <cellStyle name="Comma 2 2 2" xfId="15" xr:uid="{00000000-0005-0000-0000-000009000000}"/>
    <cellStyle name="Comma 2 2 2 2" xfId="16" xr:uid="{00000000-0005-0000-0000-00000A000000}"/>
    <cellStyle name="Comma 2 2 2 2 2" xfId="17" xr:uid="{00000000-0005-0000-0000-00000B000000}"/>
    <cellStyle name="Comma 2 2 2 2 3" xfId="18" xr:uid="{00000000-0005-0000-0000-00000C000000}"/>
    <cellStyle name="Comma 2 2 2 3" xfId="19" xr:uid="{00000000-0005-0000-0000-00000D000000}"/>
    <cellStyle name="Comma 2 2 2 3 2" xfId="20" xr:uid="{00000000-0005-0000-0000-00000E000000}"/>
    <cellStyle name="Comma 2 2 2 3 3" xfId="21" xr:uid="{00000000-0005-0000-0000-00000F000000}"/>
    <cellStyle name="Comma 2 2 2 4" xfId="22" xr:uid="{00000000-0005-0000-0000-000010000000}"/>
    <cellStyle name="Comma 2 2 2 5" xfId="23" xr:uid="{00000000-0005-0000-0000-000011000000}"/>
    <cellStyle name="Comma 2 2 2 6" xfId="215" xr:uid="{00000000-0005-0000-0000-000012000000}"/>
    <cellStyle name="Comma 2 2 3" xfId="24" xr:uid="{00000000-0005-0000-0000-000013000000}"/>
    <cellStyle name="Comma 2 2 3 2" xfId="25" xr:uid="{00000000-0005-0000-0000-000014000000}"/>
    <cellStyle name="Comma 2 2 3 2 2" xfId="26" xr:uid="{00000000-0005-0000-0000-000015000000}"/>
    <cellStyle name="Comma 2 2 3 3" xfId="27" xr:uid="{00000000-0005-0000-0000-000016000000}"/>
    <cellStyle name="Comma 2 2 3 4" xfId="28" xr:uid="{00000000-0005-0000-0000-000017000000}"/>
    <cellStyle name="Comma 2 2 4" xfId="29" xr:uid="{00000000-0005-0000-0000-000018000000}"/>
    <cellStyle name="Comma 2 2 4 2" xfId="30" xr:uid="{00000000-0005-0000-0000-000019000000}"/>
    <cellStyle name="Comma 2 2 4 3" xfId="31" xr:uid="{00000000-0005-0000-0000-00001A000000}"/>
    <cellStyle name="Comma 2 2 5" xfId="32" xr:uid="{00000000-0005-0000-0000-00001B000000}"/>
    <cellStyle name="Comma 2 2 5 2" xfId="33" xr:uid="{00000000-0005-0000-0000-00001C000000}"/>
    <cellStyle name="Comma 2 2 5 3" xfId="34" xr:uid="{00000000-0005-0000-0000-00001D000000}"/>
    <cellStyle name="Comma 2 2 6" xfId="35" xr:uid="{00000000-0005-0000-0000-00001E000000}"/>
    <cellStyle name="Comma 2 2 6 2" xfId="36" xr:uid="{00000000-0005-0000-0000-00001F000000}"/>
    <cellStyle name="Comma 2 2 7" xfId="37" xr:uid="{00000000-0005-0000-0000-000020000000}"/>
    <cellStyle name="Comma 2 2 8" xfId="38" xr:uid="{00000000-0005-0000-0000-000021000000}"/>
    <cellStyle name="Comma 2 2 9" xfId="214" xr:uid="{00000000-0005-0000-0000-000022000000}"/>
    <cellStyle name="Comma 2 3" xfId="39" xr:uid="{00000000-0005-0000-0000-000023000000}"/>
    <cellStyle name="Comma 2 3 2" xfId="40" xr:uid="{00000000-0005-0000-0000-000024000000}"/>
    <cellStyle name="Comma 2 3 2 2" xfId="41" xr:uid="{00000000-0005-0000-0000-000025000000}"/>
    <cellStyle name="Comma 2 3 2 3" xfId="42" xr:uid="{00000000-0005-0000-0000-000026000000}"/>
    <cellStyle name="Comma 2 3 3" xfId="43" xr:uid="{00000000-0005-0000-0000-000027000000}"/>
    <cellStyle name="Comma 2 3 3 2" xfId="44" xr:uid="{00000000-0005-0000-0000-000028000000}"/>
    <cellStyle name="Comma 2 3 3 3" xfId="45" xr:uid="{00000000-0005-0000-0000-000029000000}"/>
    <cellStyle name="Comma 2 3 4" xfId="46" xr:uid="{00000000-0005-0000-0000-00002A000000}"/>
    <cellStyle name="Comma 2 3 5" xfId="47" xr:uid="{00000000-0005-0000-0000-00002B000000}"/>
    <cellStyle name="Comma 2 3 6" xfId="216" xr:uid="{00000000-0005-0000-0000-00002C000000}"/>
    <cellStyle name="Comma 2 4" xfId="48" xr:uid="{00000000-0005-0000-0000-00002D000000}"/>
    <cellStyle name="Comma 2 4 2" xfId="49" xr:uid="{00000000-0005-0000-0000-00002E000000}"/>
    <cellStyle name="Comma 2 4 2 2" xfId="50" xr:uid="{00000000-0005-0000-0000-00002F000000}"/>
    <cellStyle name="Comma 2 4 3" xfId="51" xr:uid="{00000000-0005-0000-0000-000030000000}"/>
    <cellStyle name="Comma 2 4 4" xfId="52" xr:uid="{00000000-0005-0000-0000-000031000000}"/>
    <cellStyle name="Comma 2 5" xfId="53" xr:uid="{00000000-0005-0000-0000-000032000000}"/>
    <cellStyle name="Comma 2 5 2" xfId="54" xr:uid="{00000000-0005-0000-0000-000033000000}"/>
    <cellStyle name="Comma 2 5 3" xfId="55" xr:uid="{00000000-0005-0000-0000-000034000000}"/>
    <cellStyle name="Comma 2 6" xfId="56" xr:uid="{00000000-0005-0000-0000-000035000000}"/>
    <cellStyle name="Comma 2 6 2" xfId="57" xr:uid="{00000000-0005-0000-0000-000036000000}"/>
    <cellStyle name="Comma 2 6 3" xfId="58" xr:uid="{00000000-0005-0000-0000-000037000000}"/>
    <cellStyle name="Comma 2 7" xfId="59" xr:uid="{00000000-0005-0000-0000-000038000000}"/>
    <cellStyle name="Comma 2 7 2" xfId="60" xr:uid="{00000000-0005-0000-0000-000039000000}"/>
    <cellStyle name="Comma 2 8" xfId="61" xr:uid="{00000000-0005-0000-0000-00003A000000}"/>
    <cellStyle name="Comma 2 8 2" xfId="62" xr:uid="{00000000-0005-0000-0000-00003B000000}"/>
    <cellStyle name="Comma 2 9" xfId="63" xr:uid="{00000000-0005-0000-0000-00003C000000}"/>
    <cellStyle name="Comma 3" xfId="64" xr:uid="{00000000-0005-0000-0000-00003D000000}"/>
    <cellStyle name="Comma 3 10" xfId="65" xr:uid="{00000000-0005-0000-0000-00003E000000}"/>
    <cellStyle name="Comma 3 11" xfId="66" xr:uid="{00000000-0005-0000-0000-00003F000000}"/>
    <cellStyle name="Comma 3 12" xfId="217" xr:uid="{00000000-0005-0000-0000-000040000000}"/>
    <cellStyle name="Comma 3 2" xfId="67" xr:uid="{00000000-0005-0000-0000-000041000000}"/>
    <cellStyle name="Comma 3 2 2" xfId="68" xr:uid="{00000000-0005-0000-0000-000042000000}"/>
    <cellStyle name="Comma 3 2 2 2" xfId="69" xr:uid="{00000000-0005-0000-0000-000043000000}"/>
    <cellStyle name="Comma 3 2 2 2 2" xfId="70" xr:uid="{00000000-0005-0000-0000-000044000000}"/>
    <cellStyle name="Comma 3 2 2 2 3" xfId="71" xr:uid="{00000000-0005-0000-0000-000045000000}"/>
    <cellStyle name="Comma 3 2 2 3" xfId="72" xr:uid="{00000000-0005-0000-0000-000046000000}"/>
    <cellStyle name="Comma 3 2 2 3 2" xfId="73" xr:uid="{00000000-0005-0000-0000-000047000000}"/>
    <cellStyle name="Comma 3 2 2 3 3" xfId="74" xr:uid="{00000000-0005-0000-0000-000048000000}"/>
    <cellStyle name="Comma 3 2 2 4" xfId="75" xr:uid="{00000000-0005-0000-0000-000049000000}"/>
    <cellStyle name="Comma 3 2 2 5" xfId="76" xr:uid="{00000000-0005-0000-0000-00004A000000}"/>
    <cellStyle name="Comma 3 2 3" xfId="77" xr:uid="{00000000-0005-0000-0000-00004B000000}"/>
    <cellStyle name="Comma 3 2 3 2" xfId="78" xr:uid="{00000000-0005-0000-0000-00004C000000}"/>
    <cellStyle name="Comma 3 2 3 2 2" xfId="79" xr:uid="{00000000-0005-0000-0000-00004D000000}"/>
    <cellStyle name="Comma 3 2 3 2 3" xfId="80" xr:uid="{00000000-0005-0000-0000-00004E000000}"/>
    <cellStyle name="Comma 3 2 3 3" xfId="81" xr:uid="{00000000-0005-0000-0000-00004F000000}"/>
    <cellStyle name="Comma 3 2 3 3 2" xfId="82" xr:uid="{00000000-0005-0000-0000-000050000000}"/>
    <cellStyle name="Comma 3 2 3 4" xfId="83" xr:uid="{00000000-0005-0000-0000-000051000000}"/>
    <cellStyle name="Comma 3 2 3 5" xfId="84" xr:uid="{00000000-0005-0000-0000-000052000000}"/>
    <cellStyle name="Comma 3 2 4" xfId="85" xr:uid="{00000000-0005-0000-0000-000053000000}"/>
    <cellStyle name="Comma 3 2 4 2" xfId="86" xr:uid="{00000000-0005-0000-0000-000054000000}"/>
    <cellStyle name="Comma 3 2 4 2 2" xfId="87" xr:uid="{00000000-0005-0000-0000-000055000000}"/>
    <cellStyle name="Comma 3 2 4 3" xfId="88" xr:uid="{00000000-0005-0000-0000-000056000000}"/>
    <cellStyle name="Comma 3 2 4 4" xfId="89" xr:uid="{00000000-0005-0000-0000-000057000000}"/>
    <cellStyle name="Comma 3 2 5" xfId="90" xr:uid="{00000000-0005-0000-0000-000058000000}"/>
    <cellStyle name="Comma 3 2 5 2" xfId="91" xr:uid="{00000000-0005-0000-0000-000059000000}"/>
    <cellStyle name="Comma 3 2 5 3" xfId="92" xr:uid="{00000000-0005-0000-0000-00005A000000}"/>
    <cellStyle name="Comma 3 2 6" xfId="93" xr:uid="{00000000-0005-0000-0000-00005B000000}"/>
    <cellStyle name="Comma 3 2 6 2" xfId="94" xr:uid="{00000000-0005-0000-0000-00005C000000}"/>
    <cellStyle name="Comma 3 2 6 3" xfId="95" xr:uid="{00000000-0005-0000-0000-00005D000000}"/>
    <cellStyle name="Comma 3 2 7" xfId="96" xr:uid="{00000000-0005-0000-0000-00005E000000}"/>
    <cellStyle name="Comma 3 2 8" xfId="97" xr:uid="{00000000-0005-0000-0000-00005F000000}"/>
    <cellStyle name="Comma 3 2 9" xfId="218" xr:uid="{00000000-0005-0000-0000-000060000000}"/>
    <cellStyle name="Comma 3 3" xfId="98" xr:uid="{00000000-0005-0000-0000-000061000000}"/>
    <cellStyle name="Comma 3 3 2" xfId="99" xr:uid="{00000000-0005-0000-0000-000062000000}"/>
    <cellStyle name="Comma 3 3 2 2" xfId="100" xr:uid="{00000000-0005-0000-0000-000063000000}"/>
    <cellStyle name="Comma 3 3 2 3" xfId="101" xr:uid="{00000000-0005-0000-0000-000064000000}"/>
    <cellStyle name="Comma 3 3 3" xfId="102" xr:uid="{00000000-0005-0000-0000-000065000000}"/>
    <cellStyle name="Comma 3 3 3 2" xfId="103" xr:uid="{00000000-0005-0000-0000-000066000000}"/>
    <cellStyle name="Comma 3 3 3 3" xfId="104" xr:uid="{00000000-0005-0000-0000-000067000000}"/>
    <cellStyle name="Comma 3 3 4" xfId="105" xr:uid="{00000000-0005-0000-0000-000068000000}"/>
    <cellStyle name="Comma 3 3 5" xfId="106" xr:uid="{00000000-0005-0000-0000-000069000000}"/>
    <cellStyle name="Comma 3 4" xfId="107" xr:uid="{00000000-0005-0000-0000-00006A000000}"/>
    <cellStyle name="Comma 3 4 2" xfId="108" xr:uid="{00000000-0005-0000-0000-00006B000000}"/>
    <cellStyle name="Comma 3 4 2 2" xfId="109" xr:uid="{00000000-0005-0000-0000-00006C000000}"/>
    <cellStyle name="Comma 3 4 3" xfId="110" xr:uid="{00000000-0005-0000-0000-00006D000000}"/>
    <cellStyle name="Comma 3 4 4" xfId="111" xr:uid="{00000000-0005-0000-0000-00006E000000}"/>
    <cellStyle name="Comma 3 5" xfId="112" xr:uid="{00000000-0005-0000-0000-00006F000000}"/>
    <cellStyle name="Comma 3 5 2" xfId="113" xr:uid="{00000000-0005-0000-0000-000070000000}"/>
    <cellStyle name="Comma 3 5 3" xfId="114" xr:uid="{00000000-0005-0000-0000-000071000000}"/>
    <cellStyle name="Comma 3 6" xfId="115" xr:uid="{00000000-0005-0000-0000-000072000000}"/>
    <cellStyle name="Comma 3 6 2" xfId="116" xr:uid="{00000000-0005-0000-0000-000073000000}"/>
    <cellStyle name="Comma 3 6 3" xfId="117" xr:uid="{00000000-0005-0000-0000-000074000000}"/>
    <cellStyle name="Comma 3 7" xfId="118" xr:uid="{00000000-0005-0000-0000-000075000000}"/>
    <cellStyle name="Comma 3 7 2" xfId="119" xr:uid="{00000000-0005-0000-0000-000076000000}"/>
    <cellStyle name="Comma 3 8" xfId="120" xr:uid="{00000000-0005-0000-0000-000077000000}"/>
    <cellStyle name="Comma 3 8 2" xfId="121" xr:uid="{00000000-0005-0000-0000-000078000000}"/>
    <cellStyle name="Comma 3 9" xfId="122" xr:uid="{00000000-0005-0000-0000-000079000000}"/>
    <cellStyle name="Comma 3 9 2" xfId="123" xr:uid="{00000000-0005-0000-0000-00007A000000}"/>
    <cellStyle name="Comma 4" xfId="124" xr:uid="{00000000-0005-0000-0000-00007B000000}"/>
    <cellStyle name="Comma 4 2" xfId="125" xr:uid="{00000000-0005-0000-0000-00007C000000}"/>
    <cellStyle name="Comma 4 2 2" xfId="126" xr:uid="{00000000-0005-0000-0000-00007D000000}"/>
    <cellStyle name="Comma 4 2 2 2" xfId="127" xr:uid="{00000000-0005-0000-0000-00007E000000}"/>
    <cellStyle name="Comma 4 2 2 3" xfId="128" xr:uid="{00000000-0005-0000-0000-00007F000000}"/>
    <cellStyle name="Comma 4 2 3" xfId="129" xr:uid="{00000000-0005-0000-0000-000080000000}"/>
    <cellStyle name="Comma 4 2 4" xfId="130" xr:uid="{00000000-0005-0000-0000-000081000000}"/>
    <cellStyle name="Comma 4 2 5" xfId="131" xr:uid="{00000000-0005-0000-0000-000082000000}"/>
    <cellStyle name="Comma 4 2 6" xfId="220" xr:uid="{00000000-0005-0000-0000-000083000000}"/>
    <cellStyle name="Comma 4 3" xfId="132" xr:uid="{00000000-0005-0000-0000-000084000000}"/>
    <cellStyle name="Comma 4 3 2" xfId="133" xr:uid="{00000000-0005-0000-0000-000085000000}"/>
    <cellStyle name="Comma 4 3 3" xfId="134" xr:uid="{00000000-0005-0000-0000-000086000000}"/>
    <cellStyle name="Comma 4 4" xfId="135" xr:uid="{00000000-0005-0000-0000-000087000000}"/>
    <cellStyle name="Comma 4 5" xfId="136" xr:uid="{00000000-0005-0000-0000-000088000000}"/>
    <cellStyle name="Comma 4 6" xfId="137" xr:uid="{00000000-0005-0000-0000-000089000000}"/>
    <cellStyle name="Comma 4 7" xfId="138" xr:uid="{00000000-0005-0000-0000-00008A000000}"/>
    <cellStyle name="Comma 4 8" xfId="219" xr:uid="{00000000-0005-0000-0000-00008B000000}"/>
    <cellStyle name="Comma 5" xfId="139" xr:uid="{00000000-0005-0000-0000-00008C000000}"/>
    <cellStyle name="Comma 5 2" xfId="140" xr:uid="{00000000-0005-0000-0000-00008D000000}"/>
    <cellStyle name="Comma 5 2 2" xfId="141" xr:uid="{00000000-0005-0000-0000-00008E000000}"/>
    <cellStyle name="Comma 5 2 3" xfId="142" xr:uid="{00000000-0005-0000-0000-00008F000000}"/>
    <cellStyle name="Comma 5 3" xfId="143" xr:uid="{00000000-0005-0000-0000-000090000000}"/>
    <cellStyle name="Comma 5 4" xfId="144" xr:uid="{00000000-0005-0000-0000-000091000000}"/>
    <cellStyle name="Comma 5 5" xfId="145" xr:uid="{00000000-0005-0000-0000-000092000000}"/>
    <cellStyle name="Comma 5 6" xfId="146" xr:uid="{00000000-0005-0000-0000-000093000000}"/>
    <cellStyle name="Comma 5 7" xfId="221" xr:uid="{00000000-0005-0000-0000-000094000000}"/>
    <cellStyle name="Comma 6" xfId="147" xr:uid="{00000000-0005-0000-0000-000095000000}"/>
    <cellStyle name="Comma 6 2" xfId="148" xr:uid="{00000000-0005-0000-0000-000096000000}"/>
    <cellStyle name="Comma 6 3" xfId="149" xr:uid="{00000000-0005-0000-0000-000097000000}"/>
    <cellStyle name="Comma 7" xfId="150" xr:uid="{00000000-0005-0000-0000-000098000000}"/>
    <cellStyle name="Comma 7 2" xfId="151" xr:uid="{00000000-0005-0000-0000-000099000000}"/>
    <cellStyle name="Comma 7 3" xfId="152" xr:uid="{00000000-0005-0000-0000-00009A000000}"/>
    <cellStyle name="Comma 8" xfId="153" xr:uid="{00000000-0005-0000-0000-00009B000000}"/>
    <cellStyle name="Comma 8 2" xfId="154" xr:uid="{00000000-0005-0000-0000-00009C000000}"/>
    <cellStyle name="Comma 8 3" xfId="155" xr:uid="{00000000-0005-0000-0000-00009D000000}"/>
    <cellStyle name="Comma 8 4" xfId="156" xr:uid="{00000000-0005-0000-0000-00009E000000}"/>
    <cellStyle name="Comma 9" xfId="157" xr:uid="{00000000-0005-0000-0000-00009F000000}"/>
    <cellStyle name="Comma 9 2" xfId="158" xr:uid="{00000000-0005-0000-0000-0000A0000000}"/>
    <cellStyle name="Heading 1" xfId="230" builtinId="16"/>
    <cellStyle name="Heading 2" xfId="231" builtinId="17"/>
    <cellStyle name="Hyperlink" xfId="2" builtinId="8"/>
    <cellStyle name="Hyperlink 2" xfId="4" xr:uid="{00000000-0005-0000-0000-0000A4000000}"/>
    <cellStyle name="Hyperlink 2 2" xfId="160" xr:uid="{00000000-0005-0000-0000-0000A5000000}"/>
    <cellStyle name="Hyperlink 2 2 2" xfId="161" xr:uid="{00000000-0005-0000-0000-0000A6000000}"/>
    <cellStyle name="Hyperlink 2 3" xfId="159" xr:uid="{00000000-0005-0000-0000-0000A7000000}"/>
    <cellStyle name="Hyperlink 2 4" xfId="236" xr:uid="{00000000-0005-0000-0000-0000A8000000}"/>
    <cellStyle name="Hyperlink 3" xfId="162" xr:uid="{00000000-0005-0000-0000-0000A9000000}"/>
    <cellStyle name="Hyperlink 3 2" xfId="163" xr:uid="{00000000-0005-0000-0000-0000AA000000}"/>
    <cellStyle name="Hyperlink 3 2 2" xfId="164" xr:uid="{00000000-0005-0000-0000-0000AB000000}"/>
    <cellStyle name="Hyperlink 3 3" xfId="165" xr:uid="{00000000-0005-0000-0000-0000AC000000}"/>
    <cellStyle name="Hyperlink 3 4" xfId="222" xr:uid="{00000000-0005-0000-0000-0000AD000000}"/>
    <cellStyle name="Hyperlink 3 5" xfId="239" xr:uid="{00000000-0005-0000-0000-0000AE000000}"/>
    <cellStyle name="Hyperlink 4" xfId="166" xr:uid="{00000000-0005-0000-0000-0000AF000000}"/>
    <cellStyle name="Hyperlink 4 2" xfId="223" xr:uid="{00000000-0005-0000-0000-0000B0000000}"/>
    <cellStyle name="Hyperlink 5" xfId="224" xr:uid="{00000000-0005-0000-0000-0000B1000000}"/>
    <cellStyle name="Hyperlink 6" xfId="225" xr:uid="{00000000-0005-0000-0000-0000B2000000}"/>
    <cellStyle name="Normal" xfId="0" builtinId="0"/>
    <cellStyle name="Normal 10" xfId="5" xr:uid="{00000000-0005-0000-0000-0000B4000000}"/>
    <cellStyle name="Normal 11" xfId="167" xr:uid="{00000000-0005-0000-0000-0000B5000000}"/>
    <cellStyle name="Normal 12" xfId="168" xr:uid="{00000000-0005-0000-0000-0000B6000000}"/>
    <cellStyle name="Normal 13" xfId="169" xr:uid="{00000000-0005-0000-0000-0000B7000000}"/>
    <cellStyle name="Normal 13 2" xfId="170" xr:uid="{00000000-0005-0000-0000-0000B8000000}"/>
    <cellStyle name="Normal 14" xfId="171" xr:uid="{00000000-0005-0000-0000-0000B9000000}"/>
    <cellStyle name="Normal 15" xfId="172" xr:uid="{00000000-0005-0000-0000-0000BA000000}"/>
    <cellStyle name="Normal 16" xfId="233" xr:uid="{00000000-0005-0000-0000-0000BB000000}"/>
    <cellStyle name="Normal 2" xfId="3" xr:uid="{00000000-0005-0000-0000-0000BC000000}"/>
    <cellStyle name="Normal 2 2" xfId="173" xr:uid="{00000000-0005-0000-0000-0000BD000000}"/>
    <cellStyle name="Normal 2 2 2" xfId="174" xr:uid="{00000000-0005-0000-0000-0000BE000000}"/>
    <cellStyle name="Normal 2 3" xfId="175" xr:uid="{00000000-0005-0000-0000-0000BF000000}"/>
    <cellStyle name="Normal 2 4" xfId="176" xr:uid="{00000000-0005-0000-0000-0000C0000000}"/>
    <cellStyle name="Normal 2 5" xfId="177" xr:uid="{00000000-0005-0000-0000-0000C1000000}"/>
    <cellStyle name="Normal 2 6" xfId="178" xr:uid="{00000000-0005-0000-0000-0000C2000000}"/>
    <cellStyle name="Normal 2 7" xfId="179" xr:uid="{00000000-0005-0000-0000-0000C3000000}"/>
    <cellStyle name="Normal 3" xfId="6" xr:uid="{00000000-0005-0000-0000-0000C4000000}"/>
    <cellStyle name="Normal 3 2" xfId="180" xr:uid="{00000000-0005-0000-0000-0000C5000000}"/>
    <cellStyle name="Normal 3 2 2" xfId="181" xr:uid="{00000000-0005-0000-0000-0000C6000000}"/>
    <cellStyle name="Normal 3 2 2 2" xfId="182" xr:uid="{00000000-0005-0000-0000-0000C7000000}"/>
    <cellStyle name="Normal 3 2 3" xfId="237" xr:uid="{00000000-0005-0000-0000-0000C8000000}"/>
    <cellStyle name="Normal 3 3" xfId="183" xr:uid="{00000000-0005-0000-0000-0000C9000000}"/>
    <cellStyle name="Normal 3 4" xfId="184" xr:uid="{00000000-0005-0000-0000-0000CA000000}"/>
    <cellStyle name="Normal 3 4 2" xfId="185" xr:uid="{00000000-0005-0000-0000-0000CB000000}"/>
    <cellStyle name="Normal 4" xfId="7" xr:uid="{00000000-0005-0000-0000-0000CC000000}"/>
    <cellStyle name="Normal 4 2" xfId="8" xr:uid="{00000000-0005-0000-0000-0000CD000000}"/>
    <cellStyle name="Normal 4 2 2" xfId="187" xr:uid="{00000000-0005-0000-0000-0000CE000000}"/>
    <cellStyle name="Normal 4 3" xfId="188" xr:uid="{00000000-0005-0000-0000-0000CF000000}"/>
    <cellStyle name="Normal 4 4" xfId="186" xr:uid="{00000000-0005-0000-0000-0000D0000000}"/>
    <cellStyle name="Normal 4 5" xfId="226" xr:uid="{00000000-0005-0000-0000-0000D1000000}"/>
    <cellStyle name="Normal 4 6" xfId="238" xr:uid="{00000000-0005-0000-0000-0000D2000000}"/>
    <cellStyle name="Normal 5" xfId="189" xr:uid="{00000000-0005-0000-0000-0000D3000000}"/>
    <cellStyle name="Normal 5 2" xfId="190" xr:uid="{00000000-0005-0000-0000-0000D4000000}"/>
    <cellStyle name="Normal 5 2 2" xfId="191" xr:uid="{00000000-0005-0000-0000-0000D5000000}"/>
    <cellStyle name="Normal 5 2 2 2" xfId="192" xr:uid="{00000000-0005-0000-0000-0000D6000000}"/>
    <cellStyle name="Normal 5 2 3" xfId="193" xr:uid="{00000000-0005-0000-0000-0000D7000000}"/>
    <cellStyle name="Normal 5 2 4" xfId="194" xr:uid="{00000000-0005-0000-0000-0000D8000000}"/>
    <cellStyle name="Normal 5 2 5" xfId="227" xr:uid="{00000000-0005-0000-0000-0000D9000000}"/>
    <cellStyle name="Normal 5 3" xfId="195" xr:uid="{00000000-0005-0000-0000-0000DA000000}"/>
    <cellStyle name="Normal 5 3 2" xfId="196" xr:uid="{00000000-0005-0000-0000-0000DB000000}"/>
    <cellStyle name="Normal 5 4" xfId="197" xr:uid="{00000000-0005-0000-0000-0000DC000000}"/>
    <cellStyle name="Normal 5 5" xfId="198" xr:uid="{00000000-0005-0000-0000-0000DD000000}"/>
    <cellStyle name="Normal 6" xfId="9" xr:uid="{00000000-0005-0000-0000-0000DE000000}"/>
    <cellStyle name="Normal 6 2" xfId="200" xr:uid="{00000000-0005-0000-0000-0000DF000000}"/>
    <cellStyle name="Normal 6 3" xfId="201" xr:uid="{00000000-0005-0000-0000-0000E0000000}"/>
    <cellStyle name="Normal 6 4" xfId="202" xr:uid="{00000000-0005-0000-0000-0000E1000000}"/>
    <cellStyle name="Normal 6 5" xfId="199" xr:uid="{00000000-0005-0000-0000-0000E2000000}"/>
    <cellStyle name="Normal 7" xfId="203" xr:uid="{00000000-0005-0000-0000-0000E3000000}"/>
    <cellStyle name="Normal 7 2" xfId="204" xr:uid="{00000000-0005-0000-0000-0000E4000000}"/>
    <cellStyle name="Normal 7 3" xfId="228" xr:uid="{00000000-0005-0000-0000-0000E5000000}"/>
    <cellStyle name="Normal 8" xfId="205" xr:uid="{00000000-0005-0000-0000-0000E6000000}"/>
    <cellStyle name="Normal 8 2" xfId="206" xr:uid="{00000000-0005-0000-0000-0000E7000000}"/>
    <cellStyle name="Normal 9" xfId="207" xr:uid="{00000000-0005-0000-0000-0000E8000000}"/>
    <cellStyle name="Normal 9 2" xfId="234" xr:uid="{00000000-0005-0000-0000-0000E9000000}"/>
    <cellStyle name="Note 2" xfId="208" xr:uid="{00000000-0005-0000-0000-0000EA000000}"/>
    <cellStyle name="Note 2 2" xfId="209" xr:uid="{00000000-0005-0000-0000-0000EB000000}"/>
    <cellStyle name="Percent" xfId="1" builtinId="5"/>
    <cellStyle name="Percent 2" xfId="210" xr:uid="{00000000-0005-0000-0000-0000ED000000}"/>
    <cellStyle name="Percent 2 2" xfId="211" xr:uid="{00000000-0005-0000-0000-0000EE000000}"/>
    <cellStyle name="Percent 3" xfId="212" xr:uid="{00000000-0005-0000-0000-0000EF000000}"/>
  </cellStyles>
  <dxfs count="140">
    <dxf>
      <font>
        <b val="0"/>
        <i val="0"/>
        <strike val="0"/>
        <condense val="0"/>
        <extend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ertAlign val="baseline"/>
        <sz val="12"/>
        <color theme="10"/>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164" formatCode="0.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164" formatCode="0.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164"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64"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8" formatCode="_-* #,##0_-;\-* #,##0_-;_-* &quot;-&quot;??_-;_-@_-"/>
      <alignment horizontal="general" vertical="center" textRotation="0" wrapText="0" indent="0" justifyLastLine="0" shrinkToFit="0" readingOrder="0"/>
      <border diagonalUp="0" diagonalDown="0">
        <left style="thin">
          <color indexed="64"/>
        </left>
        <right/>
        <top style="thin">
          <color indexed="64"/>
        </top>
        <bottom/>
        <vertical/>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strike val="0"/>
        <condense val="0"/>
        <extend val="0"/>
        <outline val="0"/>
        <shadow val="0"/>
        <u val="none"/>
        <vertAlign val="baseline"/>
        <sz val="10"/>
        <color auto="1"/>
        <name val="Arial"/>
        <family val="2"/>
        <scheme val="none"/>
      </font>
      <numFmt numFmtId="164"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1"/>
        <color auto="1"/>
        <name val="Calibri"/>
        <scheme val="minor"/>
      </font>
      <numFmt numFmtId="164"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numFmt numFmtId="3" formatCode="#,##0"/>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indexed="64"/>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auto="1"/>
        <name val="Arial"/>
        <scheme val="none"/>
      </font>
    </dxf>
  </dxfs>
  <tableStyles count="0" defaultTableStyle="TableStyleMedium2" defaultPivotStyle="PivotStyleLight16"/>
  <colors>
    <mruColors>
      <color rgb="FFCBD5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3.xml"/><Relationship Id="rId26"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15.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chartsheet" Target="chartsheets/sheet5.xml"/><Relationship Id="rId25"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chartsheet" Target="chartsheets/sheet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hartsheet" Target="chartsheets/sheet8.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1.xml"/><Relationship Id="rId19" Type="http://schemas.openxmlformats.org/officeDocument/2006/relationships/worksheet" Target="worksheets/sheet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chartsheet" Target="chartsheets/sheet7.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a:solidFill>
                  <a:srgbClr val="002060"/>
                </a:solidFill>
              </a:rPr>
              <a:t>Winter Mortality before, during and after winter 2022/23</a:t>
            </a:r>
          </a:p>
        </c:rich>
      </c:tx>
      <c:layout>
        <c:manualLayout>
          <c:xMode val="edge"/>
          <c:yMode val="edge"/>
          <c:x val="0.28367929561859606"/>
          <c:y val="3.08934629920270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34851907950492"/>
          <c:y val="0.1429848308236395"/>
          <c:w val="0.82489729857152305"/>
          <c:h val="0.82477690288713912"/>
        </c:manualLayout>
      </c:layout>
      <c:barChart>
        <c:barDir val="bar"/>
        <c:grouping val="clustered"/>
        <c:varyColors val="0"/>
        <c:ser>
          <c:idx val="0"/>
          <c:order val="0"/>
          <c:spPr>
            <a:solidFill>
              <a:srgbClr val="002060"/>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2-A67D-4121-8976-7EA200DD7F43}"/>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3-A67D-4121-8976-7EA200DD7F43}"/>
              </c:ext>
            </c:extLst>
          </c:dPt>
          <c:dLbls>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rgbClr val="00206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A67D-4121-8976-7EA200DD7F43}"/>
                </c:ext>
              </c:extLst>
            </c:dLbl>
            <c:dLbl>
              <c:idx val="2"/>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rgbClr val="00206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A67D-4121-8976-7EA200DD7F43}"/>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1 data'!$A$5:$A$7</c:f>
              <c:strCache>
                <c:ptCount val="3"/>
                <c:pt idx="0">
                  <c:v>After 
(Apr-Jul)</c:v>
                </c:pt>
                <c:pt idx="1">
                  <c:v>Winter 
(Dec-Mar)</c:v>
                </c:pt>
                <c:pt idx="2">
                  <c:v>Before 
(Aug-Nov)</c:v>
                </c:pt>
              </c:strCache>
            </c:strRef>
          </c:cat>
          <c:val>
            <c:numRef>
              <c:f>'Chart 1 data'!$B$5:$B$7</c:f>
              <c:numCache>
                <c:formatCode>_-* #,##0_-;\-* #,##0_-;_-* "-"??_-;_-@_-</c:formatCode>
                <c:ptCount val="3"/>
                <c:pt idx="0">
                  <c:v>4957</c:v>
                </c:pt>
                <c:pt idx="1">
                  <c:v>6199</c:v>
                </c:pt>
                <c:pt idx="2">
                  <c:v>5564</c:v>
                </c:pt>
              </c:numCache>
            </c:numRef>
          </c:val>
          <c:extLst>
            <c:ext xmlns:c16="http://schemas.microsoft.com/office/drawing/2014/chart" uri="{C3380CC4-5D6E-409C-BE32-E72D297353CC}">
              <c16:uniqueId val="{00000002-32D2-43CF-A499-CC2050D92279}"/>
            </c:ext>
          </c:extLst>
        </c:ser>
        <c:dLbls>
          <c:dLblPos val="outEnd"/>
          <c:showLegendKey val="0"/>
          <c:showVal val="1"/>
          <c:showCatName val="0"/>
          <c:showSerName val="0"/>
          <c:showPercent val="0"/>
          <c:showBubbleSize val="0"/>
        </c:dLbls>
        <c:gapWidth val="25"/>
        <c:axId val="357288288"/>
        <c:axId val="357286328"/>
      </c:barChart>
      <c:catAx>
        <c:axId val="3572882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crossAx val="357286328"/>
        <c:crosses val="autoZero"/>
        <c:auto val="1"/>
        <c:lblAlgn val="ctr"/>
        <c:lblOffset val="100"/>
        <c:noMultiLvlLbl val="0"/>
      </c:catAx>
      <c:valAx>
        <c:axId val="357286328"/>
        <c:scaling>
          <c:orientation val="minMax"/>
          <c:max val="7000"/>
          <c:min val="0"/>
        </c:scaling>
        <c:delete val="1"/>
        <c:axPos val="b"/>
        <c:majorGridlines>
          <c:spPr>
            <a:ln w="9525" cap="flat" cmpd="sng" algn="ctr">
              <a:noFill/>
              <a:round/>
            </a:ln>
            <a:effectLst/>
          </c:spPr>
        </c:majorGridlines>
        <c:numFmt formatCode="_-* #,##0_-;\-* #,##0_-;_-* &quot;-&quot;??_-;_-@_-" sourceLinked="1"/>
        <c:majorTickMark val="out"/>
        <c:minorTickMark val="none"/>
        <c:tickLblPos val="nextTo"/>
        <c:crossAx val="357288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rgbClr val="002060"/>
                </a:solidFill>
                <a:latin typeface="+mn-lt"/>
                <a:ea typeface="+mn-ea"/>
                <a:cs typeface="+mn-cs"/>
              </a:defRPr>
            </a:pPr>
            <a:r>
              <a:rPr lang="en-GB" sz="1800" b="1">
                <a:solidFill>
                  <a:srgbClr val="002060"/>
                </a:solidFill>
              </a:rPr>
              <a:t>Winter Mortality (excluding deaths from Covid-19)</a:t>
            </a:r>
            <a:r>
              <a:rPr lang="en-GB" sz="1800" b="1" baseline="0">
                <a:solidFill>
                  <a:srgbClr val="002060"/>
                </a:solidFill>
              </a:rPr>
              <a:t> before, during and after winter 2022/23</a:t>
            </a:r>
            <a:endParaRPr lang="en-GB" sz="1800" b="1">
              <a:solidFill>
                <a:srgbClr val="002060"/>
              </a:solidFill>
            </a:endParaRPr>
          </a:p>
        </c:rich>
      </c:tx>
      <c:overlay val="0"/>
      <c:spPr>
        <a:noFill/>
        <a:ln>
          <a:noFill/>
        </a:ln>
        <a:effectLst/>
      </c:spPr>
      <c:txPr>
        <a:bodyPr rot="0" spcFirstLastPara="1" vertOverflow="ellipsis" vert="horz" wrap="square" anchor="ctr" anchorCtr="1"/>
        <a:lstStyle/>
        <a:p>
          <a:pPr>
            <a:defRPr sz="2000" b="1" i="0" u="none" strike="noStrike" kern="1200" spc="0" baseline="0">
              <a:solidFill>
                <a:srgbClr val="002060"/>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6">
                <a:lumMod val="60000"/>
                <a:lumOff val="40000"/>
              </a:schemeClr>
            </a:solidFill>
            <a:ln>
              <a:solidFill>
                <a:srgbClr val="002060"/>
              </a:solidFill>
            </a:ln>
            <a:effectLst/>
          </c:spPr>
          <c:invertIfNegative val="0"/>
          <c:dPt>
            <c:idx val="1"/>
            <c:invertIfNegative val="0"/>
            <c:bubble3D val="0"/>
            <c:spPr>
              <a:solidFill>
                <a:srgbClr val="002060"/>
              </a:solidFill>
              <a:ln>
                <a:solidFill>
                  <a:srgbClr val="002060"/>
                </a:solidFill>
              </a:ln>
              <a:effectLst/>
            </c:spPr>
            <c:extLst>
              <c:ext xmlns:c16="http://schemas.microsoft.com/office/drawing/2014/chart" uri="{C3380CC4-5D6E-409C-BE32-E72D297353CC}">
                <c16:uniqueId val="{00000001-2820-41D4-AFED-06F3D8CED23B}"/>
              </c:ext>
            </c:extLst>
          </c:dPt>
          <c:dLbls>
            <c:dLbl>
              <c:idx val="0"/>
              <c:tx>
                <c:rich>
                  <a:bodyPr/>
                  <a:lstStyle/>
                  <a:p>
                    <a:fld id="{AC01541C-5E93-4A0E-B132-4E779FF49069}" type="VALUE">
                      <a:rPr lang="en-US" sz="2400" b="1">
                        <a:solidFill>
                          <a:srgbClr val="002060"/>
                        </a:solidFill>
                      </a:rPr>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820-41D4-AFED-06F3D8CED23B}"/>
                </c:ext>
              </c:extLst>
            </c:dLbl>
            <c:dLbl>
              <c:idx val="1"/>
              <c:tx>
                <c:rich>
                  <a:bodyPr/>
                  <a:lstStyle/>
                  <a:p>
                    <a:fld id="{0308FC3B-5DEA-4DA7-A5FE-53083BC3C434}" type="VALUE">
                      <a:rPr lang="en-US" sz="2400" b="1">
                        <a:solidFill>
                          <a:schemeClr val="bg1"/>
                        </a:solidFill>
                      </a:rPr>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820-41D4-AFED-06F3D8CED23B}"/>
                </c:ext>
              </c:extLst>
            </c:dLbl>
            <c:dLbl>
              <c:idx val="2"/>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9823169A-48A3-493C-91C0-9274BEEA3C53}" type="VALUE">
                      <a:rPr lang="en-US" sz="2400" b="1">
                        <a:solidFill>
                          <a:srgbClr val="002060"/>
                        </a:solidFill>
                      </a:rPr>
                      <a:pPr>
                        <a:defRPr/>
                      </a:pPr>
                      <a:t>[VALUE]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manualLayout>
                      <c:w val="0.10476839354554941"/>
                      <c:h val="5.1030917207856574E-2"/>
                    </c:manualLayout>
                  </c15:layout>
                  <c15:dlblFieldTable/>
                  <c15:showDataLabelsRange val="0"/>
                </c:ext>
                <c:ext xmlns:c16="http://schemas.microsoft.com/office/drawing/2014/chart" uri="{C3380CC4-5D6E-409C-BE32-E72D297353CC}">
                  <c16:uniqueId val="{00000002-2820-41D4-AFED-06F3D8CED2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 data'!$A$5:$A$7</c:f>
              <c:strCache>
                <c:ptCount val="3"/>
                <c:pt idx="0">
                  <c:v>After 
(Apr-Jul)</c:v>
                </c:pt>
                <c:pt idx="1">
                  <c:v>Winter 
(Dec-Mar)</c:v>
                </c:pt>
                <c:pt idx="2">
                  <c:v>Before 
(Aug-Nov)</c:v>
                </c:pt>
              </c:strCache>
            </c:strRef>
          </c:cat>
          <c:val>
            <c:numRef>
              <c:f>'Chart 2 data'!$B$5:$B$7</c:f>
              <c:numCache>
                <c:formatCode>_-* #,##0_-;\-* #,##0_-;_-* "-"??_-;_-@_-</c:formatCode>
                <c:ptCount val="3"/>
                <c:pt idx="0">
                  <c:v>4889</c:v>
                </c:pt>
                <c:pt idx="1">
                  <c:v>6048</c:v>
                </c:pt>
                <c:pt idx="2">
                  <c:v>5443</c:v>
                </c:pt>
              </c:numCache>
            </c:numRef>
          </c:val>
          <c:extLst>
            <c:ext xmlns:c16="http://schemas.microsoft.com/office/drawing/2014/chart" uri="{C3380CC4-5D6E-409C-BE32-E72D297353CC}">
              <c16:uniqueId val="{00000000-2820-41D4-AFED-06F3D8CED23B}"/>
            </c:ext>
          </c:extLst>
        </c:ser>
        <c:dLbls>
          <c:dLblPos val="outEnd"/>
          <c:showLegendKey val="0"/>
          <c:showVal val="1"/>
          <c:showCatName val="0"/>
          <c:showSerName val="0"/>
          <c:showPercent val="0"/>
          <c:showBubbleSize val="0"/>
        </c:dLbls>
        <c:gapWidth val="25"/>
        <c:axId val="1117732776"/>
        <c:axId val="1117733136"/>
      </c:barChart>
      <c:catAx>
        <c:axId val="1117732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1117733136"/>
        <c:crosses val="autoZero"/>
        <c:auto val="1"/>
        <c:lblAlgn val="ctr"/>
        <c:lblOffset val="100"/>
        <c:noMultiLvlLbl val="0"/>
      </c:catAx>
      <c:valAx>
        <c:axId val="1117733136"/>
        <c:scaling>
          <c:orientation val="minMax"/>
        </c:scaling>
        <c:delete val="1"/>
        <c:axPos val="b"/>
        <c:numFmt formatCode="_-* #,##0_-;\-* #,##0_-;_-* &quot;-&quot;??_-;_-@_-" sourceLinked="1"/>
        <c:majorTickMark val="none"/>
        <c:minorTickMark val="none"/>
        <c:tickLblPos val="nextTo"/>
        <c:crossAx val="1117732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600" b="1">
                <a:effectLst/>
              </a:rPr>
              <a:t>Winter Mortality and 5-Year Central Moving Average, </a:t>
            </a:r>
            <a:endParaRPr lang="en-GB" sz="1600">
              <a:effectLst/>
            </a:endParaRPr>
          </a:p>
          <a:p>
            <a:pPr>
              <a:defRPr sz="1000"/>
            </a:pPr>
            <a:r>
              <a:rPr lang="en-GB" sz="1600" b="1">
                <a:effectLst/>
              </a:rPr>
              <a:t>Northern Ireland, 1980/81 to 2022/23</a:t>
            </a:r>
          </a:p>
        </c:rich>
      </c:tx>
      <c:layout>
        <c:manualLayout>
          <c:xMode val="edge"/>
          <c:yMode val="edge"/>
          <c:x val="0.32181358531253407"/>
          <c:y val="1.3895973129154861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308514319552413E-2"/>
          <c:y val="3.4700310451069756E-2"/>
          <c:w val="0.92145974178807832"/>
          <c:h val="0.83308856335416237"/>
        </c:manualLayout>
      </c:layout>
      <c:lineChart>
        <c:grouping val="standard"/>
        <c:varyColors val="0"/>
        <c:ser>
          <c:idx val="0"/>
          <c:order val="0"/>
          <c:tx>
            <c:strRef>
              <c:f>'Table 1'!$H$5</c:f>
              <c:strCache>
                <c:ptCount val="1"/>
                <c:pt idx="0">
                  <c:v>Five Year Moving Average</c:v>
                </c:pt>
              </c:strCache>
            </c:strRef>
          </c:tx>
          <c:spPr>
            <a:ln w="28575" cap="rnd">
              <a:solidFill>
                <a:srgbClr val="92D050"/>
              </a:solidFill>
              <a:round/>
            </a:ln>
            <a:effectLst/>
          </c:spPr>
          <c:marker>
            <c:symbol val="none"/>
          </c:marker>
          <c:cat>
            <c:strRef>
              <c:f>'Table 1'!$A$6:$A$47</c:f>
              <c:strCache>
                <c:ptCount val="42"/>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pt idx="40">
                  <c:v>2020/21</c:v>
                </c:pt>
                <c:pt idx="41">
                  <c:v>2021/22</c:v>
                </c:pt>
              </c:strCache>
            </c:strRef>
          </c:cat>
          <c:val>
            <c:numRef>
              <c:f>'Table 1'!$H$6:$H$48</c:f>
              <c:numCache>
                <c:formatCode>#,##0</c:formatCode>
                <c:ptCount val="43"/>
                <c:pt idx="2">
                  <c:v>1086.5</c:v>
                </c:pt>
                <c:pt idx="3">
                  <c:v>1192.4000000000001</c:v>
                </c:pt>
                <c:pt idx="4">
                  <c:v>1044.3</c:v>
                </c:pt>
                <c:pt idx="5">
                  <c:v>948.3</c:v>
                </c:pt>
                <c:pt idx="6">
                  <c:v>900.2</c:v>
                </c:pt>
                <c:pt idx="7">
                  <c:v>1060.5999999999999</c:v>
                </c:pt>
                <c:pt idx="8">
                  <c:v>1014.1</c:v>
                </c:pt>
                <c:pt idx="9">
                  <c:v>1091.0999999999999</c:v>
                </c:pt>
                <c:pt idx="10">
                  <c:v>996.8</c:v>
                </c:pt>
                <c:pt idx="11">
                  <c:v>1008.7</c:v>
                </c:pt>
                <c:pt idx="12">
                  <c:v>782.1</c:v>
                </c:pt>
                <c:pt idx="13">
                  <c:v>764.4</c:v>
                </c:pt>
                <c:pt idx="14">
                  <c:v>750.4</c:v>
                </c:pt>
                <c:pt idx="15">
                  <c:v>827.2</c:v>
                </c:pt>
                <c:pt idx="16">
                  <c:v>977.8</c:v>
                </c:pt>
                <c:pt idx="17">
                  <c:v>1114.7</c:v>
                </c:pt>
                <c:pt idx="18">
                  <c:v>1015.9</c:v>
                </c:pt>
                <c:pt idx="19">
                  <c:v>934.3</c:v>
                </c:pt>
                <c:pt idx="20">
                  <c:v>888.3</c:v>
                </c:pt>
                <c:pt idx="21">
                  <c:v>692.3</c:v>
                </c:pt>
                <c:pt idx="22">
                  <c:v>512.1</c:v>
                </c:pt>
                <c:pt idx="23">
                  <c:v>508.3</c:v>
                </c:pt>
                <c:pt idx="24">
                  <c:v>550.20000000000005</c:v>
                </c:pt>
                <c:pt idx="25">
                  <c:v>617.79999999999995</c:v>
                </c:pt>
                <c:pt idx="26">
                  <c:v>733.2</c:v>
                </c:pt>
                <c:pt idx="27">
                  <c:v>790.9</c:v>
                </c:pt>
                <c:pt idx="28">
                  <c:v>790.4</c:v>
                </c:pt>
                <c:pt idx="29">
                  <c:v>768.8</c:v>
                </c:pt>
                <c:pt idx="30">
                  <c:v>766.6</c:v>
                </c:pt>
                <c:pt idx="31">
                  <c:v>704.5</c:v>
                </c:pt>
                <c:pt idx="32">
                  <c:v>718.1</c:v>
                </c:pt>
                <c:pt idx="33">
                  <c:v>748.7</c:v>
                </c:pt>
                <c:pt idx="34">
                  <c:v>833.3</c:v>
                </c:pt>
                <c:pt idx="35">
                  <c:v>984.9</c:v>
                </c:pt>
                <c:pt idx="36">
                  <c:v>963.3</c:v>
                </c:pt>
                <c:pt idx="37">
                  <c:v>888.9</c:v>
                </c:pt>
                <c:pt idx="38">
                  <c:v>948.7</c:v>
                </c:pt>
                <c:pt idx="39">
                  <c:v>785.4</c:v>
                </c:pt>
                <c:pt idx="40">
                  <c:v>650.9</c:v>
                </c:pt>
              </c:numCache>
            </c:numRef>
          </c:val>
          <c:smooth val="0"/>
          <c:extLst>
            <c:ext xmlns:c16="http://schemas.microsoft.com/office/drawing/2014/chart" uri="{C3380CC4-5D6E-409C-BE32-E72D297353CC}">
              <c16:uniqueId val="{00000000-B2CF-45B6-AACC-1B195123E6BA}"/>
            </c:ext>
          </c:extLst>
        </c:ser>
        <c:ser>
          <c:idx val="1"/>
          <c:order val="1"/>
          <c:tx>
            <c:v>Additional Winter Deaths</c:v>
          </c:tx>
          <c:spPr>
            <a:ln w="28575" cap="rnd">
              <a:solidFill>
                <a:srgbClr val="002060"/>
              </a:solidFill>
              <a:round/>
            </a:ln>
            <a:effectLst/>
          </c:spPr>
          <c:marker>
            <c:symbol val="none"/>
          </c:marker>
          <c:cat>
            <c:strRef>
              <c:f>'Table 1'!$A$6:$A$47</c:f>
              <c:strCache>
                <c:ptCount val="42"/>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pt idx="40">
                  <c:v>2020/21</c:v>
                </c:pt>
                <c:pt idx="41">
                  <c:v>2021/22</c:v>
                </c:pt>
              </c:strCache>
            </c:strRef>
          </c:cat>
          <c:val>
            <c:numRef>
              <c:f>'Table 1'!$G$6:$G$48</c:f>
              <c:numCache>
                <c:formatCode>#,##0</c:formatCode>
                <c:ptCount val="43"/>
                <c:pt idx="0">
                  <c:v>880</c:v>
                </c:pt>
                <c:pt idx="1">
                  <c:v>1330</c:v>
                </c:pt>
                <c:pt idx="2">
                  <c:v>1320</c:v>
                </c:pt>
                <c:pt idx="3">
                  <c:v>810</c:v>
                </c:pt>
                <c:pt idx="4">
                  <c:v>1100</c:v>
                </c:pt>
                <c:pt idx="5">
                  <c:v>1400</c:v>
                </c:pt>
                <c:pt idx="6">
                  <c:v>590</c:v>
                </c:pt>
                <c:pt idx="7">
                  <c:v>840</c:v>
                </c:pt>
                <c:pt idx="8">
                  <c:v>570</c:v>
                </c:pt>
                <c:pt idx="9">
                  <c:v>1900</c:v>
                </c:pt>
                <c:pt idx="10">
                  <c:v>1170</c:v>
                </c:pt>
                <c:pt idx="11">
                  <c:v>970</c:v>
                </c:pt>
                <c:pt idx="12">
                  <c:v>370</c:v>
                </c:pt>
                <c:pt idx="13">
                  <c:v>630</c:v>
                </c:pt>
                <c:pt idx="14">
                  <c:v>770</c:v>
                </c:pt>
                <c:pt idx="15">
                  <c:v>1080</c:v>
                </c:pt>
                <c:pt idx="16">
                  <c:v>900</c:v>
                </c:pt>
                <c:pt idx="17">
                  <c:v>760</c:v>
                </c:pt>
                <c:pt idx="18">
                  <c:v>1380</c:v>
                </c:pt>
                <c:pt idx="19">
                  <c:v>1450</c:v>
                </c:pt>
                <c:pt idx="20">
                  <c:v>590</c:v>
                </c:pt>
                <c:pt idx="21">
                  <c:v>490</c:v>
                </c:pt>
                <c:pt idx="22">
                  <c:v>530</c:v>
                </c:pt>
                <c:pt idx="23">
                  <c:v>400</c:v>
                </c:pt>
                <c:pt idx="24">
                  <c:v>550</c:v>
                </c:pt>
                <c:pt idx="25">
                  <c:v>570</c:v>
                </c:pt>
                <c:pt idx="26">
                  <c:v>700</c:v>
                </c:pt>
                <c:pt idx="27">
                  <c:v>860</c:v>
                </c:pt>
                <c:pt idx="28">
                  <c:v>980</c:v>
                </c:pt>
                <c:pt idx="29">
                  <c:v>840</c:v>
                </c:pt>
                <c:pt idx="30">
                  <c:v>570</c:v>
                </c:pt>
                <c:pt idx="31">
                  <c:v>600</c:v>
                </c:pt>
                <c:pt idx="32">
                  <c:v>850</c:v>
                </c:pt>
                <c:pt idx="33">
                  <c:v>670</c:v>
                </c:pt>
                <c:pt idx="34">
                  <c:v>910</c:v>
                </c:pt>
                <c:pt idx="35">
                  <c:v>720</c:v>
                </c:pt>
                <c:pt idx="36">
                  <c:v>1020</c:v>
                </c:pt>
                <c:pt idx="37">
                  <c:v>1610</c:v>
                </c:pt>
                <c:pt idx="38">
                  <c:v>560</c:v>
                </c:pt>
                <c:pt idx="39">
                  <c:v>540</c:v>
                </c:pt>
                <c:pt idx="40">
                  <c:v>1020</c:v>
                </c:pt>
                <c:pt idx="41">
                  <c:v>200</c:v>
                </c:pt>
                <c:pt idx="42">
                  <c:v>940</c:v>
                </c:pt>
              </c:numCache>
            </c:numRef>
          </c:val>
          <c:smooth val="0"/>
          <c:extLst>
            <c:ext xmlns:c16="http://schemas.microsoft.com/office/drawing/2014/chart" uri="{C3380CC4-5D6E-409C-BE32-E72D297353CC}">
              <c16:uniqueId val="{00000001-B2CF-45B6-AACC-1B195123E6BA}"/>
            </c:ext>
          </c:extLst>
        </c:ser>
        <c:dLbls>
          <c:showLegendKey val="0"/>
          <c:showVal val="0"/>
          <c:showCatName val="0"/>
          <c:showSerName val="0"/>
          <c:showPercent val="0"/>
          <c:showBubbleSize val="0"/>
        </c:dLbls>
        <c:smooth val="0"/>
        <c:axId val="357288680"/>
        <c:axId val="357287112"/>
        <c:extLst/>
      </c:lineChart>
      <c:catAx>
        <c:axId val="35728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57287112"/>
        <c:crosses val="autoZero"/>
        <c:auto val="1"/>
        <c:lblAlgn val="ctr"/>
        <c:lblOffset val="100"/>
        <c:tickLblSkip val="4"/>
        <c:tickMarkSkip val="1"/>
        <c:noMultiLvlLbl val="0"/>
      </c:catAx>
      <c:valAx>
        <c:axId val="3572871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572886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Winter Mortality by Cause of Death, Northern Ireland, 2022/23</a:t>
            </a:r>
          </a:p>
        </c:rich>
      </c:tx>
      <c:layout>
        <c:manualLayout>
          <c:xMode val="edge"/>
          <c:yMode val="edge"/>
          <c:x val="0.27871027915131841"/>
          <c:y val="3.09043920103100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1853627825547"/>
          <c:y val="9.6277128666767672E-2"/>
          <c:w val="0.60524945882312353"/>
          <c:h val="0.77301868218081193"/>
        </c:manualLayout>
      </c:layout>
      <c:barChart>
        <c:barDir val="bar"/>
        <c:grouping val="clustered"/>
        <c:varyColors val="0"/>
        <c:ser>
          <c:idx val="0"/>
          <c:order val="0"/>
          <c:tx>
            <c:strRef>
              <c:f>'Chart 4 Data'!$B$4</c:f>
              <c:strCache>
                <c:ptCount val="1"/>
                <c:pt idx="0">
                  <c:v>Winter Mortality 
(WM)</c:v>
                </c:pt>
              </c:strCache>
            </c:strRef>
          </c:tx>
          <c:spPr>
            <a:solidFill>
              <a:schemeClr val="accent1"/>
            </a:solidFill>
            <a:ln>
              <a:noFill/>
            </a:ln>
            <a:effectLst/>
          </c:spPr>
          <c:invertIfNegative val="0"/>
          <c:cat>
            <c:strRef>
              <c:f>'Chart 4 Data'!$A$5:$A$8</c:f>
              <c:strCache>
                <c:ptCount val="4"/>
                <c:pt idx="0">
                  <c:v>All Other Causes of Death</c:v>
                </c:pt>
                <c:pt idx="1">
                  <c:v>Dementia/Alzheimers Disease (F01, F03, G30)</c:v>
                </c:pt>
                <c:pt idx="2">
                  <c:v>Circulatory Disease (I00-I99)</c:v>
                </c:pt>
                <c:pt idx="3">
                  <c:v>Respiratory Disease (J00-J99)</c:v>
                </c:pt>
              </c:strCache>
            </c:strRef>
          </c:cat>
          <c:val>
            <c:numRef>
              <c:f>'Chart 4 Data'!$B$5:$B$8</c:f>
              <c:numCache>
                <c:formatCode>#,##0</c:formatCode>
                <c:ptCount val="4"/>
                <c:pt idx="0">
                  <c:v>290</c:v>
                </c:pt>
                <c:pt idx="1">
                  <c:v>150</c:v>
                </c:pt>
                <c:pt idx="2">
                  <c:v>250</c:v>
                </c:pt>
                <c:pt idx="3">
                  <c:v>250</c:v>
                </c:pt>
              </c:numCache>
            </c:numRef>
          </c:val>
          <c:extLst>
            <c:ext xmlns:c16="http://schemas.microsoft.com/office/drawing/2014/chart" uri="{C3380CC4-5D6E-409C-BE32-E72D297353CC}">
              <c16:uniqueId val="{00000000-5F1F-4333-A315-7BA7B481E76E}"/>
            </c:ext>
          </c:extLst>
        </c:ser>
        <c:dLbls>
          <c:showLegendKey val="0"/>
          <c:showVal val="0"/>
          <c:showCatName val="0"/>
          <c:showSerName val="0"/>
          <c:showPercent val="0"/>
          <c:showBubbleSize val="0"/>
        </c:dLbls>
        <c:gapWidth val="50"/>
        <c:axId val="357289072"/>
        <c:axId val="357289464"/>
      </c:barChart>
      <c:catAx>
        <c:axId val="35728907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7289464"/>
        <c:crosses val="autoZero"/>
        <c:auto val="1"/>
        <c:lblAlgn val="ctr"/>
        <c:lblOffset val="100"/>
        <c:noMultiLvlLbl val="0"/>
      </c:catAx>
      <c:valAx>
        <c:axId val="357289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a:t>Number</a:t>
                </a:r>
                <a:r>
                  <a:rPr lang="en-GB" sz="1400" b="1" baseline="0"/>
                  <a:t> of deaths</a:t>
                </a:r>
                <a:endParaRPr lang="en-GB" sz="1400" b="1"/>
              </a:p>
            </c:rich>
          </c:tx>
          <c:layout>
            <c:manualLayout>
              <c:xMode val="edge"/>
              <c:yMode val="edge"/>
              <c:x val="0.44204945850393379"/>
              <c:y val="0.933088764375541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57289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GB" sz="1800" b="1" i="0" u="none" strike="noStrike" baseline="0">
                <a:effectLst/>
              </a:rPr>
              <a:t>Winter Mortality Index, Northern Ireland, 1980/81 to 2022/23</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626866313841916E-2"/>
          <c:y val="0.15497380819029422"/>
          <c:w val="0.91992900477604234"/>
          <c:h val="0.7358247949131882"/>
        </c:manualLayout>
      </c:layout>
      <c:lineChart>
        <c:grouping val="standard"/>
        <c:varyColors val="0"/>
        <c:ser>
          <c:idx val="0"/>
          <c:order val="0"/>
          <c:tx>
            <c:strRef>
              <c:f>'Table 1'!$I$5</c:f>
              <c:strCache>
                <c:ptCount val="1"/>
                <c:pt idx="0">
                  <c:v>Winter Mortality Index</c:v>
                </c:pt>
              </c:strCache>
            </c:strRef>
          </c:tx>
          <c:spPr>
            <a:ln w="41275" cap="rnd">
              <a:solidFill>
                <a:schemeClr val="accent1"/>
              </a:solidFill>
              <a:round/>
            </a:ln>
            <a:effectLst/>
          </c:spPr>
          <c:marker>
            <c:symbol val="none"/>
          </c:marker>
          <c:cat>
            <c:strRef>
              <c:f>'Table 1'!$A$6:$A$48</c:f>
              <c:strCache>
                <c:ptCount val="43"/>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pt idx="40">
                  <c:v>2020/21</c:v>
                </c:pt>
                <c:pt idx="41">
                  <c:v>2021/22</c:v>
                </c:pt>
                <c:pt idx="42">
                  <c:v>2022/23</c:v>
                </c:pt>
              </c:strCache>
            </c:strRef>
          </c:cat>
          <c:val>
            <c:numRef>
              <c:f>'Table 1'!$I$6:$I$48</c:f>
              <c:numCache>
                <c:formatCode>0.0</c:formatCode>
                <c:ptCount val="43"/>
                <c:pt idx="0">
                  <c:v>16.993590988541467</c:v>
                </c:pt>
                <c:pt idx="1">
                  <c:v>26.777609682299548</c:v>
                </c:pt>
                <c:pt idx="2">
                  <c:v>26.957938690294327</c:v>
                </c:pt>
                <c:pt idx="3">
                  <c:v>16.19965853168625</c:v>
                </c:pt>
                <c:pt idx="4">
                  <c:v>22.559474979491387</c:v>
                </c:pt>
                <c:pt idx="5">
                  <c:v>28.38807478524507</c:v>
                </c:pt>
                <c:pt idx="6">
                  <c:v>12.043496101764465</c:v>
                </c:pt>
                <c:pt idx="7">
                  <c:v>16.714554641830972</c:v>
                </c:pt>
                <c:pt idx="8">
                  <c:v>11.622176591375769</c:v>
                </c:pt>
                <c:pt idx="9">
                  <c:v>40.050536955148452</c:v>
                </c:pt>
                <c:pt idx="10">
                  <c:v>24.684077506318449</c:v>
                </c:pt>
                <c:pt idx="11">
                  <c:v>21.130434782608695</c:v>
                </c:pt>
                <c:pt idx="12">
                  <c:v>7.5902876963884927</c:v>
                </c:pt>
                <c:pt idx="13">
                  <c:v>12.426740836396146</c:v>
                </c:pt>
                <c:pt idx="14">
                  <c:v>15.990850488667082</c:v>
                </c:pt>
                <c:pt idx="15">
                  <c:v>22.741106097177038</c:v>
                </c:pt>
                <c:pt idx="16">
                  <c:v>19.021509911429778</c:v>
                </c:pt>
                <c:pt idx="17">
                  <c:v>15.763135946622187</c:v>
                </c:pt>
                <c:pt idx="18">
                  <c:v>28.981393882056132</c:v>
                </c:pt>
                <c:pt idx="19">
                  <c:v>31.288343558282211</c:v>
                </c:pt>
                <c:pt idx="20">
                  <c:v>12.763884378044821</c:v>
                </c:pt>
                <c:pt idx="21">
                  <c:v>10.591766723842195</c:v>
                </c:pt>
                <c:pt idx="22">
                  <c:v>11.174845974081157</c:v>
                </c:pt>
                <c:pt idx="23">
                  <c:v>8.3324621014113962</c:v>
                </c:pt>
                <c:pt idx="24">
                  <c:v>12.046222609833206</c:v>
                </c:pt>
                <c:pt idx="25">
                  <c:v>12.438678731058541</c:v>
                </c:pt>
                <c:pt idx="26">
                  <c:v>15.331807780320366</c:v>
                </c:pt>
                <c:pt idx="27">
                  <c:v>18.980667838312829</c:v>
                </c:pt>
                <c:pt idx="28">
                  <c:v>21.612938960895093</c:v>
                </c:pt>
                <c:pt idx="29">
                  <c:v>19.179019384264539</c:v>
                </c:pt>
                <c:pt idx="30">
                  <c:v>12.428884026258205</c:v>
                </c:pt>
                <c:pt idx="31">
                  <c:v>12.896589063345967</c:v>
                </c:pt>
                <c:pt idx="32">
                  <c:v>17.939011566771821</c:v>
                </c:pt>
                <c:pt idx="33">
                  <c:v>14.56736035049288</c:v>
                </c:pt>
                <c:pt idx="34">
                  <c:v>18.627049180327866</c:v>
                </c:pt>
                <c:pt idx="35">
                  <c:v>14.81405383192932</c:v>
                </c:pt>
                <c:pt idx="36">
                  <c:v>20.606980273141122</c:v>
                </c:pt>
                <c:pt idx="37">
                  <c:v>32.723948811700183</c:v>
                </c:pt>
                <c:pt idx="38">
                  <c:v>11.293592862935929</c:v>
                </c:pt>
                <c:pt idx="39">
                  <c:v>9.9389228206551916</c:v>
                </c:pt>
                <c:pt idx="40">
                  <c:v>18.906394810009267</c:v>
                </c:pt>
                <c:pt idx="41">
                  <c:v>3.4541723666210675</c:v>
                </c:pt>
                <c:pt idx="42">
                  <c:v>17.840509457275925</c:v>
                </c:pt>
              </c:numCache>
            </c:numRef>
          </c:val>
          <c:smooth val="0"/>
          <c:extLst>
            <c:ext xmlns:c16="http://schemas.microsoft.com/office/drawing/2014/chart" uri="{C3380CC4-5D6E-409C-BE32-E72D297353CC}">
              <c16:uniqueId val="{00000000-C31A-4A51-9C72-98898651A1E7}"/>
            </c:ext>
          </c:extLst>
        </c:ser>
        <c:dLbls>
          <c:showLegendKey val="0"/>
          <c:showVal val="0"/>
          <c:showCatName val="0"/>
          <c:showSerName val="0"/>
          <c:showPercent val="0"/>
          <c:showBubbleSize val="0"/>
        </c:dLbls>
        <c:smooth val="0"/>
        <c:axId val="357292600"/>
        <c:axId val="357291424"/>
      </c:lineChart>
      <c:catAx>
        <c:axId val="35729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7291424"/>
        <c:crosses val="autoZero"/>
        <c:auto val="1"/>
        <c:lblAlgn val="ctr"/>
        <c:lblOffset val="100"/>
        <c:tickLblSkip val="7"/>
        <c:noMultiLvlLbl val="0"/>
      </c:catAx>
      <c:valAx>
        <c:axId val="35729142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5729260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Winter Mortality by sex, Northern Ireland, 2022/23</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solidFill>
                <a:srgbClr val="92D050"/>
              </a:solidFill>
            </a:ln>
          </c:spPr>
          <c:dPt>
            <c:idx val="0"/>
            <c:bubble3D val="0"/>
            <c:spPr>
              <a:solidFill>
                <a:schemeClr val="accent6">
                  <a:lumMod val="60000"/>
                  <a:lumOff val="40000"/>
                </a:schemeClr>
              </a:solidFill>
              <a:ln w="12700">
                <a:solidFill>
                  <a:srgbClr val="92D050"/>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C15-42E1-80D3-4ABD3B798501}"/>
              </c:ext>
            </c:extLst>
          </c:dPt>
          <c:dPt>
            <c:idx val="1"/>
            <c:bubble3D val="0"/>
            <c:spPr>
              <a:solidFill>
                <a:srgbClr val="002060"/>
              </a:solidFill>
              <a:ln>
                <a:solidFill>
                  <a:srgbClr val="92D050"/>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C15-42E1-80D3-4ABD3B798501}"/>
              </c:ext>
            </c:extLst>
          </c:dPt>
          <c:dLbls>
            <c:dLbl>
              <c:idx val="0"/>
              <c:layout>
                <c:manualLayout>
                  <c:x val="1.0936132983377078E-7"/>
                  <c:y val="-1.4906213646371127E-2"/>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fld id="{2542763D-8F4E-4751-8144-94D2B4C35821}" type="CATEGORYNAME">
                      <a:rPr lang="en-US" sz="1600">
                        <a:solidFill>
                          <a:srgbClr val="002060"/>
                        </a:solidFill>
                      </a:rPr>
                      <a:pPr>
                        <a:defRPr sz="1600">
                          <a:solidFill>
                            <a:schemeClr val="bg1"/>
                          </a:solidFill>
                        </a:defRPr>
                      </a:pPr>
                      <a:t>[CATEGORY NAME]</a:t>
                    </a:fld>
                    <a:r>
                      <a:rPr lang="en-US" sz="1600" baseline="0">
                        <a:solidFill>
                          <a:srgbClr val="002060"/>
                        </a:solidFill>
                      </a:rPr>
                      <a:t>
44.7%</a:t>
                    </a:r>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endParaRPr lang="en-US"/>
                </a:p>
              </c:txPr>
              <c:showLegendKey val="0"/>
              <c:showVal val="1"/>
              <c:showCatName val="1"/>
              <c:showSerName val="1"/>
              <c:showPercent val="1"/>
              <c:showBubbleSize val="0"/>
              <c:extLst>
                <c:ext xmlns:c15="http://schemas.microsoft.com/office/drawing/2012/chart" uri="{CE6537A1-D6FC-4f65-9D91-7224C49458BB}">
                  <c15:layout>
                    <c:manualLayout>
                      <c:w val="0.10734711286089238"/>
                      <c:h val="0.1366056166056166"/>
                    </c:manualLayout>
                  </c15:layout>
                  <c15:dlblFieldTable/>
                  <c15:showDataLabelsRange val="0"/>
                </c:ext>
                <c:ext xmlns:c16="http://schemas.microsoft.com/office/drawing/2014/chart" uri="{C3380CC4-5D6E-409C-BE32-E72D297353CC}">
                  <c16:uniqueId val="{00000001-0C15-42E1-80D3-4ABD3B798501}"/>
                </c:ext>
              </c:extLst>
            </c:dLbl>
            <c:dLbl>
              <c:idx val="1"/>
              <c:layout>
                <c:manualLayout>
                  <c:x val="2.5911562049768656E-3"/>
                  <c:y val="-2.2677767819914981E-2"/>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fld id="{4D7D0ABC-74E0-483F-BF75-655D0ECB1D46}" type="CATEGORYNAME">
                      <a:rPr lang="en-US" sz="1600">
                        <a:solidFill>
                          <a:schemeClr val="bg1"/>
                        </a:solidFill>
                      </a:rPr>
                      <a:pPr>
                        <a:defRPr sz="1600">
                          <a:solidFill>
                            <a:schemeClr val="bg1"/>
                          </a:solidFill>
                        </a:defRPr>
                      </a:pPr>
                      <a:t>[CATEGORY NAME]</a:t>
                    </a:fld>
                    <a:r>
                      <a:rPr lang="en-US" sz="1600" baseline="0">
                        <a:solidFill>
                          <a:schemeClr val="bg1"/>
                        </a:solidFill>
                      </a:rPr>
                      <a:t> 54.3</a:t>
                    </a:r>
                    <a:r>
                      <a:rPr lang="en-US" sz="1600">
                        <a:solidFill>
                          <a:schemeClr val="bg1"/>
                        </a:solidFill>
                      </a:rPr>
                      <a:t>%</a:t>
                    </a:r>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11299999999999999"/>
                      <c:h val="0.20505513733860189"/>
                    </c:manualLayout>
                  </c15:layout>
                  <c15:dlblFieldTable/>
                  <c15:showDataLabelsRange val="0"/>
                </c:ext>
                <c:ext xmlns:c16="http://schemas.microsoft.com/office/drawing/2014/chart" uri="{C3380CC4-5D6E-409C-BE32-E72D297353CC}">
                  <c16:uniqueId val="{00000003-0C15-42E1-80D3-4ABD3B798501}"/>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showLegendKey val="0"/>
            <c:showVal val="1"/>
            <c:showCatName val="1"/>
            <c:showSerName val="1"/>
            <c:showPercent val="1"/>
            <c:showBubbleSize val="0"/>
            <c:showLeaderLines val="0"/>
            <c:extLst>
              <c:ext xmlns:c15="http://schemas.microsoft.com/office/drawing/2012/chart" uri="{CE6537A1-D6FC-4f65-9D91-7224C49458BB}"/>
            </c:extLst>
          </c:dLbls>
          <c:cat>
            <c:strRef>
              <c:f>'Chart 6 Data'!$C$4:$D$4</c:f>
              <c:strCache>
                <c:ptCount val="2"/>
                <c:pt idx="0">
                  <c:v>Males</c:v>
                </c:pt>
                <c:pt idx="1">
                  <c:v>Females</c:v>
                </c:pt>
              </c:strCache>
            </c:strRef>
          </c:cat>
          <c:val>
            <c:numRef>
              <c:f>'Chart 6 Data'!$C$5:$D$5</c:f>
              <c:numCache>
                <c:formatCode>#,##0</c:formatCode>
                <c:ptCount val="2"/>
                <c:pt idx="0">
                  <c:v>420</c:v>
                </c:pt>
                <c:pt idx="1">
                  <c:v>510</c:v>
                </c:pt>
              </c:numCache>
            </c:numRef>
          </c:val>
          <c:extLst>
            <c:ext xmlns:c16="http://schemas.microsoft.com/office/drawing/2014/chart" uri="{C3380CC4-5D6E-409C-BE32-E72D297353CC}">
              <c16:uniqueId val="{00000004-0C15-42E1-80D3-4ABD3B798501}"/>
            </c:ext>
          </c:extLst>
        </c:ser>
        <c:dLbls>
          <c:showLegendKey val="0"/>
          <c:showVal val="0"/>
          <c:showCatName val="0"/>
          <c:showSerName val="0"/>
          <c:showPercent val="1"/>
          <c:showBubbleSize val="0"/>
          <c:showLeaderLines val="0"/>
        </c:dLbls>
        <c:firstSliceAng val="0"/>
        <c:holeSize val="3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Winter Mortality Index by Age Group, Northern Ireland, 2017/18 to 2022/23</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7 Data'!$A$5</c:f>
              <c:strCache>
                <c:ptCount val="1"/>
                <c:pt idx="0">
                  <c:v>All Ages</c:v>
                </c:pt>
              </c:strCache>
            </c:strRef>
          </c:tx>
          <c:spPr>
            <a:ln w="28575" cap="rnd">
              <a:solidFill>
                <a:srgbClr val="002060"/>
              </a:solidFill>
              <a:round/>
            </a:ln>
            <a:effectLst/>
          </c:spPr>
          <c:marker>
            <c:symbol val="none"/>
          </c:marker>
          <c:cat>
            <c:strRef>
              <c:f>'Chart 7 Data'!$B$4:$G$4</c:f>
              <c:strCache>
                <c:ptCount val="6"/>
                <c:pt idx="0">
                  <c:v>2017/18</c:v>
                </c:pt>
                <c:pt idx="1">
                  <c:v>2018/19</c:v>
                </c:pt>
                <c:pt idx="2">
                  <c:v>2019/20</c:v>
                </c:pt>
                <c:pt idx="3">
                  <c:v>2020/21</c:v>
                </c:pt>
                <c:pt idx="4">
                  <c:v>2021/22</c:v>
                </c:pt>
                <c:pt idx="5">
                  <c:v>2022/23</c:v>
                </c:pt>
              </c:strCache>
            </c:strRef>
          </c:cat>
          <c:val>
            <c:numRef>
              <c:f>'Chart 7 Data'!$B$5:$G$5</c:f>
              <c:numCache>
                <c:formatCode>0.0</c:formatCode>
                <c:ptCount val="6"/>
                <c:pt idx="0">
                  <c:v>32.723948811700183</c:v>
                </c:pt>
                <c:pt idx="1">
                  <c:v>11.293592862935929</c:v>
                </c:pt>
                <c:pt idx="2">
                  <c:v>9.9389228206551916</c:v>
                </c:pt>
                <c:pt idx="3">
                  <c:v>18.906394810009267</c:v>
                </c:pt>
                <c:pt idx="4">
                  <c:v>3.4541723666210675</c:v>
                </c:pt>
                <c:pt idx="5">
                  <c:v>17.840509457275925</c:v>
                </c:pt>
              </c:numCache>
            </c:numRef>
          </c:val>
          <c:smooth val="0"/>
          <c:extLst>
            <c:ext xmlns:c16="http://schemas.microsoft.com/office/drawing/2014/chart" uri="{C3380CC4-5D6E-409C-BE32-E72D297353CC}">
              <c16:uniqueId val="{00000000-7869-4F51-9234-B3B67B19C619}"/>
            </c:ext>
          </c:extLst>
        </c:ser>
        <c:ser>
          <c:idx val="1"/>
          <c:order val="1"/>
          <c:tx>
            <c:strRef>
              <c:f>'Chart 7 Data'!$A$6</c:f>
              <c:strCache>
                <c:ptCount val="1"/>
                <c:pt idx="0">
                  <c:v>0-64</c:v>
                </c:pt>
              </c:strCache>
            </c:strRef>
          </c:tx>
          <c:spPr>
            <a:ln w="28575" cap="rnd">
              <a:solidFill>
                <a:srgbClr val="CBD518"/>
              </a:solidFill>
              <a:round/>
            </a:ln>
            <a:effectLst/>
          </c:spPr>
          <c:marker>
            <c:symbol val="none"/>
          </c:marker>
          <c:cat>
            <c:strRef>
              <c:f>'Chart 7 Data'!$B$4:$G$4</c:f>
              <c:strCache>
                <c:ptCount val="6"/>
                <c:pt idx="0">
                  <c:v>2017/18</c:v>
                </c:pt>
                <c:pt idx="1">
                  <c:v>2018/19</c:v>
                </c:pt>
                <c:pt idx="2">
                  <c:v>2019/20</c:v>
                </c:pt>
                <c:pt idx="3">
                  <c:v>2020/21</c:v>
                </c:pt>
                <c:pt idx="4">
                  <c:v>2021/22</c:v>
                </c:pt>
                <c:pt idx="5">
                  <c:v>2022/23</c:v>
                </c:pt>
              </c:strCache>
            </c:strRef>
          </c:cat>
          <c:val>
            <c:numRef>
              <c:f>'Chart 7 Data'!$B$6:$G$6</c:f>
              <c:numCache>
                <c:formatCode>0.0</c:formatCode>
                <c:ptCount val="6"/>
                <c:pt idx="0">
                  <c:v>12.41342567927544</c:v>
                </c:pt>
                <c:pt idx="1">
                  <c:v>12.629852378348824</c:v>
                </c:pt>
                <c:pt idx="2">
                  <c:v>8.2822085889570545</c:v>
                </c:pt>
                <c:pt idx="3">
                  <c:v>7.8156312625250495</c:v>
                </c:pt>
                <c:pt idx="4">
                  <c:v>-6.7698259187620886</c:v>
                </c:pt>
                <c:pt idx="5">
                  <c:v>7.3079325421611498</c:v>
                </c:pt>
              </c:numCache>
            </c:numRef>
          </c:val>
          <c:smooth val="0"/>
          <c:extLst>
            <c:ext xmlns:c16="http://schemas.microsoft.com/office/drawing/2014/chart" uri="{C3380CC4-5D6E-409C-BE32-E72D297353CC}">
              <c16:uniqueId val="{00000001-7869-4F51-9234-B3B67B19C619}"/>
            </c:ext>
          </c:extLst>
        </c:ser>
        <c:ser>
          <c:idx val="2"/>
          <c:order val="2"/>
          <c:tx>
            <c:strRef>
              <c:f>'Chart 7 Data'!$A$7</c:f>
              <c:strCache>
                <c:ptCount val="1"/>
                <c:pt idx="0">
                  <c:v>65-74</c:v>
                </c:pt>
              </c:strCache>
            </c:strRef>
          </c:tx>
          <c:spPr>
            <a:ln w="28575" cap="rnd">
              <a:solidFill>
                <a:schemeClr val="accent3"/>
              </a:solidFill>
              <a:round/>
            </a:ln>
            <a:effectLst/>
          </c:spPr>
          <c:marker>
            <c:symbol val="none"/>
          </c:marker>
          <c:cat>
            <c:strRef>
              <c:f>'Chart 7 Data'!$B$4:$G$4</c:f>
              <c:strCache>
                <c:ptCount val="6"/>
                <c:pt idx="0">
                  <c:v>2017/18</c:v>
                </c:pt>
                <c:pt idx="1">
                  <c:v>2018/19</c:v>
                </c:pt>
                <c:pt idx="2">
                  <c:v>2019/20</c:v>
                </c:pt>
                <c:pt idx="3">
                  <c:v>2020/21</c:v>
                </c:pt>
                <c:pt idx="4">
                  <c:v>2021/22</c:v>
                </c:pt>
                <c:pt idx="5">
                  <c:v>2022/23</c:v>
                </c:pt>
              </c:strCache>
            </c:strRef>
          </c:cat>
          <c:val>
            <c:numRef>
              <c:f>'Chart 7 Data'!$B$7:$G$7</c:f>
              <c:numCache>
                <c:formatCode>0.0</c:formatCode>
                <c:ptCount val="6"/>
                <c:pt idx="0">
                  <c:v>25.27729130180969</c:v>
                </c:pt>
                <c:pt idx="1">
                  <c:v>10.45673076923077</c:v>
                </c:pt>
                <c:pt idx="2">
                  <c:v>12.102621305075292</c:v>
                </c:pt>
                <c:pt idx="3">
                  <c:v>10.410094637223976</c:v>
                </c:pt>
                <c:pt idx="4">
                  <c:v>4.0959040959040962</c:v>
                </c:pt>
                <c:pt idx="5">
                  <c:v>19.677790563866512</c:v>
                </c:pt>
              </c:numCache>
            </c:numRef>
          </c:val>
          <c:smooth val="0"/>
          <c:extLst>
            <c:ext xmlns:c16="http://schemas.microsoft.com/office/drawing/2014/chart" uri="{C3380CC4-5D6E-409C-BE32-E72D297353CC}">
              <c16:uniqueId val="{00000002-7869-4F51-9234-B3B67B19C619}"/>
            </c:ext>
          </c:extLst>
        </c:ser>
        <c:ser>
          <c:idx val="3"/>
          <c:order val="3"/>
          <c:tx>
            <c:strRef>
              <c:f>'Chart 7 Data'!$A$8</c:f>
              <c:strCache>
                <c:ptCount val="1"/>
                <c:pt idx="0">
                  <c:v>75-84</c:v>
                </c:pt>
              </c:strCache>
            </c:strRef>
          </c:tx>
          <c:spPr>
            <a:ln w="28575" cap="rnd">
              <a:solidFill>
                <a:schemeClr val="accent6">
                  <a:lumMod val="75000"/>
                </a:schemeClr>
              </a:solidFill>
              <a:round/>
            </a:ln>
            <a:effectLst/>
          </c:spPr>
          <c:marker>
            <c:symbol val="none"/>
          </c:marker>
          <c:cat>
            <c:strRef>
              <c:f>'Chart 7 Data'!$B$4:$G$4</c:f>
              <c:strCache>
                <c:ptCount val="6"/>
                <c:pt idx="0">
                  <c:v>2017/18</c:v>
                </c:pt>
                <c:pt idx="1">
                  <c:v>2018/19</c:v>
                </c:pt>
                <c:pt idx="2">
                  <c:v>2019/20</c:v>
                </c:pt>
                <c:pt idx="3">
                  <c:v>2020/21</c:v>
                </c:pt>
                <c:pt idx="4">
                  <c:v>2021/22</c:v>
                </c:pt>
                <c:pt idx="5">
                  <c:v>2022/23</c:v>
                </c:pt>
              </c:strCache>
            </c:strRef>
          </c:cat>
          <c:val>
            <c:numRef>
              <c:f>'Chart 7 Data'!$B$8:$G$8</c:f>
              <c:numCache>
                <c:formatCode>0.0</c:formatCode>
                <c:ptCount val="6"/>
                <c:pt idx="0">
                  <c:v>32.620320855614978</c:v>
                </c:pt>
                <c:pt idx="1">
                  <c:v>8.8581314878892723</c:v>
                </c:pt>
                <c:pt idx="2">
                  <c:v>13.610223642172524</c:v>
                </c:pt>
                <c:pt idx="3">
                  <c:v>24.081115335868187</c:v>
                </c:pt>
                <c:pt idx="4">
                  <c:v>1.2650948821161587</c:v>
                </c:pt>
                <c:pt idx="5">
                  <c:v>16.59496004917025</c:v>
                </c:pt>
              </c:numCache>
            </c:numRef>
          </c:val>
          <c:smooth val="0"/>
          <c:extLst>
            <c:ext xmlns:c16="http://schemas.microsoft.com/office/drawing/2014/chart" uri="{C3380CC4-5D6E-409C-BE32-E72D297353CC}">
              <c16:uniqueId val="{00000003-7869-4F51-9234-B3B67B19C619}"/>
            </c:ext>
          </c:extLst>
        </c:ser>
        <c:ser>
          <c:idx val="4"/>
          <c:order val="4"/>
          <c:tx>
            <c:strRef>
              <c:f>'Chart 7 Data'!$A$9</c:f>
              <c:strCache>
                <c:ptCount val="1"/>
                <c:pt idx="0">
                  <c:v>85+</c:v>
                </c:pt>
              </c:strCache>
            </c:strRef>
          </c:tx>
          <c:spPr>
            <a:ln w="28575" cap="rnd">
              <a:solidFill>
                <a:schemeClr val="accent5">
                  <a:lumMod val="60000"/>
                  <a:lumOff val="40000"/>
                </a:schemeClr>
              </a:solidFill>
              <a:round/>
            </a:ln>
            <a:effectLst/>
          </c:spPr>
          <c:marker>
            <c:symbol val="none"/>
          </c:marker>
          <c:cat>
            <c:strRef>
              <c:f>'Chart 7 Data'!$B$4:$G$4</c:f>
              <c:strCache>
                <c:ptCount val="6"/>
                <c:pt idx="0">
                  <c:v>2017/18</c:v>
                </c:pt>
                <c:pt idx="1">
                  <c:v>2018/19</c:v>
                </c:pt>
                <c:pt idx="2">
                  <c:v>2019/20</c:v>
                </c:pt>
                <c:pt idx="3">
                  <c:v>2020/21</c:v>
                </c:pt>
                <c:pt idx="4">
                  <c:v>2021/22</c:v>
                </c:pt>
                <c:pt idx="5">
                  <c:v>2022/23</c:v>
                </c:pt>
              </c:strCache>
            </c:strRef>
          </c:cat>
          <c:val>
            <c:numRef>
              <c:f>'Chart 7 Data'!$B$9:$G$9</c:f>
              <c:numCache>
                <c:formatCode>0.0</c:formatCode>
                <c:ptCount val="6"/>
                <c:pt idx="0">
                  <c:v>47.551434366850188</c:v>
                </c:pt>
                <c:pt idx="1">
                  <c:v>13.013501867279517</c:v>
                </c:pt>
                <c:pt idx="2">
                  <c:v>6.8500127323656734</c:v>
                </c:pt>
                <c:pt idx="3">
                  <c:v>24.785867237687366</c:v>
                </c:pt>
                <c:pt idx="4">
                  <c:v>10.077145612343298</c:v>
                </c:pt>
                <c:pt idx="5">
                  <c:v>22.352342158859472</c:v>
                </c:pt>
              </c:numCache>
            </c:numRef>
          </c:val>
          <c:smooth val="0"/>
          <c:extLst>
            <c:ext xmlns:c16="http://schemas.microsoft.com/office/drawing/2014/chart" uri="{C3380CC4-5D6E-409C-BE32-E72D297353CC}">
              <c16:uniqueId val="{00000004-7869-4F51-9234-B3B67B19C619}"/>
            </c:ext>
          </c:extLst>
        </c:ser>
        <c:dLbls>
          <c:showLegendKey val="0"/>
          <c:showVal val="0"/>
          <c:showCatName val="0"/>
          <c:showSerName val="0"/>
          <c:showPercent val="0"/>
          <c:showBubbleSize val="0"/>
        </c:dLbls>
        <c:smooth val="0"/>
        <c:axId val="707415520"/>
        <c:axId val="707419456"/>
      </c:lineChart>
      <c:catAx>
        <c:axId val="70741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419456"/>
        <c:crosses val="autoZero"/>
        <c:auto val="1"/>
        <c:lblAlgn val="ctr"/>
        <c:lblOffset val="100"/>
        <c:noMultiLvlLbl val="0"/>
      </c:catAx>
      <c:valAx>
        <c:axId val="70741945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41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Winter Mortality Index by Health &amp; Social Care Trust, Northern Ireland, 2022/23</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514177531087303"/>
          <c:y val="8.2698744769874474E-2"/>
          <c:w val="0.82013833311819628"/>
          <c:h val="0.80751754357065197"/>
        </c:manualLayout>
      </c:layout>
      <c:barChart>
        <c:barDir val="bar"/>
        <c:grouping val="clustered"/>
        <c:varyColors val="0"/>
        <c:ser>
          <c:idx val="0"/>
          <c:order val="0"/>
          <c:spPr>
            <a:solidFill>
              <a:schemeClr val="accent1"/>
            </a:solidFill>
            <a:ln>
              <a:solidFill>
                <a:schemeClr val="accent1">
                  <a:lumMod val="60000"/>
                  <a:lumOff val="40000"/>
                </a:schemeClr>
              </a:solidFill>
            </a:ln>
            <a:effectLst/>
          </c:spPr>
          <c:invertIfNegative val="0"/>
          <c:dPt>
            <c:idx val="0"/>
            <c:invertIfNegative val="0"/>
            <c:bubble3D val="0"/>
            <c:spPr>
              <a:solidFill>
                <a:schemeClr val="accent1">
                  <a:lumMod val="60000"/>
                  <a:lumOff val="40000"/>
                </a:schemeClr>
              </a:solidFill>
              <a:ln>
                <a:solidFill>
                  <a:schemeClr val="accent1">
                    <a:lumMod val="60000"/>
                    <a:lumOff val="40000"/>
                  </a:schemeClr>
                </a:solidFill>
              </a:ln>
              <a:effectLst/>
            </c:spPr>
            <c:extLst>
              <c:ext xmlns:c16="http://schemas.microsoft.com/office/drawing/2014/chart" uri="{C3380CC4-5D6E-409C-BE32-E72D297353CC}">
                <c16:uniqueId val="{00000008-8A26-496F-968C-3A9CEE13BBD2}"/>
              </c:ext>
            </c:extLst>
          </c:dPt>
          <c:dPt>
            <c:idx val="1"/>
            <c:invertIfNegative val="0"/>
            <c:bubble3D val="0"/>
            <c:spPr>
              <a:solidFill>
                <a:schemeClr val="accent1">
                  <a:lumMod val="60000"/>
                  <a:lumOff val="40000"/>
                </a:schemeClr>
              </a:solidFill>
              <a:ln>
                <a:solidFill>
                  <a:schemeClr val="accent1">
                    <a:lumMod val="60000"/>
                    <a:lumOff val="40000"/>
                  </a:schemeClr>
                </a:solidFill>
              </a:ln>
              <a:effectLst/>
            </c:spPr>
            <c:extLst>
              <c:ext xmlns:c16="http://schemas.microsoft.com/office/drawing/2014/chart" uri="{C3380CC4-5D6E-409C-BE32-E72D297353CC}">
                <c16:uniqueId val="{00000001-C119-440A-8BC1-12DEE1DD1336}"/>
              </c:ext>
            </c:extLst>
          </c:dPt>
          <c:dPt>
            <c:idx val="2"/>
            <c:invertIfNegative val="0"/>
            <c:bubble3D val="0"/>
            <c:spPr>
              <a:solidFill>
                <a:schemeClr val="accent1">
                  <a:lumMod val="75000"/>
                </a:schemeClr>
              </a:solidFill>
              <a:ln>
                <a:solidFill>
                  <a:schemeClr val="accent1">
                    <a:lumMod val="75000"/>
                  </a:schemeClr>
                </a:solidFill>
              </a:ln>
              <a:effectLst/>
            </c:spPr>
            <c:extLst>
              <c:ext xmlns:c16="http://schemas.microsoft.com/office/drawing/2014/chart" uri="{C3380CC4-5D6E-409C-BE32-E72D297353CC}">
                <c16:uniqueId val="{00000003-C119-440A-8BC1-12DEE1DD1336}"/>
              </c:ext>
            </c:extLst>
          </c:dPt>
          <c:dPt>
            <c:idx val="3"/>
            <c:invertIfNegative val="0"/>
            <c:bubble3D val="0"/>
            <c:spPr>
              <a:solidFill>
                <a:schemeClr val="accent1">
                  <a:lumMod val="75000"/>
                </a:schemeClr>
              </a:solidFill>
              <a:ln>
                <a:solidFill>
                  <a:schemeClr val="accent1">
                    <a:lumMod val="75000"/>
                  </a:schemeClr>
                </a:solidFill>
              </a:ln>
              <a:effectLst/>
            </c:spPr>
            <c:extLst>
              <c:ext xmlns:c16="http://schemas.microsoft.com/office/drawing/2014/chart" uri="{C3380CC4-5D6E-409C-BE32-E72D297353CC}">
                <c16:uniqueId val="{00000005-C119-440A-8BC1-12DEE1DD1336}"/>
              </c:ext>
            </c:extLst>
          </c:dPt>
          <c:dPt>
            <c:idx val="4"/>
            <c:invertIfNegative val="0"/>
            <c:bubble3D val="0"/>
            <c:spPr>
              <a:solidFill>
                <a:srgbClr val="002060"/>
              </a:solidFill>
              <a:ln>
                <a:solidFill>
                  <a:srgbClr val="002060"/>
                </a:solidFill>
              </a:ln>
              <a:effectLst/>
            </c:spPr>
            <c:extLst>
              <c:ext xmlns:c16="http://schemas.microsoft.com/office/drawing/2014/chart" uri="{C3380CC4-5D6E-409C-BE32-E72D297353CC}">
                <c16:uniqueId val="{00000007-C119-440A-8BC1-12DEE1DD1336}"/>
              </c:ext>
            </c:extLst>
          </c:dPt>
          <c:cat>
            <c:strRef>
              <c:f>'Chart 8 Data'!$A$5:$A$9</c:f>
              <c:strCache>
                <c:ptCount val="5"/>
                <c:pt idx="0">
                  <c:v>South Eastern HSCT</c:v>
                </c:pt>
                <c:pt idx="1">
                  <c:v>Belfast HSCT</c:v>
                </c:pt>
                <c:pt idx="2">
                  <c:v>Western HSCT</c:v>
                </c:pt>
                <c:pt idx="3">
                  <c:v>Southern HSCT</c:v>
                </c:pt>
                <c:pt idx="4">
                  <c:v>Northern HSCT</c:v>
                </c:pt>
              </c:strCache>
            </c:strRef>
          </c:cat>
          <c:val>
            <c:numRef>
              <c:f>'Chart 8 Data'!$B$5:$B$9</c:f>
              <c:numCache>
                <c:formatCode>0.0</c:formatCode>
                <c:ptCount val="5"/>
                <c:pt idx="0">
                  <c:v>15.455381784728612</c:v>
                </c:pt>
                <c:pt idx="1">
                  <c:v>15.667131566713158</c:v>
                </c:pt>
                <c:pt idx="2">
                  <c:v>17.009345794392523</c:v>
                </c:pt>
                <c:pt idx="3">
                  <c:v>18.916046758767269</c:v>
                </c:pt>
                <c:pt idx="4">
                  <c:v>21.225544481358437</c:v>
                </c:pt>
              </c:numCache>
            </c:numRef>
          </c:val>
          <c:extLst>
            <c:ext xmlns:c16="http://schemas.microsoft.com/office/drawing/2014/chart" uri="{C3380CC4-5D6E-409C-BE32-E72D297353CC}">
              <c16:uniqueId val="{00000008-C119-440A-8BC1-12DEE1DD1336}"/>
            </c:ext>
          </c:extLst>
        </c:ser>
        <c:dLbls>
          <c:showLegendKey val="0"/>
          <c:showVal val="0"/>
          <c:showCatName val="0"/>
          <c:showSerName val="0"/>
          <c:showPercent val="0"/>
          <c:showBubbleSize val="0"/>
        </c:dLbls>
        <c:gapWidth val="50"/>
        <c:axId val="357498000"/>
        <c:axId val="357499568"/>
      </c:barChart>
      <c:catAx>
        <c:axId val="357498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7499568"/>
        <c:crosses val="autoZero"/>
        <c:auto val="1"/>
        <c:lblAlgn val="ctr"/>
        <c:lblOffset val="100"/>
        <c:noMultiLvlLbl val="0"/>
      </c:catAx>
      <c:valAx>
        <c:axId val="357499568"/>
        <c:scaling>
          <c:orientation val="minMax"/>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5749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b="1"/>
              <a:t>Winter Mortality Index by Local Government District, Northern Ireland, 2022/23</a:t>
            </a:r>
          </a:p>
        </c:rich>
      </c:tx>
      <c:layout>
        <c:manualLayout>
          <c:xMode val="edge"/>
          <c:yMode val="edge"/>
          <c:x val="0.26501160910089722"/>
          <c:y val="3.3591730445989204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638548255238587"/>
          <c:y val="0.11617154811715481"/>
          <c:w val="0.70750796007056493"/>
          <c:h val="0.76837495469970007"/>
        </c:manualLayout>
      </c:layout>
      <c:barChart>
        <c:barDir val="bar"/>
        <c:grouping val="clustered"/>
        <c:varyColors val="0"/>
        <c:ser>
          <c:idx val="0"/>
          <c:order val="0"/>
          <c:spPr>
            <a:solidFill>
              <a:srgbClr val="002060"/>
            </a:solidFill>
            <a:ln>
              <a:solidFill>
                <a:srgbClr val="0070C0"/>
              </a:solidFill>
            </a:ln>
            <a:effectLst/>
          </c:spPr>
          <c:invertIfNegative val="0"/>
          <c:dPt>
            <c:idx val="0"/>
            <c:invertIfNegative val="0"/>
            <c:bubble3D val="0"/>
            <c:spPr>
              <a:solidFill>
                <a:schemeClr val="accent1">
                  <a:lumMod val="40000"/>
                  <a:lumOff val="60000"/>
                </a:schemeClr>
              </a:solidFill>
              <a:ln>
                <a:solidFill>
                  <a:schemeClr val="accent1">
                    <a:lumMod val="40000"/>
                    <a:lumOff val="60000"/>
                  </a:schemeClr>
                </a:solidFill>
              </a:ln>
              <a:effectLst/>
            </c:spPr>
            <c:extLst>
              <c:ext xmlns:c16="http://schemas.microsoft.com/office/drawing/2014/chart" uri="{C3380CC4-5D6E-409C-BE32-E72D297353CC}">
                <c16:uniqueId val="{00000001-5A90-40D0-AA3F-48D394957099}"/>
              </c:ext>
            </c:extLst>
          </c:dPt>
          <c:dPt>
            <c:idx val="1"/>
            <c:invertIfNegative val="0"/>
            <c:bubble3D val="0"/>
            <c:spPr>
              <a:solidFill>
                <a:schemeClr val="accent1">
                  <a:lumMod val="40000"/>
                  <a:lumOff val="60000"/>
                </a:schemeClr>
              </a:solidFill>
              <a:ln>
                <a:solidFill>
                  <a:schemeClr val="accent1">
                    <a:lumMod val="40000"/>
                    <a:lumOff val="60000"/>
                  </a:schemeClr>
                </a:solidFill>
              </a:ln>
              <a:effectLst/>
            </c:spPr>
            <c:extLst>
              <c:ext xmlns:c16="http://schemas.microsoft.com/office/drawing/2014/chart" uri="{C3380CC4-5D6E-409C-BE32-E72D297353CC}">
                <c16:uniqueId val="{00000003-5A90-40D0-AA3F-48D394957099}"/>
              </c:ext>
            </c:extLst>
          </c:dPt>
          <c:dPt>
            <c:idx val="2"/>
            <c:invertIfNegative val="0"/>
            <c:bubble3D val="0"/>
            <c:spPr>
              <a:solidFill>
                <a:schemeClr val="accent1">
                  <a:lumMod val="40000"/>
                  <a:lumOff val="60000"/>
                </a:schemeClr>
              </a:solidFill>
              <a:ln>
                <a:solidFill>
                  <a:schemeClr val="accent1">
                    <a:lumMod val="40000"/>
                    <a:lumOff val="60000"/>
                  </a:schemeClr>
                </a:solidFill>
              </a:ln>
              <a:effectLst/>
            </c:spPr>
            <c:extLst>
              <c:ext xmlns:c16="http://schemas.microsoft.com/office/drawing/2014/chart" uri="{C3380CC4-5D6E-409C-BE32-E72D297353CC}">
                <c16:uniqueId val="{00000005-5A90-40D0-AA3F-48D394957099}"/>
              </c:ext>
            </c:extLst>
          </c:dPt>
          <c:dPt>
            <c:idx val="3"/>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7-5A90-40D0-AA3F-48D394957099}"/>
              </c:ext>
            </c:extLst>
          </c:dPt>
          <c:dPt>
            <c:idx val="4"/>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9-5A90-40D0-AA3F-48D394957099}"/>
              </c:ext>
            </c:extLst>
          </c:dPt>
          <c:dPt>
            <c:idx val="5"/>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B-9793-437A-B0CF-BDE5243BEA1C}"/>
              </c:ext>
            </c:extLst>
          </c:dPt>
          <c:dPt>
            <c:idx val="6"/>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D-9793-437A-B0CF-BDE5243BEA1C}"/>
              </c:ext>
            </c:extLst>
          </c:dPt>
          <c:dPt>
            <c:idx val="7"/>
            <c:invertIfNegative val="0"/>
            <c:bubble3D val="0"/>
            <c:spPr>
              <a:solidFill>
                <a:srgbClr val="002060"/>
              </a:solidFill>
              <a:ln>
                <a:solidFill>
                  <a:srgbClr val="0070C0"/>
                </a:solidFill>
              </a:ln>
              <a:effectLst/>
            </c:spPr>
            <c:extLst>
              <c:ext xmlns:c16="http://schemas.microsoft.com/office/drawing/2014/chart" uri="{C3380CC4-5D6E-409C-BE32-E72D297353CC}">
                <c16:uniqueId val="{0000000F-9793-437A-B0CF-BDE5243BEA1C}"/>
              </c:ext>
            </c:extLst>
          </c:dPt>
          <c:dPt>
            <c:idx val="8"/>
            <c:invertIfNegative val="0"/>
            <c:bubble3D val="0"/>
            <c:spPr>
              <a:solidFill>
                <a:srgbClr val="002060"/>
              </a:solidFill>
              <a:ln>
                <a:solidFill>
                  <a:srgbClr val="0070C0"/>
                </a:solidFill>
              </a:ln>
              <a:effectLst/>
            </c:spPr>
            <c:extLst>
              <c:ext xmlns:c16="http://schemas.microsoft.com/office/drawing/2014/chart" uri="{C3380CC4-5D6E-409C-BE32-E72D297353CC}">
                <c16:uniqueId val="{0000000D-FCBF-4690-B8D1-07B4E62CE747}"/>
              </c:ext>
            </c:extLst>
          </c:dPt>
          <c:dPt>
            <c:idx val="9"/>
            <c:invertIfNegative val="0"/>
            <c:bubble3D val="0"/>
            <c:spPr>
              <a:solidFill>
                <a:srgbClr val="002060"/>
              </a:solidFill>
              <a:ln>
                <a:solidFill>
                  <a:srgbClr val="0070C0"/>
                </a:solidFill>
              </a:ln>
              <a:effectLst/>
            </c:spPr>
            <c:extLst>
              <c:ext xmlns:c16="http://schemas.microsoft.com/office/drawing/2014/chart" uri="{C3380CC4-5D6E-409C-BE32-E72D297353CC}">
                <c16:uniqueId val="{0000000C-FCBF-4690-B8D1-07B4E62CE747}"/>
              </c:ext>
            </c:extLst>
          </c:dPt>
          <c:dPt>
            <c:idx val="10"/>
            <c:invertIfNegative val="0"/>
            <c:bubble3D val="0"/>
            <c:spPr>
              <a:solidFill>
                <a:srgbClr val="002060"/>
              </a:solidFill>
              <a:ln>
                <a:solidFill>
                  <a:srgbClr val="0070C0"/>
                </a:solidFill>
              </a:ln>
              <a:effectLst/>
            </c:spPr>
            <c:extLst>
              <c:ext xmlns:c16="http://schemas.microsoft.com/office/drawing/2014/chart" uri="{C3380CC4-5D6E-409C-BE32-E72D297353CC}">
                <c16:uniqueId val="{0000000B-5A90-40D0-AA3F-48D394957099}"/>
              </c:ext>
            </c:extLst>
          </c:dPt>
          <c:cat>
            <c:strRef>
              <c:f>'Chart 9 Data'!$A$5:$A$15</c:f>
              <c:strCache>
                <c:ptCount val="11"/>
                <c:pt idx="0">
                  <c:v>Ards &amp; North Down</c:v>
                </c:pt>
                <c:pt idx="1">
                  <c:v>Mid &amp; East Antrim</c:v>
                </c:pt>
                <c:pt idx="2">
                  <c:v>Belfast</c:v>
                </c:pt>
                <c:pt idx="3">
                  <c:v>Antrim &amp; Newtownabbey</c:v>
                </c:pt>
                <c:pt idx="4">
                  <c:v>Derry City &amp; Strabane</c:v>
                </c:pt>
                <c:pt idx="5">
                  <c:v>Newry, Mourne &amp; Down</c:v>
                </c:pt>
                <c:pt idx="6">
                  <c:v>Lisburn &amp; Castlereagh</c:v>
                </c:pt>
                <c:pt idx="7">
                  <c:v>Armagh City, Banbridge &amp; Craigavon</c:v>
                </c:pt>
                <c:pt idx="8">
                  <c:v>Fermanagh &amp; Omagh</c:v>
                </c:pt>
                <c:pt idx="9">
                  <c:v>Mid Ulster</c:v>
                </c:pt>
                <c:pt idx="10">
                  <c:v>Causeway Coast &amp; Glens</c:v>
                </c:pt>
              </c:strCache>
            </c:strRef>
          </c:cat>
          <c:val>
            <c:numRef>
              <c:f>'Chart 9 Data'!$B$5:$B$15</c:f>
              <c:numCache>
                <c:formatCode>0.0</c:formatCode>
                <c:ptCount val="11"/>
                <c:pt idx="0">
                  <c:v>14.738805970149254</c:v>
                </c:pt>
                <c:pt idx="1">
                  <c:v>15.36697247706422</c:v>
                </c:pt>
                <c:pt idx="2">
                  <c:v>15.66028473244968</c:v>
                </c:pt>
                <c:pt idx="3">
                  <c:v>16.049382716049383</c:v>
                </c:pt>
                <c:pt idx="4">
                  <c:v>16.162943495400789</c:v>
                </c:pt>
                <c:pt idx="5">
                  <c:v>16.907216494845361</c:v>
                </c:pt>
                <c:pt idx="6">
                  <c:v>17.815344603381014</c:v>
                </c:pt>
                <c:pt idx="7">
                  <c:v>18.618042226487525</c:v>
                </c:pt>
                <c:pt idx="8">
                  <c:v>18.858954041204438</c:v>
                </c:pt>
                <c:pt idx="9">
                  <c:v>22.238586156111928</c:v>
                </c:pt>
                <c:pt idx="10">
                  <c:v>27.315914489311165</c:v>
                </c:pt>
              </c:numCache>
            </c:numRef>
          </c:val>
          <c:extLst>
            <c:ext xmlns:c16="http://schemas.microsoft.com/office/drawing/2014/chart" uri="{C3380CC4-5D6E-409C-BE32-E72D297353CC}">
              <c16:uniqueId val="{0000000C-5A90-40D0-AA3F-48D394957099}"/>
            </c:ext>
          </c:extLst>
        </c:ser>
        <c:dLbls>
          <c:showLegendKey val="0"/>
          <c:showVal val="0"/>
          <c:showCatName val="0"/>
          <c:showSerName val="0"/>
          <c:showPercent val="0"/>
          <c:showBubbleSize val="0"/>
        </c:dLbls>
        <c:gapWidth val="50"/>
        <c:axId val="357500744"/>
        <c:axId val="357499176"/>
      </c:barChart>
      <c:catAx>
        <c:axId val="35750074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7499176"/>
        <c:crosses val="autoZero"/>
        <c:auto val="1"/>
        <c:lblAlgn val="ctr"/>
        <c:lblOffset val="100"/>
        <c:noMultiLvlLbl val="0"/>
      </c:catAx>
      <c:valAx>
        <c:axId val="357499176"/>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75007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F1CA8DA-9498-4772-8F05-0374741D43FA}">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7229877</xdr:colOff>
      <xdr:row>6</xdr:row>
      <xdr:rowOff>3238500</xdr:rowOff>
    </xdr:to>
    <xdr:pic>
      <xdr:nvPicPr>
        <xdr:cNvPr id="4" name="Picture 3" descr="Diagram showing how winter mortality is calculated">
          <a:extLst>
            <a:ext uri="{FF2B5EF4-FFF2-40B4-BE49-F238E27FC236}">
              <a16:creationId xmlns:a16="http://schemas.microsoft.com/office/drawing/2014/main" id="{E27433EF-0DBA-1E50-3450-A23CD24920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33925"/>
          <a:ext cx="7233052" cy="3238500"/>
        </a:xfrm>
        <a:prstGeom prst="rect">
          <a:avLst/>
        </a:prstGeom>
        <a:noFill/>
        <a:ln>
          <a:noFill/>
        </a:ln>
      </xdr:spPr>
    </xdr:pic>
    <xdr:clientData/>
  </xdr:twoCellAnchor>
  <xdr:twoCellAnchor editAs="oneCell">
    <xdr:from>
      <xdr:col>0</xdr:col>
      <xdr:colOff>0</xdr:colOff>
      <xdr:row>8</xdr:row>
      <xdr:rowOff>3174</xdr:rowOff>
    </xdr:from>
    <xdr:to>
      <xdr:col>0</xdr:col>
      <xdr:colOff>7223054</xdr:colOff>
      <xdr:row>9</xdr:row>
      <xdr:rowOff>9524</xdr:rowOff>
    </xdr:to>
    <xdr:pic>
      <xdr:nvPicPr>
        <xdr:cNvPr id="5" name="Picture 4" descr="Diagram showing how winter mortality index is calculated">
          <a:extLst>
            <a:ext uri="{FF2B5EF4-FFF2-40B4-BE49-F238E27FC236}">
              <a16:creationId xmlns:a16="http://schemas.microsoft.com/office/drawing/2014/main" id="{8DA83BE6-88B5-F0D1-3AAD-6C330E1200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832724"/>
          <a:ext cx="7223054" cy="25209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13030200" cy="9448800"/>
    <xdr:graphicFrame macro="">
      <xdr:nvGraphicFramePr>
        <xdr:cNvPr id="2" name="Chart 1" descr="Line chart showing the Winter Mortality Index by Age group for the last 5 years">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13030200" cy="9448800"/>
    <xdr:graphicFrame macro="">
      <xdr:nvGraphicFramePr>
        <xdr:cNvPr id="2" name="Chart 1" descr="Bar chart showing the Winter Mortality Index by Health and Social Care Trust compared with the overall NI WMI">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0.55832</cdr:x>
      <cdr:y>0.08447</cdr:y>
    </cdr:from>
    <cdr:to>
      <cdr:x>0.55968</cdr:x>
      <cdr:y>0.93593</cdr:y>
    </cdr:to>
    <cdr:cxnSp macro="">
      <cdr:nvCxnSpPr>
        <cdr:cNvPr id="2" name="Straight Connector 1">
          <a:extLst xmlns:a="http://schemas.openxmlformats.org/drawingml/2006/main">
            <a:ext uri="{FF2B5EF4-FFF2-40B4-BE49-F238E27FC236}">
              <a16:creationId xmlns:a16="http://schemas.microsoft.com/office/drawing/2014/main" id="{8C03B611-13E9-46C0-B43D-B4EB0D4CCF65}"/>
            </a:ext>
          </a:extLst>
        </cdr:cNvPr>
        <cdr:cNvCxnSpPr/>
      </cdr:nvCxnSpPr>
      <cdr:spPr>
        <a:xfrm xmlns:a="http://schemas.openxmlformats.org/drawingml/2006/main" flipV="1">
          <a:off x="4852688" y="532224"/>
          <a:ext cx="11821" cy="5364531"/>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0.73069</cdr:x>
      <cdr:y>0.62912</cdr:y>
    </cdr:from>
    <cdr:to>
      <cdr:x>0.93124</cdr:x>
      <cdr:y>0.67253</cdr:y>
    </cdr:to>
    <cdr:sp macro="" textlink="">
      <cdr:nvSpPr>
        <cdr:cNvPr id="5" name="Text Box 9"/>
        <cdr:cNvSpPr txBox="1">
          <a:spLocks xmlns:a="http://schemas.openxmlformats.org/drawingml/2006/main" noChangeArrowheads="1"/>
        </cdr:cNvSpPr>
      </cdr:nvSpPr>
      <cdr:spPr bwMode="auto">
        <a:xfrm xmlns:a="http://schemas.openxmlformats.org/drawingml/2006/main">
          <a:off x="9529660" y="5946254"/>
          <a:ext cx="2615558" cy="4102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NI average 17.7</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0.45355</cdr:x>
      <cdr:y>0.9477</cdr:y>
    </cdr:from>
    <cdr:to>
      <cdr:x>0.74863</cdr:x>
      <cdr:y>1</cdr:y>
    </cdr:to>
    <cdr:sp macro="" textlink="">
      <cdr:nvSpPr>
        <cdr:cNvPr id="6" name="Text Box 9"/>
        <cdr:cNvSpPr txBox="1">
          <a:spLocks xmlns:a="http://schemas.openxmlformats.org/drawingml/2006/main" noChangeArrowheads="1"/>
        </cdr:cNvSpPr>
      </cdr:nvSpPr>
      <cdr:spPr bwMode="auto">
        <a:xfrm xmlns:a="http://schemas.openxmlformats.org/drawingml/2006/main">
          <a:off x="4216400" y="5753101"/>
          <a:ext cx="2743200" cy="3174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Winter Mortality Index</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13030200" cy="9448800"/>
    <xdr:graphicFrame macro="">
      <xdr:nvGraphicFramePr>
        <xdr:cNvPr id="2" name="Chart 1" descr="Bar chart showing the Winter Mortality Index by Local Government District compared with the overall NI WMI">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0.61131</cdr:x>
      <cdr:y>0.10836</cdr:y>
    </cdr:from>
    <cdr:to>
      <cdr:x>0.61404</cdr:x>
      <cdr:y>0.9138</cdr:y>
    </cdr:to>
    <cdr:cxnSp macro="">
      <cdr:nvCxnSpPr>
        <cdr:cNvPr id="2" name="Straight Connector 1">
          <a:extLst xmlns:a="http://schemas.openxmlformats.org/drawingml/2006/main">
            <a:ext uri="{FF2B5EF4-FFF2-40B4-BE49-F238E27FC236}">
              <a16:creationId xmlns:a16="http://schemas.microsoft.com/office/drawing/2014/main" id="{C4D16DE3-F90A-6CE1-E682-6F0138140E64}"/>
            </a:ext>
          </a:extLst>
        </cdr:cNvPr>
        <cdr:cNvCxnSpPr/>
      </cdr:nvCxnSpPr>
      <cdr:spPr>
        <a:xfrm xmlns:a="http://schemas.openxmlformats.org/drawingml/2006/main" flipV="1">
          <a:off x="5313258" y="682739"/>
          <a:ext cx="23728" cy="507458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0.69573</cdr:x>
      <cdr:y>0.65422</cdr:y>
    </cdr:from>
    <cdr:to>
      <cdr:x>0.89627</cdr:x>
      <cdr:y>0.69763</cdr:y>
    </cdr:to>
    <cdr:sp macro="" textlink="">
      <cdr:nvSpPr>
        <cdr:cNvPr id="7" name="Text Box 9"/>
        <cdr:cNvSpPr txBox="1">
          <a:spLocks xmlns:a="http://schemas.openxmlformats.org/drawingml/2006/main" noChangeArrowheads="1"/>
        </cdr:cNvSpPr>
      </cdr:nvSpPr>
      <cdr:spPr bwMode="auto">
        <a:xfrm xmlns:a="http://schemas.openxmlformats.org/drawingml/2006/main">
          <a:off x="9073651" y="6183530"/>
          <a:ext cx="2615427" cy="4102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NI average 18.2</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0.49317</cdr:x>
      <cdr:y>0.93933</cdr:y>
    </cdr:from>
    <cdr:to>
      <cdr:x>0.78825</cdr:x>
      <cdr:y>0.99163</cdr:y>
    </cdr:to>
    <cdr:sp macro="" textlink="">
      <cdr:nvSpPr>
        <cdr:cNvPr id="8" name="Text Box 9"/>
        <cdr:cNvSpPr txBox="1">
          <a:spLocks xmlns:a="http://schemas.openxmlformats.org/drawingml/2006/main" noChangeArrowheads="1"/>
        </cdr:cNvSpPr>
      </cdr:nvSpPr>
      <cdr:spPr bwMode="auto">
        <a:xfrm xmlns:a="http://schemas.openxmlformats.org/drawingml/2006/main">
          <a:off x="4584700" y="5702300"/>
          <a:ext cx="2743200" cy="3174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Winter Mortality Index</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8696325" cy="6305550"/>
    <xdr:graphicFrame macro="">
      <xdr:nvGraphicFramePr>
        <xdr:cNvPr id="2" name="Chart 1" descr="Bar chart showing the number of deaths registered before, during and after winter of 2022/2023">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0.73668</cdr:x>
      <cdr:y>0.11239</cdr:y>
    </cdr:from>
    <cdr:to>
      <cdr:x>0.74064</cdr:x>
      <cdr:y>0.9755</cdr:y>
    </cdr:to>
    <cdr:cxnSp macro="">
      <cdr:nvCxnSpPr>
        <cdr:cNvPr id="3" name="Straight Connector 2">
          <a:extLst xmlns:a="http://schemas.openxmlformats.org/drawingml/2006/main">
            <a:ext uri="{FF2B5EF4-FFF2-40B4-BE49-F238E27FC236}">
              <a16:creationId xmlns:a16="http://schemas.microsoft.com/office/drawing/2014/main" id="{048A1835-1BC9-EDDA-35FE-ACA049E110A4}"/>
            </a:ext>
          </a:extLst>
        </cdr:cNvPr>
        <cdr:cNvCxnSpPr/>
      </cdr:nvCxnSpPr>
      <cdr:spPr>
        <a:xfrm xmlns:a="http://schemas.openxmlformats.org/drawingml/2006/main">
          <a:off x="9593036" y="1061357"/>
          <a:ext cx="51567" cy="8150678"/>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0.61294</cdr:x>
      <cdr:y>0.94462</cdr:y>
    </cdr:from>
    <cdr:to>
      <cdr:x>0.95447</cdr:x>
      <cdr:y>0.98943</cdr:y>
    </cdr:to>
    <cdr:sp macro="" textlink="">
      <cdr:nvSpPr>
        <cdr:cNvPr id="7" name="TextBox 2"/>
        <cdr:cNvSpPr txBox="1"/>
      </cdr:nvSpPr>
      <cdr:spPr>
        <a:xfrm xmlns:a="http://schemas.openxmlformats.org/drawingml/2006/main">
          <a:off x="5330325" y="5956349"/>
          <a:ext cx="2970056" cy="282526"/>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400" b="1" i="0" u="none" strike="noStrike" baseline="0">
              <a:solidFill>
                <a:srgbClr val="002060"/>
              </a:solidFill>
              <a:latin typeface="+mn-lt"/>
              <a:ea typeface="+mn-ea"/>
              <a:cs typeface="+mn-cs"/>
            </a:rPr>
            <a:t>Average of non-winter deaths (5,261)</a:t>
          </a:r>
        </a:p>
      </cdr:txBody>
    </cdr:sp>
  </cdr:relSizeAnchor>
  <cdr:relSizeAnchor xmlns:cdr="http://schemas.openxmlformats.org/drawingml/2006/chartDrawing">
    <cdr:from>
      <cdr:x>0.79554</cdr:x>
      <cdr:y>0.72973</cdr:y>
    </cdr:from>
    <cdr:to>
      <cdr:x>0.929</cdr:x>
      <cdr:y>0.91408</cdr:y>
    </cdr:to>
    <cdr:sp macro="" textlink="">
      <cdr:nvSpPr>
        <cdr:cNvPr id="8" name="TextBox 3"/>
        <cdr:cNvSpPr txBox="1"/>
      </cdr:nvSpPr>
      <cdr:spPr>
        <a:xfrm xmlns:a="http://schemas.openxmlformats.org/drawingml/2006/main">
          <a:off x="6918300" y="4601365"/>
          <a:ext cx="1160612" cy="1162428"/>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600" b="1" i="0" u="none" strike="noStrike" baseline="0">
              <a:solidFill>
                <a:srgbClr val="002060"/>
              </a:solidFill>
              <a:latin typeface="+mn-lt"/>
              <a:ea typeface="+mn-ea"/>
              <a:cs typeface="+mn-cs"/>
            </a:rPr>
            <a:t>approx. 940</a:t>
          </a:r>
        </a:p>
        <a:p xmlns:a="http://schemas.openxmlformats.org/drawingml/2006/main">
          <a:r>
            <a:rPr lang="en-GB" sz="1600" b="1" i="0" u="none" strike="noStrike" baseline="0">
              <a:solidFill>
                <a:srgbClr val="002060"/>
              </a:solidFill>
              <a:latin typeface="+mn-lt"/>
              <a:ea typeface="+mn-ea"/>
              <a:cs typeface="+mn-cs"/>
            </a:rPr>
            <a:t>additional </a:t>
          </a:r>
        </a:p>
        <a:p xmlns:a="http://schemas.openxmlformats.org/drawingml/2006/main">
          <a:r>
            <a:rPr lang="en-GB" sz="1600" b="1" i="0" u="none" strike="noStrike" baseline="0">
              <a:solidFill>
                <a:srgbClr val="002060"/>
              </a:solidFill>
              <a:latin typeface="+mn-lt"/>
              <a:ea typeface="+mn-ea"/>
              <a:cs typeface="+mn-cs"/>
            </a:rPr>
            <a:t>deaths</a:t>
          </a:r>
        </a:p>
        <a:p xmlns:a="http://schemas.openxmlformats.org/drawingml/2006/main">
          <a:r>
            <a:rPr lang="en-GB" sz="1600" b="1" i="0" u="none" strike="noStrike" baseline="0">
              <a:solidFill>
                <a:srgbClr val="002060"/>
              </a:solidFill>
              <a:latin typeface="+mn-lt"/>
              <a:ea typeface="+mn-ea"/>
              <a:cs typeface="+mn-cs"/>
            </a:rPr>
            <a:t>in winter</a:t>
          </a:r>
          <a:endParaRPr lang="en-GB" sz="1600" b="1">
            <a:solidFill>
              <a:srgbClr val="002060"/>
            </a:solidFill>
          </a:endParaRPr>
        </a:p>
      </cdr:txBody>
    </cdr:sp>
  </cdr:relSizeAnchor>
  <cdr:relSizeAnchor xmlns:cdr="http://schemas.openxmlformats.org/drawingml/2006/chartDrawing">
    <cdr:from>
      <cdr:x>0.74529</cdr:x>
      <cdr:y>0.11816</cdr:y>
    </cdr:from>
    <cdr:to>
      <cdr:x>0.77435</cdr:x>
      <cdr:y>0.16209</cdr:y>
    </cdr:to>
    <cdr:sp macro="" textlink="">
      <cdr:nvSpPr>
        <cdr:cNvPr id="9" name="Right Arrow 8"/>
        <cdr:cNvSpPr/>
      </cdr:nvSpPr>
      <cdr:spPr>
        <a:xfrm xmlns:a="http://schemas.openxmlformats.org/drawingml/2006/main">
          <a:off x="6481253" y="745063"/>
          <a:ext cx="252715" cy="277003"/>
        </a:xfrm>
        <a:prstGeom xmlns:a="http://schemas.openxmlformats.org/drawingml/2006/main" prst="rightArrow">
          <a:avLst/>
        </a:prstGeom>
        <a:solidFill xmlns:a="http://schemas.openxmlformats.org/drawingml/2006/main">
          <a:srgbClr val="00206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96325" cy="6305550"/>
    <xdr:graphicFrame macro="">
      <xdr:nvGraphicFramePr>
        <xdr:cNvPr id="2" name="Chart 1">
          <a:extLst>
            <a:ext uri="{FF2B5EF4-FFF2-40B4-BE49-F238E27FC236}">
              <a16:creationId xmlns:a16="http://schemas.microsoft.com/office/drawing/2014/main" id="{85C88847-B437-2110-6EA2-EFCA86893E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0.80441</cdr:x>
      <cdr:y>0.71838</cdr:y>
    </cdr:from>
    <cdr:to>
      <cdr:x>0.963</cdr:x>
      <cdr:y>0.86811</cdr:y>
    </cdr:to>
    <cdr:sp macro="" textlink="">
      <cdr:nvSpPr>
        <cdr:cNvPr id="2" name="TextBox 1">
          <a:extLst xmlns:a="http://schemas.openxmlformats.org/drawingml/2006/main">
            <a:ext uri="{FF2B5EF4-FFF2-40B4-BE49-F238E27FC236}">
              <a16:creationId xmlns:a16="http://schemas.microsoft.com/office/drawing/2014/main" id="{12D1D810-6298-F4AF-431F-32E5EAD5AA30}"/>
            </a:ext>
          </a:extLst>
        </cdr:cNvPr>
        <cdr:cNvSpPr txBox="1"/>
      </cdr:nvSpPr>
      <cdr:spPr>
        <a:xfrm xmlns:a="http://schemas.openxmlformats.org/drawingml/2006/main">
          <a:off x="10491107" y="6789964"/>
          <a:ext cx="2068286" cy="1415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0.78355</cdr:x>
      <cdr:y>0.70975</cdr:y>
    </cdr:from>
    <cdr:to>
      <cdr:x>0.96613</cdr:x>
      <cdr:y>0.91274</cdr:y>
    </cdr:to>
    <cdr:sp macro="" textlink="">
      <cdr:nvSpPr>
        <cdr:cNvPr id="3" name="TextBox 2">
          <a:extLst xmlns:a="http://schemas.openxmlformats.org/drawingml/2006/main">
            <a:ext uri="{FF2B5EF4-FFF2-40B4-BE49-F238E27FC236}">
              <a16:creationId xmlns:a16="http://schemas.microsoft.com/office/drawing/2014/main" id="{E745460C-8432-A9DE-3BF7-F13E96301373}"/>
            </a:ext>
          </a:extLst>
        </cdr:cNvPr>
        <cdr:cNvSpPr txBox="1"/>
      </cdr:nvSpPr>
      <cdr:spPr>
        <a:xfrm xmlns:a="http://schemas.openxmlformats.org/drawingml/2006/main">
          <a:off x="10218964" y="6708321"/>
          <a:ext cx="2381250" cy="19186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0.78908</cdr:x>
      <cdr:y>0.72659</cdr:y>
    </cdr:from>
    <cdr:to>
      <cdr:x>0.96605</cdr:x>
      <cdr:y>0.90011</cdr:y>
    </cdr:to>
    <cdr:sp macro="" textlink="">
      <cdr:nvSpPr>
        <cdr:cNvPr id="4" name="TextBox 3">
          <a:extLst xmlns:a="http://schemas.openxmlformats.org/drawingml/2006/main">
            <a:ext uri="{FF2B5EF4-FFF2-40B4-BE49-F238E27FC236}">
              <a16:creationId xmlns:a16="http://schemas.microsoft.com/office/drawing/2014/main" id="{DF928866-3EF3-232F-522F-06912EB65B4C}"/>
            </a:ext>
          </a:extLst>
        </cdr:cNvPr>
        <cdr:cNvSpPr txBox="1"/>
      </cdr:nvSpPr>
      <cdr:spPr>
        <a:xfrm xmlns:a="http://schemas.openxmlformats.org/drawingml/2006/main">
          <a:off x="6862061" y="4581525"/>
          <a:ext cx="1538989" cy="10941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b="1">
              <a:solidFill>
                <a:srgbClr val="002060"/>
              </a:solidFill>
            </a:rPr>
            <a:t>approx. 880 additional deaths</a:t>
          </a:r>
          <a:r>
            <a:rPr lang="en-GB" sz="1600" b="1" baseline="0">
              <a:solidFill>
                <a:srgbClr val="002060"/>
              </a:solidFill>
            </a:rPr>
            <a:t> in winter</a:t>
          </a:r>
          <a:r>
            <a:rPr lang="en-GB" sz="1600" b="1">
              <a:solidFill>
                <a:srgbClr val="002060"/>
              </a:solidFill>
            </a:rPr>
            <a:t> </a:t>
          </a:r>
        </a:p>
      </cdr:txBody>
    </cdr:sp>
  </cdr:relSizeAnchor>
  <cdr:relSizeAnchor xmlns:cdr="http://schemas.openxmlformats.org/drawingml/2006/chartDrawing">
    <cdr:from>
      <cdr:x>0.74818</cdr:x>
      <cdr:y>0.09613</cdr:y>
    </cdr:from>
    <cdr:to>
      <cdr:x>0.78459</cdr:x>
      <cdr:y>0.15084</cdr:y>
    </cdr:to>
    <cdr:sp macro="" textlink="">
      <cdr:nvSpPr>
        <cdr:cNvPr id="8" name="Arrow: Right 7">
          <a:extLst xmlns:a="http://schemas.openxmlformats.org/drawingml/2006/main">
            <a:ext uri="{FF2B5EF4-FFF2-40B4-BE49-F238E27FC236}">
              <a16:creationId xmlns:a16="http://schemas.microsoft.com/office/drawing/2014/main" id="{5DFD1DCD-4E03-BB60-0348-C68B2B605B35}"/>
            </a:ext>
          </a:extLst>
        </cdr:cNvPr>
        <cdr:cNvSpPr/>
      </cdr:nvSpPr>
      <cdr:spPr>
        <a:xfrm xmlns:a="http://schemas.openxmlformats.org/drawingml/2006/main">
          <a:off x="6506421" y="606157"/>
          <a:ext cx="316634" cy="344976"/>
        </a:xfrm>
        <a:prstGeom xmlns:a="http://schemas.openxmlformats.org/drawingml/2006/main" prst="rightArrow">
          <a:avLst/>
        </a:prstGeom>
        <a:solidFill xmlns:a="http://schemas.openxmlformats.org/drawingml/2006/main">
          <a:srgbClr val="00206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rtlCol="0" anchor="t"/>
        <a:lstStyle xmlns:a="http://schemas.openxmlformats.org/drawingml/2006/main"/>
        <a:p xmlns:a="http://schemas.openxmlformats.org/drawingml/2006/main">
          <a:endParaRPr lang="en-US"/>
        </a:p>
      </cdr:txBody>
    </cdr:sp>
  </cdr:relSizeAnchor>
  <cdr:relSizeAnchor xmlns:cdr="http://schemas.openxmlformats.org/drawingml/2006/chartDrawing">
    <cdr:from>
      <cdr:x>0.74709</cdr:x>
      <cdr:y>0.10384</cdr:y>
    </cdr:from>
    <cdr:to>
      <cdr:x>0.74813</cdr:x>
      <cdr:y>0.95467</cdr:y>
    </cdr:to>
    <cdr:cxnSp macro="">
      <cdr:nvCxnSpPr>
        <cdr:cNvPr id="14" name="Straight Connector 13">
          <a:extLst xmlns:a="http://schemas.openxmlformats.org/drawingml/2006/main">
            <a:ext uri="{FF2B5EF4-FFF2-40B4-BE49-F238E27FC236}">
              <a16:creationId xmlns:a16="http://schemas.microsoft.com/office/drawing/2014/main" id="{13B652EF-781D-2441-86A3-BF5E159722AB}"/>
            </a:ext>
          </a:extLst>
        </cdr:cNvPr>
        <cdr:cNvCxnSpPr/>
      </cdr:nvCxnSpPr>
      <cdr:spPr>
        <a:xfrm xmlns:a="http://schemas.openxmlformats.org/drawingml/2006/main">
          <a:off x="6496896" y="654789"/>
          <a:ext cx="9045" cy="5364951"/>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0.60679</cdr:x>
      <cdr:y>0.94411</cdr:y>
    </cdr:from>
    <cdr:to>
      <cdr:x>0.99671</cdr:x>
      <cdr:y>0.99547</cdr:y>
    </cdr:to>
    <cdr:sp macro="" textlink="">
      <cdr:nvSpPr>
        <cdr:cNvPr id="5" name="TextBox 4">
          <a:extLst xmlns:a="http://schemas.openxmlformats.org/drawingml/2006/main">
            <a:ext uri="{FF2B5EF4-FFF2-40B4-BE49-F238E27FC236}">
              <a16:creationId xmlns:a16="http://schemas.microsoft.com/office/drawing/2014/main" id="{F2BA5516-7716-D826-59DC-91BBD0F4F3A0}"/>
            </a:ext>
          </a:extLst>
        </cdr:cNvPr>
        <cdr:cNvSpPr txBox="1"/>
      </cdr:nvSpPr>
      <cdr:spPr>
        <a:xfrm xmlns:a="http://schemas.openxmlformats.org/drawingml/2006/main">
          <a:off x="5276850" y="5953125"/>
          <a:ext cx="3390900" cy="323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GB" sz="1400" b="1" i="0" u="none" strike="noStrike" baseline="0">
              <a:solidFill>
                <a:srgbClr val="002060"/>
              </a:solidFill>
              <a:latin typeface="+mn-lt"/>
              <a:ea typeface="+mn-ea"/>
              <a:cs typeface="+mn-cs"/>
            </a:rPr>
            <a:t>Average</a:t>
          </a:r>
          <a:r>
            <a:rPr lang="en-GB" sz="1100" b="1" i="0" baseline="0">
              <a:effectLst/>
              <a:latin typeface="+mn-lt"/>
              <a:ea typeface="+mn-ea"/>
              <a:cs typeface="+mn-cs"/>
            </a:rPr>
            <a:t> </a:t>
          </a:r>
          <a:r>
            <a:rPr lang="en-GB" sz="1400" b="1" i="0" u="none" strike="noStrike" baseline="0">
              <a:solidFill>
                <a:srgbClr val="002060"/>
              </a:solidFill>
              <a:latin typeface="+mn-lt"/>
              <a:ea typeface="+mn-ea"/>
              <a:cs typeface="+mn-cs"/>
            </a:rPr>
            <a:t>of deaths before and after (5,166</a:t>
          </a:r>
          <a:r>
            <a:rPr lang="en-GB" sz="1400" b="1" i="0" baseline="0">
              <a:effectLst/>
              <a:latin typeface="+mn-lt"/>
              <a:ea typeface="+mn-ea"/>
              <a:cs typeface="+mn-cs"/>
            </a:rPr>
            <a:t>)</a:t>
          </a:r>
          <a:endParaRPr lang="en-GB" sz="1400">
            <a:effectLst/>
          </a:endParaRPr>
        </a:p>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96325" cy="6305550"/>
    <xdr:graphicFrame macro="">
      <xdr:nvGraphicFramePr>
        <xdr:cNvPr id="2" name="Chart 1" descr="Line chart showing the time trend in the number of additional winter deaths from winter 1980/81 to winter 2021/22">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96325" cy="6305550"/>
    <xdr:graphicFrame macro="">
      <xdr:nvGraphicFramePr>
        <xdr:cNvPr id="2" name="Chart 1" descr="Bar chart showing the change in the number of winter deaths by cause of death, compared with non-winter months">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96325" cy="6305550"/>
    <xdr:graphicFrame macro="">
      <xdr:nvGraphicFramePr>
        <xdr:cNvPr id="2" name="Chart 1" descr="Line chart showing the Winter Mortality Index (WMI) for NI between winter 1980/81 and 2021/22">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2</xdr:col>
      <xdr:colOff>581025</xdr:colOff>
      <xdr:row>0</xdr:row>
      <xdr:rowOff>0</xdr:rowOff>
    </xdr:from>
    <xdr:to>
      <xdr:col>18</xdr:col>
      <xdr:colOff>247650</xdr:colOff>
      <xdr:row>23</xdr:row>
      <xdr:rowOff>66675</xdr:rowOff>
    </xdr:to>
    <xdr:graphicFrame macro="">
      <xdr:nvGraphicFramePr>
        <xdr:cNvPr id="2" name="Chart 1" descr="Doughnut chart showing the split of winter mortality between males and females">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27" totalsRowShown="0" headerRowDxfId="139" dataDxfId="138">
  <autoFilter ref="A2:B27" xr:uid="{00000000-0009-0000-0100-000001000000}">
    <filterColumn colId="0" hiddenButton="1"/>
    <filterColumn colId="1" hiddenButton="1"/>
  </autoFilter>
  <tableColumns count="2">
    <tableColumn id="1" xr3:uid="{00000000-0010-0000-0000-000001000000}" name="Tab" dataDxfId="137"/>
    <tableColumn id="2" xr3:uid="{00000000-0010-0000-0000-000002000000}" name="Description" dataDxfId="13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for_chart_4_Excess_winter_mortality_by_cause_of_death_Nothern_Ireland_2020_21" displayName="Table_for_chart_4_Excess_winter_mortality_by_cause_of_death_Nothern_Ireland_2020_21" ref="A4:B8" totalsRowShown="0" headerRowBorderDxfId="38" tableBorderDxfId="37">
  <autoFilter ref="A4:B8" xr:uid="{00000000-0009-0000-0100-00000C000000}">
    <filterColumn colId="0" hiddenButton="1"/>
    <filterColumn colId="1" hiddenButton="1"/>
  </autoFilter>
  <tableColumns count="2">
    <tableColumn id="1" xr3:uid="{00000000-0010-0000-0900-000001000000}" name="Cause of Death Category"/>
    <tableColumn id="2" xr3:uid="{00000000-0010-0000-0900-000002000000}" name="Winter Mortality _x000a_(WM)" dataDxfId="3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3" displayName="Table13" ref="A4:D5" totalsRowShown="0" headerRowDxfId="35" headerRowBorderDxfId="34" tableBorderDxfId="33" totalsRowBorderDxfId="32">
  <autoFilter ref="A4:D5" xr:uid="{00000000-0009-0000-0100-00000D000000}">
    <filterColumn colId="0" hiddenButton="1"/>
    <filterColumn colId="1" hiddenButton="1"/>
    <filterColumn colId="2" hiddenButton="1"/>
    <filterColumn colId="3" hiddenButton="1"/>
  </autoFilter>
  <tableColumns count="4">
    <tableColumn id="1" xr3:uid="{00000000-0010-0000-0A00-000001000000}" name="Period" dataDxfId="31"/>
    <tableColumn id="2" xr3:uid="{00000000-0010-0000-0A00-000002000000}" name="All" dataDxfId="30"/>
    <tableColumn id="3" xr3:uid="{00000000-0010-0000-0A00-000003000000}" name="Males" dataDxfId="29"/>
    <tableColumn id="4" xr3:uid="{00000000-0010-0000-0A00-000004000000}" name="Females" dataDxfId="2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B000000}" name="Chart7_Excess_Winter_Mortality_Index_By_Age_group_Nothern_Ireland_2016_17_to_2020_2021" displayName="Chart7_Excess_Winter_Mortality_Index_By_Age_group_Nothern_Ireland_2016_17_to_2020_2021" ref="A4:G9" totalsRowShown="0" headerRowDxfId="27" dataDxfId="25" headerRowBorderDxfId="26" tableBorderDxfId="24" totalsRowBorderDxfId="23">
  <autoFilter ref="A4:G9"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B00-000001000000}" name="Age Group" dataDxfId="22"/>
    <tableColumn id="3" xr3:uid="{00000000-0010-0000-0B00-000003000000}" name="2017/18" dataDxfId="21"/>
    <tableColumn id="4" xr3:uid="{00000000-0010-0000-0B00-000004000000}" name="2018/19" dataDxfId="20"/>
    <tableColumn id="5" xr3:uid="{00000000-0010-0000-0B00-000005000000}" name="2019/20" dataDxfId="19"/>
    <tableColumn id="6" xr3:uid="{00000000-0010-0000-0B00-000006000000}" name="2020/21" dataDxfId="18"/>
    <tableColumn id="7" xr3:uid="{9E87043D-60F5-4D99-8CDD-C3085E94E0F4}" name="2021/22" dataDxfId="17"/>
    <tableColumn id="2" xr3:uid="{2F44E0A1-65ED-4469-939E-B87C5159FAC0}" name="2022/23" dataDxfId="16"/>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Data_for_chart_8_Excess_winter_mortality_index_by_Health_and_Social_Care_Trust_Northern_Ireland_2020_21" displayName="Data_for_chart_8_Excess_winter_mortality_index_by_Health_and_Social_Care_Trust_Northern_Ireland_2020_21" ref="A4:B9" totalsRowShown="0" headerRowBorderDxfId="15" tableBorderDxfId="14" totalsRowBorderDxfId="13">
  <autoFilter ref="A4:B9" xr:uid="{00000000-0009-0000-0100-00000E000000}">
    <filterColumn colId="0" hiddenButton="1"/>
    <filterColumn colId="1" hiddenButton="1"/>
  </autoFilter>
  <sortState xmlns:xlrd2="http://schemas.microsoft.com/office/spreadsheetml/2017/richdata2" ref="A5:B9">
    <sortCondition ref="B5:B9"/>
  </sortState>
  <tableColumns count="2">
    <tableColumn id="1" xr3:uid="{00000000-0010-0000-0C00-000001000000}" name="Health &amp; Social Care Trust" dataDxfId="12"/>
    <tableColumn id="2" xr3:uid="{00000000-0010-0000-0C00-000002000000}" name="Winter Mortality Index _x000a_(WMI)" dataDxfId="1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Data_for_chart_9_Excess_winter_mortality_index_by_Local_Government_District_Northern_Ireland_2020_21" displayName="Data_for_chart_9_Excess_winter_mortality_index_by_Local_Government_District_Northern_Ireland_2020_21" ref="A4:B15" totalsRowShown="0" headerRowBorderDxfId="10" tableBorderDxfId="9" totalsRowBorderDxfId="8">
  <autoFilter ref="A4:B15" xr:uid="{00000000-0009-0000-0100-00000F000000}">
    <filterColumn colId="0" hiddenButton="1"/>
    <filterColumn colId="1" hiddenButton="1"/>
  </autoFilter>
  <sortState xmlns:xlrd2="http://schemas.microsoft.com/office/spreadsheetml/2017/richdata2" ref="A5:B15">
    <sortCondition ref="B5:B15"/>
  </sortState>
  <tableColumns count="2">
    <tableColumn id="1" xr3:uid="{00000000-0010-0000-0D00-000001000000}" name="Local Government District" dataDxfId="7"/>
    <tableColumn id="2" xr3:uid="{00000000-0010-0000-0D00-000002000000}" name="Winter Mortality Index _x000a_(WMI)" dataDxfId="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E000000}" name="Table2" displayName="Table2" ref="A2:B10" totalsRowShown="0" headerRowDxfId="5" headerRowBorderDxfId="4" tableBorderDxfId="3" totalsRowBorderDxfId="2" headerRowCellStyle="Normal 10">
  <autoFilter ref="A2:B10" xr:uid="{00000000-0009-0000-0100-000002000000}">
    <filterColumn colId="0" hiddenButton="1"/>
    <filterColumn colId="1" hiddenButton="1"/>
  </autoFilter>
  <tableColumns count="2">
    <tableColumn id="1" xr3:uid="{00000000-0010-0000-0E00-000001000000}" name="Title and Link" dataDxfId="1" dataCellStyle="Hyperlink"/>
    <tableColumn id="2" xr3:uid="{00000000-0010-0000-0E00-000002000000}" name="Description"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_Number_of_deaths_occurring_and_number_of_excess_deaths_and_excess_winter_mortality_index_Northern_Ireland" displayName="Table1_Number_of_deaths_occurring_and_number_of_excess_deaths_and_excess_winter_mortality_index_Northern_Ireland" ref="A5:I52" totalsRowShown="0" headerRowBorderDxfId="135" tableBorderDxfId="134">
  <autoFilter ref="A5:I5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100-000001000000}" name="Period" dataDxfId="133"/>
    <tableColumn id="2" xr3:uid="{00000000-0010-0000-0100-000002000000}" name="Total Deaths"/>
    <tableColumn id="3" xr3:uid="{00000000-0010-0000-0100-000003000000}" name="Number of deaths occurring in Winter _x000a_(Dec-Mar)" dataDxfId="132"/>
    <tableColumn id="4" xr3:uid="{00000000-0010-0000-0100-000004000000}" name="Number of deaths occurring in the preceding period _x000a_(Aug-Nov)" dataDxfId="131"/>
    <tableColumn id="5" xr3:uid="{00000000-0010-0000-0100-000005000000}" name="Number of deaths occurring in the following period _x000a_(Apr-Jul)"/>
    <tableColumn id="6" xr3:uid="{00000000-0010-0000-0100-000006000000}" name="Change in Winter Deaths: _x000a_Actual Number" dataDxfId="130"/>
    <tableColumn id="7" xr3:uid="{00000000-0010-0000-0100-000007000000}" name="Change in Winter Deaths: _x000a_Rounded Number" dataDxfId="129"/>
    <tableColumn id="8" xr3:uid="{00000000-0010-0000-0100-000008000000}" name="Five Year Moving Average" dataDxfId="128"/>
    <tableColumn id="9" xr3:uid="{00000000-0010-0000-0100-000009000000}" name="Winter Mortality Index" dataDxfId="12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2_Excess_winter_deaths_and_excess_winter_mortality_by_age_group_Northern_Ireland" displayName="Table52_Excess_winter_deaths_and_excess_winter_mortality_by_age_group_Northern_Ireland" ref="A5:K48" totalsRowShown="0" headerRowDxfId="126" dataDxfId="124" headerRowBorderDxfId="125" tableBorderDxfId="123">
  <autoFilter ref="A5:K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Period" dataDxfId="122"/>
    <tableColumn id="2" xr3:uid="{00000000-0010-0000-0200-000002000000}" name="All Ages Number" dataDxfId="121"/>
    <tableColumn id="3" xr3:uid="{00000000-0010-0000-0200-000003000000}" name="All Ages Index" dataDxfId="120"/>
    <tableColumn id="4" xr3:uid="{00000000-0010-0000-0200-000004000000}" name="0-64 _x000a_Number" dataDxfId="119"/>
    <tableColumn id="5" xr3:uid="{00000000-0010-0000-0200-000005000000}" name="0-64    Index" dataDxfId="118"/>
    <tableColumn id="6" xr3:uid="{00000000-0010-0000-0200-000006000000}" name="65-74 _x000a_Number" dataDxfId="117"/>
    <tableColumn id="7" xr3:uid="{00000000-0010-0000-0200-000007000000}" name="65-74 _x000a_Index" dataDxfId="116"/>
    <tableColumn id="8" xr3:uid="{00000000-0010-0000-0200-000008000000}" name="75-84 _x000a_Number" dataDxfId="115"/>
    <tableColumn id="9" xr3:uid="{00000000-0010-0000-0200-000009000000}" name="75-84    Index" dataDxfId="114"/>
    <tableColumn id="10" xr3:uid="{00000000-0010-0000-0200-00000A000000}" name="85+_x000a_Number" dataDxfId="113"/>
    <tableColumn id="11" xr3:uid="{00000000-0010-0000-0200-00000B000000}" name="85+    Index" dataDxfId="11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_Excess_Winter_Deaths_and_Excess_Winter_Mortality_Index_by_sex_Northern_Ireland" displayName="Table3_Excess_Winter_Deaths_and_Excess_Winter_Mortality_Index_by_sex_Northern_Ireland" ref="A5:G48" totalsRowShown="0" headerRowDxfId="111" headerRowBorderDxfId="110" tableBorderDxfId="109">
  <autoFilter ref="A5:G48"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Period" dataDxfId="108"/>
    <tableColumn id="2" xr3:uid="{00000000-0010-0000-0300-000002000000}" name="All Persons Number" dataDxfId="107"/>
    <tableColumn id="3" xr3:uid="{00000000-0010-0000-0300-000003000000}" name="All Persons Index" dataDxfId="106"/>
    <tableColumn id="4" xr3:uid="{00000000-0010-0000-0300-000004000000}" name="Males Number" dataDxfId="105"/>
    <tableColumn id="5" xr3:uid="{00000000-0010-0000-0300-000005000000}" name="Males Index" dataDxfId="104"/>
    <tableColumn id="6" xr3:uid="{00000000-0010-0000-0300-000006000000}" name="Females Number" dataDxfId="103"/>
    <tableColumn id="7" xr3:uid="{00000000-0010-0000-0300-000007000000}" name="Females Index" dataDxfId="10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_Excess_winter_deaths_and_excess_winter_mortality_Index_by_cause_of_death_Northern_Ireland" displayName="Table4_Excess_winter_deaths_and_excess_winter_mortality_Index_by_cause_of_death_Northern_Ireland" ref="A5:K27" totalsRowShown="0" headerRowDxfId="101" tableBorderDxfId="100">
  <autoFilter ref="A5:K2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Period" dataDxfId="99"/>
    <tableColumn id="2" xr3:uid="{00000000-0010-0000-0400-000002000000}" name="All Causes _x000a_Number" dataDxfId="98"/>
    <tableColumn id="3" xr3:uid="{00000000-0010-0000-0400-000003000000}" name="All Causes _x000a_Index" dataDxfId="97"/>
    <tableColumn id="4" xr3:uid="{00000000-0010-0000-0400-000004000000}" name="Circulatory Disease_x000a_(I00-I99)_x000a_Number" dataDxfId="96"/>
    <tableColumn id="5" xr3:uid="{00000000-0010-0000-0400-000005000000}" name="Circulatory Disease_x000a_(I00-I99)_x000a_Index" dataDxfId="95"/>
    <tableColumn id="6" xr3:uid="{00000000-0010-0000-0400-000006000000}" name="Respiratory Disease_x000a_(J00-J99)_x000a_Number" dataDxfId="94"/>
    <tableColumn id="7" xr3:uid="{00000000-0010-0000-0400-000007000000}" name="Respiratory Disease_x000a_(J00-J99)_x000a_Index" dataDxfId="93"/>
    <tableColumn id="8" xr3:uid="{00000000-0010-0000-0400-000008000000}" name="Dementia/Alzheimers Disease_x000a_(F01, F03, G30)_x000a_Number" dataDxfId="92"/>
    <tableColumn id="9" xr3:uid="{00000000-0010-0000-0400-000009000000}" name="Dementia/Alzheimers Disease_x000a_(F01, F03, G30)_x000a_Index" dataDxfId="91"/>
    <tableColumn id="10" xr3:uid="{00000000-0010-0000-0400-00000A000000}" name="All Other Causes of Death [Note 3]_x000a_Number" dataDxfId="90"/>
    <tableColumn id="11" xr3:uid="{00000000-0010-0000-0400-00000B000000}" name="All Other Causes of Death [Note 3]_x000a_Index" dataDxfId="8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_Excess_winter_deaths_and_excess_winter_mortality_index_by_health_and_social_care_trust_Northern_Ireland" displayName="Table5_Excess_winter_deaths_and_excess_winter_mortality_index_by_health_and_social_care_trust_Northern_Ireland" ref="A5:M27" totalsRowShown="0" headerRowDxfId="88" headerRowBorderDxfId="87" tableBorderDxfId="86">
  <autoFilter ref="A5:M2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Period" dataDxfId="85"/>
    <tableColumn id="2" xr3:uid="{00000000-0010-0000-0500-000002000000}" name="All Areas Number" dataDxfId="84"/>
    <tableColumn id="3" xr3:uid="{00000000-0010-0000-0500-000003000000}" name="All Areas Index" dataDxfId="83"/>
    <tableColumn id="4" xr3:uid="{00000000-0010-0000-0500-000004000000}" name="Belfast HSCT Number" dataDxfId="82"/>
    <tableColumn id="5" xr3:uid="{00000000-0010-0000-0500-000005000000}" name="Belfast HSCT Index" dataDxfId="81"/>
    <tableColumn id="6" xr3:uid="{00000000-0010-0000-0500-000006000000}" name="Northern HSCT Number" dataDxfId="80"/>
    <tableColumn id="7" xr3:uid="{00000000-0010-0000-0500-000007000000}" name="Northern HSCT Index" dataDxfId="79"/>
    <tableColumn id="8" xr3:uid="{00000000-0010-0000-0500-000008000000}" name="South Eastern HSCT Number" dataDxfId="78"/>
    <tableColumn id="9" xr3:uid="{00000000-0010-0000-0500-000009000000}" name="South Eastern HSCT Index" dataDxfId="77"/>
    <tableColumn id="10" xr3:uid="{00000000-0010-0000-0500-00000A000000}" name="Southern HSCT Number" dataDxfId="76"/>
    <tableColumn id="11" xr3:uid="{00000000-0010-0000-0500-00000B000000}" name="Southern HSCT Index" dataDxfId="75"/>
    <tableColumn id="12" xr3:uid="{00000000-0010-0000-0500-00000C000000}" name="Western HSCT Number" dataDxfId="74"/>
    <tableColumn id="13" xr3:uid="{00000000-0010-0000-0500-00000D000000}" name="Western HSCT Index" dataDxfId="7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_Excess_winter_deaths_and_excess_winter_mortality_Index_by_local_government_district_Northern_Ireland" displayName="Table6_Excess_winter_deaths_and_excess_winter_mortality_Index_by_local_government_district_Northern_Ireland" ref="A5:Y20" totalsRowShown="0" headerRowDxfId="72" headerRowBorderDxfId="71" tableBorderDxfId="70">
  <autoFilter ref="A5:Y20"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Period" dataDxfId="69"/>
    <tableColumn id="2" xr3:uid="{00000000-0010-0000-0600-000002000000}" name="All Areas_x000a_Number" dataDxfId="68"/>
    <tableColumn id="3" xr3:uid="{00000000-0010-0000-0600-000003000000}" name="All Areas_x000a_Index" dataDxfId="67" dataCellStyle="Percent"/>
    <tableColumn id="4" xr3:uid="{00000000-0010-0000-0600-000004000000}" name="Antrim &amp; Newtownabbey_x000a_Number" dataDxfId="66"/>
    <tableColumn id="5" xr3:uid="{00000000-0010-0000-0600-000005000000}" name="Antrim &amp; Newtownabbey_x000a_Index" dataDxfId="65"/>
    <tableColumn id="6" xr3:uid="{00000000-0010-0000-0600-000006000000}" name="Armagh City, Banbridge &amp; Craigavon_x000a_Number" dataDxfId="64"/>
    <tableColumn id="7" xr3:uid="{00000000-0010-0000-0600-000007000000}" name="Armagh City, Banbridge &amp; Craigavon_x000a_Index" dataDxfId="63"/>
    <tableColumn id="8" xr3:uid="{00000000-0010-0000-0600-000008000000}" name="Belfast_x000a_Number" dataDxfId="62"/>
    <tableColumn id="9" xr3:uid="{00000000-0010-0000-0600-000009000000}" name="Belfast_x000a_Index" dataDxfId="61"/>
    <tableColumn id="10" xr3:uid="{00000000-0010-0000-0600-00000A000000}" name="Causeway Coast &amp; Glens_x000a_Number" dataDxfId="60"/>
    <tableColumn id="11" xr3:uid="{00000000-0010-0000-0600-00000B000000}" name="Causeway Coast &amp; Glens_x000a_Index" dataDxfId="59"/>
    <tableColumn id="12" xr3:uid="{00000000-0010-0000-0600-00000C000000}" name="Derry City &amp; Strabane_x000a_Number" dataDxfId="58"/>
    <tableColumn id="13" xr3:uid="{00000000-0010-0000-0600-00000D000000}" name="Derry City &amp; Strabane_x000a_Index" dataDxfId="57"/>
    <tableColumn id="14" xr3:uid="{00000000-0010-0000-0600-00000E000000}" name="Fermanagh &amp; Omagh_x000a_Number" dataDxfId="56"/>
    <tableColumn id="15" xr3:uid="{00000000-0010-0000-0600-00000F000000}" name="Fermanagh &amp; Omagh_x000a_Index" dataDxfId="55"/>
    <tableColumn id="16" xr3:uid="{00000000-0010-0000-0600-000010000000}" name="Lisburn &amp; Castlereagh_x000a_Number" dataDxfId="54"/>
    <tableColumn id="17" xr3:uid="{00000000-0010-0000-0600-000011000000}" name="Lisburn &amp; Castlereagh_x000a_Index" dataDxfId="53"/>
    <tableColumn id="18" xr3:uid="{00000000-0010-0000-0600-000012000000}" name="Mid &amp; East Antrim_x000a_Number" dataDxfId="52"/>
    <tableColumn id="19" xr3:uid="{00000000-0010-0000-0600-000013000000}" name="Mid &amp; East Antrim_x000a_Index" dataDxfId="51"/>
    <tableColumn id="20" xr3:uid="{00000000-0010-0000-0600-000014000000}" name="Mid Ulster_x000a_Number" dataDxfId="50"/>
    <tableColumn id="21" xr3:uid="{00000000-0010-0000-0600-000015000000}" name="Mid Ulster_x000a_Index" dataDxfId="49"/>
    <tableColumn id="22" xr3:uid="{00000000-0010-0000-0600-000016000000}" name="Newry, Mourne &amp; Down_x000a_Number" dataDxfId="48"/>
    <tableColumn id="23" xr3:uid="{00000000-0010-0000-0600-000017000000}" name="Newry, Mourne &amp; Down_x000a_Index" dataDxfId="47"/>
    <tableColumn id="24" xr3:uid="{00000000-0010-0000-0600-000018000000}" name="Ards &amp; North Down_x000a_Number" dataDxfId="46"/>
    <tableColumn id="25" xr3:uid="{00000000-0010-0000-0600-000019000000}" name="Ards &amp; North Down_x000a_Index" dataDxfId="4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for_chart_1_Deaths_before_during_and_after_winter_2020_21" displayName="Table_for_chart_1_Deaths_before_during_and_after_winter_2020_21" ref="A4:B9" totalsRowShown="0" headerRowBorderDxfId="44" tableBorderDxfId="43">
  <autoFilter ref="A4:B9" xr:uid="{00000000-0009-0000-0100-00000A000000}">
    <filterColumn colId="0" hiddenButton="1"/>
    <filterColumn colId="1" hiddenButton="1"/>
  </autoFilter>
  <tableColumns count="2">
    <tableColumn id="1" xr3:uid="{00000000-0010-0000-0700-000001000000}" name="Season" dataDxfId="42"/>
    <tableColumn id="2" xr3:uid="{00000000-0010-0000-0700-000002000000}" name="Winter Mortality _x000a_(WM)" dataDxfId="41"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for_chart_2_Deaths_excluiding_covid_deaths_before_during_and_after_winter_2020_21" displayName="Table_for_chart_2_Deaths_excluiding_covid_deaths_before_during_and_after_winter_2020_21" ref="A4:B9" totalsRowShown="0" tableBorderDxfId="40">
  <autoFilter ref="A4:B9" xr:uid="{00000000-0009-0000-0100-00000B000000}">
    <filterColumn colId="0" hiddenButton="1"/>
    <filterColumn colId="1" hiddenButton="1"/>
  </autoFilter>
  <tableColumns count="2">
    <tableColumn id="1" xr3:uid="{00000000-0010-0000-0800-000001000000}" name="Season" dataDxfId="39"/>
    <tableColumn id="2" xr3:uid="{00000000-0010-0000-0800-000002000000}" name="Winter Mortality _x000a_(WM)"/>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002060"/>
        </a:solidFill>
      </a:spPr>
      <a:bodyPr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mography@nisra.gov.uk?subject=Please%20Add%20Me%20to%20the%20Vital%20Statistics%20User%20LIst" TargetMode="External"/><Relationship Id="rId2" Type="http://schemas.openxmlformats.org/officeDocument/2006/relationships/hyperlink" Target="mailto:info@nisra.gov.uk" TargetMode="External"/><Relationship Id="rId1" Type="http://schemas.openxmlformats.org/officeDocument/2006/relationships/hyperlink" Target="https://www.nisra.gov.uk/statistics/cause-death/winter-mortality" TargetMode="External"/><Relationship Id="rId6" Type="http://schemas.openxmlformats.org/officeDocument/2006/relationships/hyperlink" Target="https://www.nisra.gov.uk/publications/outputs-consultation" TargetMode="External"/><Relationship Id="rId5" Type="http://schemas.openxmlformats.org/officeDocument/2006/relationships/hyperlink" Target="https://www.nisra.gov.uk/publications/northern-ireland-deaths-background-quality-report" TargetMode="External"/><Relationship Id="rId4" Type="http://schemas.openxmlformats.org/officeDocument/2006/relationships/hyperlink" Target="https://consultations2.nidirect.gov.uk/dof/copy-of-copy-of-vital-events-statistics-user-surve/"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bulletins/excesswintermortalityinenglandandwales/2021to2022provisionaland2020to2021final" TargetMode="External"/><Relationship Id="rId3" Type="http://schemas.openxmlformats.org/officeDocument/2006/relationships/hyperlink" Target="https://www.nisra.gov.uk/publications/weekly-death-registrations-northern-ireland-2023" TargetMode="External"/><Relationship Id="rId7" Type="http://schemas.openxmlformats.org/officeDocument/2006/relationships/hyperlink" Target="https://www.nisra.gov.uk/publications/quality-and-methodology" TargetMode="External"/><Relationship Id="rId2" Type="http://schemas.openxmlformats.org/officeDocument/2006/relationships/hyperlink" Target="https://www.nrscotland.gov.uk/statistics-and-data/statistics/statistics-by-theme/vital-events/deaths/winter-mortality" TargetMode="External"/><Relationship Id="rId1" Type="http://schemas.openxmlformats.org/officeDocument/2006/relationships/hyperlink" Target="https://www.nisra.gov.uk/statistics/covid-19-related-deaths/excess-mortality-covid-19-related-deaths" TargetMode="External"/><Relationship Id="rId6" Type="http://schemas.openxmlformats.org/officeDocument/2006/relationships/hyperlink" Target="https://www.nisra.gov.uk/publications/quality-and-methodology" TargetMode="External"/><Relationship Id="rId5" Type="http://schemas.openxmlformats.org/officeDocument/2006/relationships/hyperlink" Target="https://www.nisra.gov.uk/statistics/cause-death/winter-mortality" TargetMode="External"/><Relationship Id="rId4" Type="http://schemas.openxmlformats.org/officeDocument/2006/relationships/hyperlink" Target="https://www.nisra.gov.uk/statistics/births-deaths-and-marriages/registrar-general-quarterly-report" TargetMode="External"/><Relationship Id="rId9"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showGridLines="0" tabSelected="1" zoomScaleNormal="100" workbookViewId="0"/>
  </sheetViews>
  <sheetFormatPr defaultRowHeight="15" x14ac:dyDescent="0.25"/>
  <cols>
    <col min="1" max="1" width="124.42578125" bestFit="1" customWidth="1"/>
  </cols>
  <sheetData>
    <row r="1" spans="1:7" ht="20.25" thickBot="1" x14ac:dyDescent="0.35">
      <c r="A1" s="53" t="s">
        <v>195</v>
      </c>
      <c r="B1" s="54"/>
      <c r="C1" s="54"/>
      <c r="D1" s="54"/>
      <c r="E1" s="54"/>
      <c r="G1" s="55"/>
    </row>
    <row r="2" spans="1:7" ht="16.5" thickTop="1" x14ac:dyDescent="0.25">
      <c r="A2" s="56" t="s">
        <v>215</v>
      </c>
      <c r="B2" s="56"/>
      <c r="C2" s="56"/>
      <c r="D2" s="56"/>
      <c r="E2" s="56"/>
      <c r="F2" s="56"/>
      <c r="G2" s="56"/>
    </row>
    <row r="3" spans="1:7" ht="15.75" x14ac:dyDescent="0.25">
      <c r="A3" s="56" t="s">
        <v>216</v>
      </c>
      <c r="B3" s="56"/>
      <c r="C3" s="56"/>
      <c r="D3" s="56"/>
      <c r="E3" s="56"/>
      <c r="F3" s="56"/>
      <c r="G3" s="56"/>
    </row>
    <row r="4" spans="1:7" ht="15.75" x14ac:dyDescent="0.25">
      <c r="A4" s="56" t="s">
        <v>217</v>
      </c>
      <c r="B4" s="56"/>
      <c r="C4" s="56"/>
      <c r="D4" s="56"/>
      <c r="E4" s="56"/>
      <c r="F4" s="56"/>
      <c r="G4" s="56"/>
    </row>
    <row r="5" spans="1:7" s="56" customFormat="1" ht="21.75" customHeight="1" x14ac:dyDescent="0.2">
      <c r="A5" s="56" t="s">
        <v>271</v>
      </c>
    </row>
    <row r="6" spans="1:7" s="56" customFormat="1" ht="21.75" customHeight="1" x14ac:dyDescent="0.25">
      <c r="A6" s="62" t="s">
        <v>272</v>
      </c>
    </row>
    <row r="7" spans="1:7" ht="19.5" customHeight="1" x14ac:dyDescent="0.25">
      <c r="A7" s="54" t="s">
        <v>125</v>
      </c>
      <c r="B7" s="54"/>
      <c r="C7" s="54"/>
      <c r="D7" s="54"/>
      <c r="E7" s="54"/>
    </row>
    <row r="8" spans="1:7" ht="21.75" customHeight="1" x14ac:dyDescent="0.25">
      <c r="A8" s="62" t="s">
        <v>209</v>
      </c>
      <c r="B8" s="54"/>
      <c r="C8" s="54"/>
      <c r="D8" s="54"/>
      <c r="E8" s="54"/>
    </row>
    <row r="9" spans="1:7" ht="42.6" customHeight="1" thickBot="1" x14ac:dyDescent="0.3">
      <c r="A9" s="163" t="s">
        <v>283</v>
      </c>
      <c r="B9" s="54"/>
      <c r="C9" s="54"/>
      <c r="D9" s="54"/>
      <c r="E9" s="54"/>
    </row>
    <row r="10" spans="1:7" ht="26.45" customHeight="1" thickTop="1" x14ac:dyDescent="0.25">
      <c r="A10" s="65" t="s">
        <v>218</v>
      </c>
      <c r="B10" s="54"/>
      <c r="C10" s="57"/>
      <c r="D10" s="57"/>
      <c r="E10" s="57"/>
      <c r="F10" s="58"/>
      <c r="G10" s="58"/>
    </row>
    <row r="11" spans="1:7" ht="46.5" customHeight="1" x14ac:dyDescent="0.25">
      <c r="A11" s="164" t="s">
        <v>219</v>
      </c>
      <c r="B11" s="54"/>
      <c r="C11" s="57"/>
      <c r="D11" s="57"/>
      <c r="E11" s="57"/>
      <c r="F11" s="58"/>
      <c r="G11" s="58"/>
    </row>
    <row r="12" spans="1:7" ht="34.5" customHeight="1" x14ac:dyDescent="0.25">
      <c r="A12" s="164" t="s">
        <v>220</v>
      </c>
      <c r="B12" s="54"/>
      <c r="C12" s="57"/>
      <c r="D12" s="57"/>
      <c r="E12" s="57"/>
      <c r="F12" s="58"/>
      <c r="G12" s="58"/>
    </row>
    <row r="13" spans="1:7" ht="30.95" customHeight="1" x14ac:dyDescent="0.25">
      <c r="A13" s="42" t="s">
        <v>284</v>
      </c>
    </row>
    <row r="14" spans="1:7" ht="17.100000000000001" customHeight="1" x14ac:dyDescent="0.25">
      <c r="A14" s="42" t="s">
        <v>285</v>
      </c>
    </row>
    <row r="15" spans="1:7" ht="30.75" x14ac:dyDescent="0.25">
      <c r="A15" s="164" t="s">
        <v>286</v>
      </c>
    </row>
    <row r="16" spans="1:7" ht="34.5" customHeight="1" x14ac:dyDescent="0.25">
      <c r="A16" s="165" t="s">
        <v>287</v>
      </c>
    </row>
    <row r="17" spans="1:5" ht="15.75" x14ac:dyDescent="0.25">
      <c r="A17" s="165" t="s">
        <v>288</v>
      </c>
    </row>
    <row r="18" spans="1:5" ht="15.75" x14ac:dyDescent="0.25">
      <c r="A18" s="165" t="s">
        <v>289</v>
      </c>
    </row>
    <row r="19" spans="1:5" ht="15.75" x14ac:dyDescent="0.25">
      <c r="A19" s="165" t="s">
        <v>290</v>
      </c>
    </row>
    <row r="20" spans="1:5" ht="15.75" x14ac:dyDescent="0.25">
      <c r="A20" s="165" t="s">
        <v>291</v>
      </c>
    </row>
    <row r="21" spans="1:5" ht="30" customHeight="1" x14ac:dyDescent="0.25">
      <c r="A21" s="164" t="s">
        <v>292</v>
      </c>
    </row>
    <row r="22" spans="1:5" ht="23.25" customHeight="1" x14ac:dyDescent="0.25">
      <c r="A22" s="166" t="s">
        <v>221</v>
      </c>
      <c r="B22" s="54"/>
      <c r="C22" s="57"/>
      <c r="D22" s="54"/>
      <c r="E22" s="54"/>
    </row>
    <row r="23" spans="1:5" s="3" customFormat="1" ht="42.75" customHeight="1" thickBot="1" x14ac:dyDescent="0.3">
      <c r="A23" s="167" t="s">
        <v>277</v>
      </c>
      <c r="B23" s="63"/>
      <c r="C23" s="155"/>
      <c r="D23" s="155"/>
      <c r="E23" s="155"/>
    </row>
    <row r="24" spans="1:5" s="3" customFormat="1" ht="15.75" thickTop="1" x14ac:dyDescent="0.2">
      <c r="A24" s="63" t="s">
        <v>278</v>
      </c>
      <c r="B24" s="63"/>
      <c r="C24" s="155"/>
      <c r="D24" s="155"/>
      <c r="E24" s="155"/>
    </row>
    <row r="25" spans="1:5" s="3" customFormat="1" x14ac:dyDescent="0.2">
      <c r="A25" s="63" t="s">
        <v>279</v>
      </c>
      <c r="B25" s="63"/>
      <c r="C25" s="155"/>
      <c r="D25" s="155"/>
      <c r="E25" s="155"/>
    </row>
    <row r="26" spans="1:5" s="3" customFormat="1" x14ac:dyDescent="0.2">
      <c r="A26" s="63" t="s">
        <v>280</v>
      </c>
      <c r="B26" s="63"/>
      <c r="C26" s="155"/>
      <c r="D26" s="155"/>
      <c r="E26" s="155"/>
    </row>
    <row r="27" spans="1:5" s="3" customFormat="1" x14ac:dyDescent="0.2">
      <c r="A27" s="63" t="s">
        <v>281</v>
      </c>
      <c r="B27" s="63"/>
      <c r="C27" s="155"/>
      <c r="D27" s="155"/>
      <c r="E27" s="155"/>
    </row>
    <row r="28" spans="1:5" s="3" customFormat="1" x14ac:dyDescent="0.2">
      <c r="A28" s="162" t="s">
        <v>282</v>
      </c>
      <c r="B28" s="63"/>
      <c r="C28" s="155"/>
      <c r="D28" s="155"/>
      <c r="E28" s="155"/>
    </row>
    <row r="29" spans="1:5" ht="46.5" customHeight="1" thickBot="1" x14ac:dyDescent="0.3">
      <c r="A29" s="76" t="s">
        <v>270</v>
      </c>
      <c r="B29" s="54"/>
      <c r="C29" s="57"/>
      <c r="D29" s="54"/>
      <c r="E29" s="54"/>
    </row>
    <row r="30" spans="1:5" ht="16.5" thickTop="1" x14ac:dyDescent="0.25">
      <c r="A30" s="56" t="s">
        <v>126</v>
      </c>
      <c r="B30" s="54"/>
      <c r="C30" s="57"/>
      <c r="D30" s="54"/>
      <c r="E30" s="54"/>
    </row>
    <row r="31" spans="1:5" ht="24" customHeight="1" x14ac:dyDescent="0.25">
      <c r="A31" s="56" t="s">
        <v>127</v>
      </c>
      <c r="B31" s="54"/>
      <c r="C31" s="57"/>
      <c r="D31" s="54"/>
      <c r="E31" s="54"/>
    </row>
    <row r="32" spans="1:5" ht="15.75" x14ac:dyDescent="0.25">
      <c r="A32" s="56" t="s">
        <v>128</v>
      </c>
      <c r="B32" s="54"/>
      <c r="C32" s="57"/>
      <c r="D32" s="54"/>
      <c r="E32" s="54"/>
    </row>
    <row r="33" spans="1:5" ht="15.75" x14ac:dyDescent="0.25">
      <c r="A33" s="56" t="s">
        <v>129</v>
      </c>
      <c r="B33" s="54"/>
      <c r="C33" s="57"/>
      <c r="D33" s="54"/>
      <c r="E33" s="54"/>
    </row>
    <row r="34" spans="1:5" ht="15.75" x14ac:dyDescent="0.25">
      <c r="A34" s="56" t="s">
        <v>130</v>
      </c>
      <c r="B34" s="54"/>
      <c r="C34" s="57"/>
      <c r="D34" s="54"/>
      <c r="E34" s="54"/>
    </row>
    <row r="35" spans="1:5" ht="15.75" x14ac:dyDescent="0.25">
      <c r="A35" s="56" t="s">
        <v>131</v>
      </c>
      <c r="B35" s="54"/>
      <c r="C35" s="57"/>
      <c r="D35" s="54"/>
      <c r="E35" s="54"/>
    </row>
    <row r="36" spans="1:5" ht="25.5" customHeight="1" x14ac:dyDescent="0.25">
      <c r="A36" s="61" t="s">
        <v>132</v>
      </c>
      <c r="B36" s="54"/>
      <c r="C36" s="57"/>
      <c r="D36" s="54"/>
      <c r="E36" s="54"/>
    </row>
    <row r="37" spans="1:5" ht="31.5" customHeight="1" x14ac:dyDescent="0.25">
      <c r="A37" s="62" t="s">
        <v>133</v>
      </c>
      <c r="B37" s="54"/>
      <c r="C37" s="57"/>
      <c r="D37" s="54"/>
      <c r="E37" s="54"/>
    </row>
    <row r="38" spans="1:5" ht="24" customHeight="1" x14ac:dyDescent="0.25">
      <c r="A38" s="56" t="s">
        <v>134</v>
      </c>
      <c r="B38" s="56"/>
      <c r="C38" s="57"/>
      <c r="D38" s="54"/>
      <c r="E38" s="54"/>
    </row>
    <row r="39" spans="1:5" ht="48" customHeight="1" thickBot="1" x14ac:dyDescent="0.3">
      <c r="A39" s="76" t="s">
        <v>102</v>
      </c>
      <c r="B39" s="54"/>
      <c r="C39" s="57"/>
      <c r="D39" s="54"/>
      <c r="E39" s="54"/>
    </row>
    <row r="40" spans="1:5" ht="16.5" thickTop="1" x14ac:dyDescent="0.25">
      <c r="A40" s="42" t="s">
        <v>103</v>
      </c>
      <c r="B40" s="154"/>
      <c r="C40" s="155"/>
      <c r="D40" s="156"/>
      <c r="E40" s="156"/>
    </row>
    <row r="41" spans="1:5" ht="15.75" x14ac:dyDescent="0.25">
      <c r="A41" s="65" t="s">
        <v>193</v>
      </c>
      <c r="B41" s="63"/>
      <c r="C41" s="155"/>
      <c r="D41" s="156"/>
      <c r="E41" s="156"/>
    </row>
    <row r="42" spans="1:5" ht="15.75" x14ac:dyDescent="0.25">
      <c r="A42" s="62" t="s">
        <v>194</v>
      </c>
      <c r="B42" s="63"/>
      <c r="C42" s="155"/>
      <c r="D42" s="156"/>
      <c r="E42" s="156"/>
    </row>
    <row r="43" spans="1:5" ht="33" customHeight="1" x14ac:dyDescent="0.25">
      <c r="A43" s="54" t="s">
        <v>135</v>
      </c>
    </row>
    <row r="44" spans="1:5" ht="15.75" x14ac:dyDescent="0.25">
      <c r="A44" s="62" t="s">
        <v>136</v>
      </c>
    </row>
  </sheetData>
  <hyperlinks>
    <hyperlink ref="A8" r:id="rId1" xr:uid="{00000000-0004-0000-0000-000000000000}"/>
    <hyperlink ref="A37" r:id="rId2" display="info@nisra.gov.uk " xr:uid="{00000000-0004-0000-0000-000001000000}"/>
    <hyperlink ref="A44" r:id="rId3" xr:uid="{00000000-0004-0000-0000-000002000000}"/>
    <hyperlink ref="A42" r:id="rId4" xr:uid="{0C9CD468-70B5-47F3-8954-B55E3D8DCC8C}"/>
    <hyperlink ref="A6" r:id="rId5" display="https://www.nisra.gov.uk/publications/northern-ireland-deaths-background-quality-report" xr:uid="{3A6A50BE-3A36-437F-8145-ED98ED952AFC}"/>
    <hyperlink ref="A28" r:id="rId6" xr:uid="{8030FFB9-B8EF-431D-94A2-92F605DD3D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9"/>
  <sheetViews>
    <sheetView showGridLines="0" workbookViewId="0"/>
  </sheetViews>
  <sheetFormatPr defaultColWidth="9.140625" defaultRowHeight="15" x14ac:dyDescent="0.25"/>
  <cols>
    <col min="1" max="1" width="36.28515625" customWidth="1"/>
    <col min="2" max="2" width="16" customWidth="1"/>
    <col min="3" max="3" width="7.28515625" customWidth="1"/>
  </cols>
  <sheetData>
    <row r="1" spans="1:2" ht="20.25" thickBot="1" x14ac:dyDescent="0.35">
      <c r="A1" s="133" t="s">
        <v>245</v>
      </c>
    </row>
    <row r="2" spans="1:2" ht="15.75" thickTop="1" x14ac:dyDescent="0.25">
      <c r="A2" s="60" t="s">
        <v>139</v>
      </c>
    </row>
    <row r="3" spans="1:2" ht="15.75" x14ac:dyDescent="0.25">
      <c r="A3" s="63" t="s">
        <v>190</v>
      </c>
    </row>
    <row r="4" spans="1:2" ht="45" x14ac:dyDescent="0.25">
      <c r="A4" s="116" t="s">
        <v>106</v>
      </c>
      <c r="B4" s="117" t="s">
        <v>205</v>
      </c>
    </row>
    <row r="5" spans="1:2" ht="30" x14ac:dyDescent="0.25">
      <c r="A5" s="113" t="s">
        <v>246</v>
      </c>
      <c r="B5" s="114">
        <v>4957</v>
      </c>
    </row>
    <row r="6" spans="1:2" ht="30" x14ac:dyDescent="0.25">
      <c r="A6" s="113" t="s">
        <v>247</v>
      </c>
      <c r="B6" s="114">
        <v>6199</v>
      </c>
    </row>
    <row r="7" spans="1:2" ht="30" x14ac:dyDescent="0.25">
      <c r="A7" s="113" t="s">
        <v>248</v>
      </c>
      <c r="B7" s="114">
        <v>5564</v>
      </c>
    </row>
    <row r="8" spans="1:2" ht="1.5" customHeight="1" x14ac:dyDescent="0.25">
      <c r="A8" s="90"/>
      <c r="B8" s="115"/>
    </row>
    <row r="9" spans="1:2" ht="23.25" customHeight="1" x14ac:dyDescent="0.25">
      <c r="A9" s="118" t="s">
        <v>105</v>
      </c>
      <c r="B9" s="119">
        <f>AVERAGE(B5,B7)</f>
        <v>5260.5</v>
      </c>
    </row>
  </sheetData>
  <hyperlinks>
    <hyperlink ref="A2" location="Contents!A1" display="Contents" xr:uid="{00000000-0004-0000-0A00-000000000000}"/>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9"/>
  <sheetViews>
    <sheetView showGridLines="0" workbookViewId="0"/>
  </sheetViews>
  <sheetFormatPr defaultColWidth="9.140625" defaultRowHeight="15" x14ac:dyDescent="0.25"/>
  <cols>
    <col min="1" max="1" width="36.28515625" customWidth="1"/>
    <col min="2" max="2" width="17.28515625" customWidth="1"/>
  </cols>
  <sheetData>
    <row r="1" spans="1:6" ht="20.25" thickBot="1" x14ac:dyDescent="0.35">
      <c r="A1" s="133" t="s">
        <v>251</v>
      </c>
    </row>
    <row r="2" spans="1:6" ht="15.75" thickTop="1" x14ac:dyDescent="0.25">
      <c r="A2" s="60" t="s">
        <v>139</v>
      </c>
    </row>
    <row r="3" spans="1:6" ht="15.75" x14ac:dyDescent="0.25">
      <c r="A3" s="63" t="s">
        <v>190</v>
      </c>
    </row>
    <row r="4" spans="1:6" ht="30" x14ac:dyDescent="0.25">
      <c r="A4" s="116" t="s">
        <v>106</v>
      </c>
      <c r="B4" s="121" t="s">
        <v>205</v>
      </c>
    </row>
    <row r="5" spans="1:6" s="43" customFormat="1" ht="30" x14ac:dyDescent="0.25">
      <c r="A5" s="113" t="s">
        <v>246</v>
      </c>
      <c r="B5" s="114">
        <v>4889</v>
      </c>
    </row>
    <row r="6" spans="1:6" s="43" customFormat="1" ht="30" x14ac:dyDescent="0.25">
      <c r="A6" s="113" t="s">
        <v>247</v>
      </c>
      <c r="B6" s="114">
        <v>6048</v>
      </c>
    </row>
    <row r="7" spans="1:6" s="43" customFormat="1" ht="30" x14ac:dyDescent="0.25">
      <c r="A7" s="113" t="s">
        <v>248</v>
      </c>
      <c r="B7" s="114">
        <v>5443</v>
      </c>
      <c r="D7" s="45"/>
      <c r="F7" s="46"/>
    </row>
    <row r="8" spans="1:6" ht="1.5" customHeight="1" x14ac:dyDescent="0.25">
      <c r="A8" s="90"/>
      <c r="B8" s="120"/>
    </row>
    <row r="9" spans="1:6" s="43" customFormat="1" ht="23.25" customHeight="1" x14ac:dyDescent="0.25">
      <c r="A9" s="118" t="s">
        <v>105</v>
      </c>
      <c r="B9" s="119">
        <f>AVERAGE(B5,B7)</f>
        <v>5166</v>
      </c>
    </row>
  </sheetData>
  <hyperlinks>
    <hyperlink ref="A2" location="Contents!A1" display="Contents" xr:uid="{00000000-0004-0000-0C00-000000000000}"/>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0"/>
  <sheetViews>
    <sheetView showGridLines="0" workbookViewId="0"/>
  </sheetViews>
  <sheetFormatPr defaultRowHeight="15" x14ac:dyDescent="0.25"/>
  <cols>
    <col min="1" max="1" width="54.85546875" customWidth="1"/>
    <col min="2" max="2" width="21.140625" customWidth="1"/>
  </cols>
  <sheetData>
    <row r="1" spans="1:2" ht="20.25" thickBot="1" x14ac:dyDescent="0.35">
      <c r="A1" s="133" t="s">
        <v>294</v>
      </c>
    </row>
    <row r="2" spans="1:2" ht="15.75" thickTop="1" x14ac:dyDescent="0.25">
      <c r="A2" s="60" t="s">
        <v>139</v>
      </c>
    </row>
    <row r="3" spans="1:2" ht="15.75" x14ac:dyDescent="0.25">
      <c r="A3" s="63" t="s">
        <v>190</v>
      </c>
    </row>
    <row r="4" spans="1:2" ht="30" x14ac:dyDescent="0.25">
      <c r="A4" s="125" t="s">
        <v>90</v>
      </c>
      <c r="B4" s="117" t="s">
        <v>205</v>
      </c>
    </row>
    <row r="5" spans="1:2" s="38" customFormat="1" ht="25.5" customHeight="1" x14ac:dyDescent="0.25">
      <c r="A5" s="122" t="s">
        <v>206</v>
      </c>
      <c r="B5" s="124">
        <v>290</v>
      </c>
    </row>
    <row r="6" spans="1:2" s="38" customFormat="1" ht="25.5" customHeight="1" x14ac:dyDescent="0.25">
      <c r="A6" s="123" t="s">
        <v>187</v>
      </c>
      <c r="B6" s="124">
        <v>150</v>
      </c>
    </row>
    <row r="7" spans="1:2" s="38" customFormat="1" ht="25.5" customHeight="1" x14ac:dyDescent="0.25">
      <c r="A7" s="123" t="s">
        <v>91</v>
      </c>
      <c r="B7" s="124">
        <v>250</v>
      </c>
    </row>
    <row r="8" spans="1:2" s="38" customFormat="1" ht="25.5" customHeight="1" x14ac:dyDescent="0.25">
      <c r="A8" s="122" t="s">
        <v>92</v>
      </c>
      <c r="B8" s="124">
        <v>250</v>
      </c>
    </row>
    <row r="9" spans="1:2" x14ac:dyDescent="0.25">
      <c r="A9" s="48" t="s">
        <v>296</v>
      </c>
      <c r="B9" s="124"/>
    </row>
    <row r="10" spans="1:2" x14ac:dyDescent="0.25">
      <c r="A10" s="10"/>
    </row>
  </sheetData>
  <sortState xmlns:xlrd2="http://schemas.microsoft.com/office/spreadsheetml/2017/richdata2" ref="A5:B9">
    <sortCondition ref="B5:B9"/>
  </sortState>
  <hyperlinks>
    <hyperlink ref="A2" location="Contents!A1" display="Contents" xr:uid="{00000000-0004-0000-0F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showGridLines="0" workbookViewId="0"/>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6"/>
  <sheetViews>
    <sheetView showGridLines="0" workbookViewId="0">
      <selection activeCell="A8" sqref="A8"/>
    </sheetView>
  </sheetViews>
  <sheetFormatPr defaultRowHeight="15" x14ac:dyDescent="0.25"/>
  <cols>
    <col min="1" max="1" width="20.85546875" customWidth="1"/>
    <col min="4" max="4" width="10.85546875" customWidth="1"/>
  </cols>
  <sheetData>
    <row r="1" spans="1:6" ht="20.25" thickBot="1" x14ac:dyDescent="0.35">
      <c r="A1" s="133" t="s">
        <v>295</v>
      </c>
      <c r="B1" s="3"/>
      <c r="C1" s="3"/>
      <c r="D1" s="3"/>
    </row>
    <row r="2" spans="1:6" ht="15.75" thickTop="1" x14ac:dyDescent="0.25">
      <c r="A2" s="60" t="s">
        <v>139</v>
      </c>
    </row>
    <row r="3" spans="1:6" ht="15.75" x14ac:dyDescent="0.25">
      <c r="A3" s="63" t="s">
        <v>189</v>
      </c>
    </row>
    <row r="4" spans="1:6" x14ac:dyDescent="0.25">
      <c r="A4" s="107" t="s">
        <v>0</v>
      </c>
      <c r="B4" s="126" t="s">
        <v>109</v>
      </c>
      <c r="C4" s="126" t="s">
        <v>107</v>
      </c>
      <c r="D4" s="102" t="s">
        <v>108</v>
      </c>
    </row>
    <row r="5" spans="1:6" ht="21.75" customHeight="1" x14ac:dyDescent="0.25">
      <c r="A5" s="127" t="s">
        <v>240</v>
      </c>
      <c r="B5" s="128">
        <v>940</v>
      </c>
      <c r="C5" s="129">
        <v>420</v>
      </c>
      <c r="D5" s="130">
        <v>510</v>
      </c>
      <c r="F5" s="7"/>
    </row>
    <row r="6" spans="1:6" x14ac:dyDescent="0.25">
      <c r="A6" s="127" t="s">
        <v>297</v>
      </c>
      <c r="B6" s="128"/>
      <c r="C6" s="129"/>
      <c r="D6" s="130"/>
    </row>
  </sheetData>
  <hyperlinks>
    <hyperlink ref="A2" location="Contents!A1" display="Contents" xr:uid="{00000000-0004-0000-1200-000000000000}"/>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2"/>
  <sheetViews>
    <sheetView showGridLines="0" zoomScaleNormal="100" workbookViewId="0"/>
  </sheetViews>
  <sheetFormatPr defaultRowHeight="15" x14ac:dyDescent="0.25"/>
  <cols>
    <col min="1" max="1" width="22.28515625" customWidth="1"/>
    <col min="2" max="3" width="14.140625" customWidth="1"/>
    <col min="4" max="5" width="12.5703125" bestFit="1" customWidth="1"/>
    <col min="6" max="7" width="12.5703125" customWidth="1"/>
  </cols>
  <sheetData>
    <row r="1" spans="1:7" ht="20.25" thickBot="1" x14ac:dyDescent="0.35">
      <c r="A1" s="133" t="s">
        <v>258</v>
      </c>
    </row>
    <row r="2" spans="1:7" ht="15.75" thickTop="1" x14ac:dyDescent="0.25">
      <c r="A2" s="60" t="s">
        <v>139</v>
      </c>
    </row>
    <row r="3" spans="1:7" ht="15.75" x14ac:dyDescent="0.25">
      <c r="A3" s="63" t="s">
        <v>190</v>
      </c>
    </row>
    <row r="4" spans="1:7" x14ac:dyDescent="0.25">
      <c r="A4" s="87" t="s">
        <v>114</v>
      </c>
      <c r="B4" s="88" t="s">
        <v>6</v>
      </c>
      <c r="C4" s="88" t="s">
        <v>7</v>
      </c>
      <c r="D4" s="88" t="s">
        <v>12</v>
      </c>
      <c r="E4" s="89" t="s">
        <v>145</v>
      </c>
      <c r="F4" s="153" t="s">
        <v>191</v>
      </c>
      <c r="G4" s="153" t="s">
        <v>240</v>
      </c>
    </row>
    <row r="5" spans="1:7" x14ac:dyDescent="0.25">
      <c r="A5" s="85" t="s">
        <v>188</v>
      </c>
      <c r="B5" s="47">
        <v>32.723948811700183</v>
      </c>
      <c r="C5" s="47">
        <v>11.293592862935929</v>
      </c>
      <c r="D5" s="47">
        <v>9.9389228206551916</v>
      </c>
      <c r="E5" s="47">
        <v>18.906394810009267</v>
      </c>
      <c r="F5" s="47">
        <v>3.4541723666210675</v>
      </c>
      <c r="G5" s="159">
        <v>17.840509457275925</v>
      </c>
    </row>
    <row r="6" spans="1:7" s="43" customFormat="1" ht="21.75" customHeight="1" x14ac:dyDescent="0.25">
      <c r="A6" s="85" t="s">
        <v>110</v>
      </c>
      <c r="B6" s="47">
        <v>12.41342567927544</v>
      </c>
      <c r="C6" s="47">
        <v>12.629852378348824</v>
      </c>
      <c r="D6" s="47">
        <v>8.2822085889570545</v>
      </c>
      <c r="E6" s="47">
        <v>7.8156312625250495</v>
      </c>
      <c r="F6" s="47">
        <v>-6.7698259187620886</v>
      </c>
      <c r="G6" s="47">
        <v>7.3079325421611498</v>
      </c>
    </row>
    <row r="7" spans="1:7" s="43" customFormat="1" ht="21.75" customHeight="1" x14ac:dyDescent="0.25">
      <c r="A7" s="85" t="s">
        <v>111</v>
      </c>
      <c r="B7" s="47">
        <v>25.27729130180969</v>
      </c>
      <c r="C7" s="47">
        <v>10.45673076923077</v>
      </c>
      <c r="D7" s="47">
        <v>12.102621305075292</v>
      </c>
      <c r="E7" s="47">
        <v>10.410094637223976</v>
      </c>
      <c r="F7" s="47">
        <v>4.0959040959040962</v>
      </c>
      <c r="G7" s="47">
        <v>19.677790563866512</v>
      </c>
    </row>
    <row r="8" spans="1:7" s="43" customFormat="1" ht="21.75" customHeight="1" x14ac:dyDescent="0.25">
      <c r="A8" s="85" t="s">
        <v>112</v>
      </c>
      <c r="B8" s="47">
        <v>32.620320855614978</v>
      </c>
      <c r="C8" s="47">
        <v>8.8581314878892723</v>
      </c>
      <c r="D8" s="47">
        <v>13.610223642172524</v>
      </c>
      <c r="E8" s="47">
        <v>24.081115335868187</v>
      </c>
      <c r="F8" s="47">
        <v>1.2650948821161587</v>
      </c>
      <c r="G8" s="47">
        <v>16.59496004917025</v>
      </c>
    </row>
    <row r="9" spans="1:7" s="43" customFormat="1" ht="21.75" customHeight="1" x14ac:dyDescent="0.25">
      <c r="A9" s="90" t="s">
        <v>113</v>
      </c>
      <c r="B9" s="47">
        <v>47.551434366850188</v>
      </c>
      <c r="C9" s="47">
        <v>13.013501867279517</v>
      </c>
      <c r="D9" s="47">
        <v>6.8500127323656734</v>
      </c>
      <c r="E9" s="47">
        <v>24.785867237687366</v>
      </c>
      <c r="F9" s="47">
        <v>10.077145612343298</v>
      </c>
      <c r="G9" s="160">
        <v>22.352342158859472</v>
      </c>
    </row>
    <row r="11" spans="1:7" x14ac:dyDescent="0.25">
      <c r="B11" s="84"/>
      <c r="C11" s="84"/>
      <c r="D11" s="84"/>
      <c r="E11" s="84"/>
      <c r="F11" s="84"/>
    </row>
    <row r="12" spans="1:7" x14ac:dyDescent="0.25">
      <c r="B12" s="84"/>
      <c r="C12" s="84"/>
      <c r="D12" s="84"/>
      <c r="E12" s="84"/>
      <c r="F12" s="84"/>
    </row>
    <row r="13" spans="1:7" x14ac:dyDescent="0.25">
      <c r="B13" s="84"/>
      <c r="C13" s="84"/>
      <c r="D13" s="84"/>
      <c r="E13" s="84"/>
      <c r="F13" s="84"/>
    </row>
    <row r="14" spans="1:7" x14ac:dyDescent="0.25">
      <c r="B14" s="84"/>
      <c r="C14" s="84"/>
      <c r="D14" s="84"/>
      <c r="E14" s="84"/>
      <c r="F14" s="84"/>
    </row>
    <row r="15" spans="1:7" x14ac:dyDescent="0.25">
      <c r="B15" s="84"/>
      <c r="C15" s="84"/>
      <c r="D15" s="84"/>
      <c r="E15" s="84"/>
      <c r="F15" s="84"/>
    </row>
    <row r="18" spans="1:5" x14ac:dyDescent="0.25">
      <c r="A18" s="84"/>
      <c r="B18" s="84"/>
      <c r="C18" s="84"/>
      <c r="D18" s="84"/>
      <c r="E18" s="84"/>
    </row>
    <row r="19" spans="1:5" x14ac:dyDescent="0.25">
      <c r="A19" s="84"/>
      <c r="B19" s="84"/>
      <c r="C19" s="84"/>
      <c r="D19" s="84"/>
      <c r="E19" s="84"/>
    </row>
    <row r="20" spans="1:5" x14ac:dyDescent="0.25">
      <c r="A20" s="84"/>
      <c r="B20" s="84"/>
      <c r="C20" s="84"/>
      <c r="D20" s="84"/>
      <c r="E20" s="84"/>
    </row>
    <row r="21" spans="1:5" x14ac:dyDescent="0.25">
      <c r="A21" s="84"/>
      <c r="B21" s="84"/>
      <c r="C21" s="84"/>
      <c r="D21" s="84"/>
      <c r="E21" s="84"/>
    </row>
    <row r="22" spans="1:5" x14ac:dyDescent="0.25">
      <c r="A22" s="84"/>
      <c r="B22" s="84"/>
      <c r="C22" s="84"/>
      <c r="D22" s="84"/>
      <c r="E22" s="84"/>
    </row>
  </sheetData>
  <phoneticPr fontId="55" type="noConversion"/>
  <hyperlinks>
    <hyperlink ref="A2" location="Contents!A1" display="Contents" xr:uid="{00000000-0004-0000-1400-000000000000}"/>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
  <sheetViews>
    <sheetView showGridLines="0" workbookViewId="0"/>
  </sheetViews>
  <sheetFormatPr defaultRowHeight="15" x14ac:dyDescent="0.25"/>
  <cols>
    <col min="1" max="1" width="32.7109375" customWidth="1"/>
    <col min="2" max="2" width="17.28515625" customWidth="1"/>
  </cols>
  <sheetData>
    <row r="1" spans="1:2" ht="20.25" thickBot="1" x14ac:dyDescent="0.35">
      <c r="A1" s="133" t="s">
        <v>261</v>
      </c>
    </row>
    <row r="2" spans="1:2" ht="15.75" thickTop="1" x14ac:dyDescent="0.25">
      <c r="A2" s="60" t="s">
        <v>139</v>
      </c>
    </row>
    <row r="3" spans="1:2" ht="15.75" x14ac:dyDescent="0.25">
      <c r="A3" s="63" t="s">
        <v>190</v>
      </c>
    </row>
    <row r="4" spans="1:2" ht="45" x14ac:dyDescent="0.25">
      <c r="A4" s="132" t="s">
        <v>120</v>
      </c>
      <c r="B4" s="117" t="s">
        <v>207</v>
      </c>
    </row>
    <row r="5" spans="1:2" s="43" customFormat="1" ht="22.5" customHeight="1" x14ac:dyDescent="0.25">
      <c r="A5" s="131" t="s">
        <v>115</v>
      </c>
      <c r="B5" s="86">
        <v>15.455381784728612</v>
      </c>
    </row>
    <row r="6" spans="1:2" s="43" customFormat="1" ht="22.5" customHeight="1" x14ac:dyDescent="0.25">
      <c r="A6" s="131" t="s">
        <v>118</v>
      </c>
      <c r="B6" s="86">
        <v>15.667131566713158</v>
      </c>
    </row>
    <row r="7" spans="1:2" s="43" customFormat="1" ht="22.5" customHeight="1" x14ac:dyDescent="0.25">
      <c r="A7" s="131" t="s">
        <v>119</v>
      </c>
      <c r="B7" s="86">
        <v>17.009345794392523</v>
      </c>
    </row>
    <row r="8" spans="1:2" s="43" customFormat="1" ht="22.5" customHeight="1" x14ac:dyDescent="0.25">
      <c r="A8" s="131" t="s">
        <v>117</v>
      </c>
      <c r="B8" s="86">
        <v>18.916046758767269</v>
      </c>
    </row>
    <row r="9" spans="1:2" s="43" customFormat="1" ht="22.5" customHeight="1" x14ac:dyDescent="0.25">
      <c r="A9" s="127" t="s">
        <v>116</v>
      </c>
      <c r="B9" s="86">
        <v>21.225544481358437</v>
      </c>
    </row>
  </sheetData>
  <hyperlinks>
    <hyperlink ref="A2" location="Contents!A1" display="Contents" xr:uid="{00000000-0004-0000-1600-000000000000}"/>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15"/>
  <sheetViews>
    <sheetView showGridLines="0" workbookViewId="0"/>
  </sheetViews>
  <sheetFormatPr defaultRowHeight="15" x14ac:dyDescent="0.25"/>
  <cols>
    <col min="1" max="1" width="33.42578125" bestFit="1" customWidth="1"/>
    <col min="2" max="2" width="17" customWidth="1"/>
  </cols>
  <sheetData>
    <row r="1" spans="1:2" ht="20.25" thickBot="1" x14ac:dyDescent="0.35">
      <c r="A1" s="133" t="s">
        <v>264</v>
      </c>
    </row>
    <row r="2" spans="1:2" ht="15.75" thickTop="1" x14ac:dyDescent="0.25">
      <c r="A2" s="60" t="s">
        <v>139</v>
      </c>
    </row>
    <row r="3" spans="1:2" ht="15.75" x14ac:dyDescent="0.25">
      <c r="A3" s="63" t="s">
        <v>190</v>
      </c>
    </row>
    <row r="4" spans="1:2" ht="45" x14ac:dyDescent="0.25">
      <c r="A4" s="116" t="s">
        <v>121</v>
      </c>
      <c r="B4" s="117" t="s">
        <v>207</v>
      </c>
    </row>
    <row r="5" spans="1:2" s="43" customFormat="1" ht="25.5" customHeight="1" x14ac:dyDescent="0.25">
      <c r="A5" s="85" t="s">
        <v>19</v>
      </c>
      <c r="B5" s="91">
        <v>14.738805970149254</v>
      </c>
    </row>
    <row r="6" spans="1:2" s="43" customFormat="1" ht="25.5" customHeight="1" x14ac:dyDescent="0.25">
      <c r="A6" s="85" t="s">
        <v>23</v>
      </c>
      <c r="B6" s="91">
        <v>15.36697247706422</v>
      </c>
    </row>
    <row r="7" spans="1:2" s="43" customFormat="1" ht="25.5" customHeight="1" x14ac:dyDescent="0.25">
      <c r="A7" s="85" t="s">
        <v>15</v>
      </c>
      <c r="B7" s="91">
        <v>15.66028473244968</v>
      </c>
    </row>
    <row r="8" spans="1:2" s="43" customFormat="1" ht="25.5" customHeight="1" x14ac:dyDescent="0.25">
      <c r="A8" s="85" t="s">
        <v>14</v>
      </c>
      <c r="B8" s="91">
        <v>16.049382716049383</v>
      </c>
    </row>
    <row r="9" spans="1:2" s="43" customFormat="1" ht="25.5" customHeight="1" x14ac:dyDescent="0.25">
      <c r="A9" s="85" t="s">
        <v>22</v>
      </c>
      <c r="B9" s="91">
        <v>16.162943495400789</v>
      </c>
    </row>
    <row r="10" spans="1:2" s="43" customFormat="1" ht="25.5" customHeight="1" x14ac:dyDescent="0.25">
      <c r="A10" s="85" t="s">
        <v>20</v>
      </c>
      <c r="B10" s="91">
        <v>16.907216494845361</v>
      </c>
    </row>
    <row r="11" spans="1:2" s="43" customFormat="1" ht="25.5" customHeight="1" x14ac:dyDescent="0.25">
      <c r="A11" s="85" t="s">
        <v>18</v>
      </c>
      <c r="B11" s="91">
        <v>17.815344603381014</v>
      </c>
    </row>
    <row r="12" spans="1:2" s="43" customFormat="1" ht="25.5" customHeight="1" x14ac:dyDescent="0.25">
      <c r="A12" s="85" t="s">
        <v>21</v>
      </c>
      <c r="B12" s="91">
        <v>18.618042226487525</v>
      </c>
    </row>
    <row r="13" spans="1:2" s="43" customFormat="1" ht="25.5" customHeight="1" x14ac:dyDescent="0.25">
      <c r="A13" s="85" t="s">
        <v>17</v>
      </c>
      <c r="B13" s="91">
        <v>18.858954041204438</v>
      </c>
    </row>
    <row r="14" spans="1:2" s="43" customFormat="1" ht="25.5" customHeight="1" x14ac:dyDescent="0.25">
      <c r="A14" s="85" t="s">
        <v>24</v>
      </c>
      <c r="B14" s="91">
        <v>22.238586156111928</v>
      </c>
    </row>
    <row r="15" spans="1:2" s="43" customFormat="1" ht="25.5" customHeight="1" x14ac:dyDescent="0.25">
      <c r="A15" s="90" t="s">
        <v>16</v>
      </c>
      <c r="B15" s="91">
        <v>27.315914489311165</v>
      </c>
    </row>
  </sheetData>
  <hyperlinks>
    <hyperlink ref="A2" location="Contents!A1" display="Contents" xr:uid="{00000000-0004-0000-1800-000000000000}"/>
  </hyperlink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1"/>
  <sheetViews>
    <sheetView showGridLines="0" zoomScale="87" zoomScaleNormal="87" workbookViewId="0"/>
  </sheetViews>
  <sheetFormatPr defaultColWidth="9.140625" defaultRowHeight="15" x14ac:dyDescent="0.2"/>
  <cols>
    <col min="1" max="1" width="69.85546875" style="42" customWidth="1"/>
    <col min="2" max="2" width="100.7109375" style="42" customWidth="1"/>
    <col min="3" max="16384" width="9.140625" style="42"/>
  </cols>
  <sheetData>
    <row r="1" spans="1:10" ht="20.25" thickBot="1" x14ac:dyDescent="0.25">
      <c r="A1" s="134" t="s">
        <v>93</v>
      </c>
      <c r="B1" s="59"/>
      <c r="C1" s="59"/>
      <c r="D1" s="59"/>
      <c r="E1" s="59"/>
      <c r="F1" s="59"/>
      <c r="G1" s="59"/>
      <c r="H1" s="59"/>
      <c r="I1" s="59"/>
      <c r="J1" s="59"/>
    </row>
    <row r="2" spans="1:10" ht="40.5" customHeight="1" thickTop="1" x14ac:dyDescent="0.2">
      <c r="A2" s="72" t="s">
        <v>141</v>
      </c>
      <c r="B2" s="73" t="s">
        <v>124</v>
      </c>
      <c r="C2" s="59"/>
      <c r="D2" s="59"/>
      <c r="E2" s="59"/>
      <c r="F2" s="59"/>
      <c r="G2" s="59"/>
      <c r="H2" s="59"/>
      <c r="I2" s="59"/>
      <c r="J2" s="59"/>
    </row>
    <row r="3" spans="1:10" ht="30" x14ac:dyDescent="0.2">
      <c r="A3" s="68" t="s">
        <v>94</v>
      </c>
      <c r="B3" s="70" t="s">
        <v>95</v>
      </c>
      <c r="C3" s="66"/>
      <c r="D3" s="66"/>
      <c r="E3" s="66"/>
      <c r="F3" s="66"/>
      <c r="G3" s="66"/>
      <c r="H3" s="66"/>
      <c r="I3" s="66"/>
      <c r="J3" s="59"/>
    </row>
    <row r="4" spans="1:10" x14ac:dyDescent="0.2">
      <c r="A4" s="69" t="s">
        <v>96</v>
      </c>
      <c r="B4" s="70" t="s">
        <v>97</v>
      </c>
      <c r="C4" s="66"/>
      <c r="D4" s="66"/>
      <c r="E4" s="66"/>
      <c r="F4" s="66"/>
      <c r="G4" s="66"/>
      <c r="H4" s="66"/>
      <c r="I4" s="66"/>
      <c r="J4" s="59"/>
    </row>
    <row r="5" spans="1:10" ht="30" x14ac:dyDescent="0.2">
      <c r="A5" s="68" t="s">
        <v>98</v>
      </c>
      <c r="B5" s="70" t="s">
        <v>273</v>
      </c>
      <c r="C5" s="59"/>
      <c r="D5" s="59"/>
      <c r="E5" s="59"/>
      <c r="F5" s="59"/>
      <c r="G5" s="59"/>
      <c r="H5" s="59"/>
      <c r="I5" s="59"/>
      <c r="J5" s="59"/>
    </row>
    <row r="6" spans="1:10" ht="30" x14ac:dyDescent="0.2">
      <c r="A6" s="68" t="s">
        <v>265</v>
      </c>
      <c r="B6" s="71" t="s">
        <v>266</v>
      </c>
      <c r="C6" s="59"/>
      <c r="D6" s="59"/>
      <c r="E6" s="59"/>
      <c r="F6" s="59"/>
      <c r="G6" s="59"/>
      <c r="H6" s="59"/>
      <c r="I6" s="59"/>
      <c r="J6" s="59"/>
    </row>
    <row r="7" spans="1:10" x14ac:dyDescent="0.2">
      <c r="A7" s="68" t="s">
        <v>274</v>
      </c>
      <c r="B7" s="71" t="s">
        <v>275</v>
      </c>
    </row>
    <row r="8" spans="1:10" ht="30" x14ac:dyDescent="0.2">
      <c r="A8" s="68" t="s">
        <v>99</v>
      </c>
      <c r="B8" s="71" t="s">
        <v>276</v>
      </c>
      <c r="C8" s="65"/>
    </row>
    <row r="9" spans="1:10" ht="30" x14ac:dyDescent="0.2">
      <c r="A9" s="68" t="s">
        <v>100</v>
      </c>
      <c r="B9" s="71" t="s">
        <v>101</v>
      </c>
      <c r="C9" s="65"/>
    </row>
    <row r="10" spans="1:10" x14ac:dyDescent="0.2">
      <c r="A10" s="74" t="s">
        <v>195</v>
      </c>
      <c r="B10" s="75" t="s">
        <v>208</v>
      </c>
    </row>
    <row r="11" spans="1:10" ht="36" customHeight="1" x14ac:dyDescent="0.2">
      <c r="A11" s="67" t="s">
        <v>63</v>
      </c>
    </row>
  </sheetData>
  <hyperlinks>
    <hyperlink ref="A5" r:id="rId1" xr:uid="{00000000-0004-0000-1900-000000000000}"/>
    <hyperlink ref="A6" r:id="rId2" display="Winter mortality in Scotland 2020/21" xr:uid="{00000000-0004-0000-1900-000001000000}"/>
    <hyperlink ref="A8" r:id="rId3" xr:uid="{00000000-0004-0000-1900-000003000000}"/>
    <hyperlink ref="A9" r:id="rId4" display="https://www.nisra.gov.uk/statistics/births-deaths-and-marriages/registrar-general-quarterly-report" xr:uid="{00000000-0004-0000-1900-000004000000}"/>
    <hyperlink ref="A10" r:id="rId5" xr:uid="{00000000-0004-0000-1900-000005000000}"/>
    <hyperlink ref="A11" location="Contents!A1" display="Back to contents" xr:uid="{00000000-0004-0000-1900-000006000000}"/>
    <hyperlink ref="A3" r:id="rId6" xr:uid="{00000000-0004-0000-1900-000007000000}"/>
    <hyperlink ref="A4" r:id="rId7" xr:uid="{E94723EA-AA72-4582-B1C6-8999B336ED4F}"/>
    <hyperlink ref="A7" r:id="rId8" xr:uid="{00000000-0004-0000-1900-000002000000}"/>
  </hyperlinks>
  <pageMargins left="0.7" right="0.7" top="0.75" bottom="0.75" header="0.3" footer="0.3"/>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showGridLines="0" workbookViewId="0">
      <selection activeCell="A27" sqref="A27"/>
    </sheetView>
  </sheetViews>
  <sheetFormatPr defaultRowHeight="15" x14ac:dyDescent="0.25"/>
  <cols>
    <col min="1" max="1" width="22.28515625" customWidth="1"/>
    <col min="2" max="2" width="103.28515625" customWidth="1"/>
  </cols>
  <sheetData>
    <row r="1" spans="1:2" ht="20.25" thickBot="1" x14ac:dyDescent="0.35">
      <c r="A1" s="133" t="s">
        <v>222</v>
      </c>
    </row>
    <row r="2" spans="1:2" ht="16.5" thickTop="1" x14ac:dyDescent="0.25">
      <c r="A2" s="34" t="s">
        <v>123</v>
      </c>
      <c r="B2" s="34" t="s">
        <v>124</v>
      </c>
    </row>
    <row r="3" spans="1:2" ht="15.75" x14ac:dyDescent="0.25">
      <c r="A3" s="42" t="s">
        <v>137</v>
      </c>
      <c r="B3" s="42" t="s">
        <v>195</v>
      </c>
    </row>
    <row r="4" spans="1:2" s="44" customFormat="1" ht="20.25" customHeight="1" x14ac:dyDescent="0.25">
      <c r="A4" s="42" t="s">
        <v>64</v>
      </c>
      <c r="B4" s="42" t="s">
        <v>54</v>
      </c>
    </row>
    <row r="5" spans="1:2" s="44" customFormat="1" ht="21" customHeight="1" x14ac:dyDescent="0.25">
      <c r="A5" s="42" t="s">
        <v>58</v>
      </c>
      <c r="B5" s="42" t="s">
        <v>223</v>
      </c>
    </row>
    <row r="6" spans="1:2" s="44" customFormat="1" ht="21" customHeight="1" x14ac:dyDescent="0.25">
      <c r="A6" s="42" t="s">
        <v>59</v>
      </c>
      <c r="B6" s="42" t="s">
        <v>226</v>
      </c>
    </row>
    <row r="7" spans="1:2" s="44" customFormat="1" ht="21" customHeight="1" x14ac:dyDescent="0.25">
      <c r="A7" s="42" t="s">
        <v>60</v>
      </c>
      <c r="B7" s="42" t="s">
        <v>227</v>
      </c>
    </row>
    <row r="8" spans="1:2" s="44" customFormat="1" ht="21" customHeight="1" x14ac:dyDescent="0.25">
      <c r="A8" s="42" t="s">
        <v>61</v>
      </c>
      <c r="B8" s="42" t="s">
        <v>228</v>
      </c>
    </row>
    <row r="9" spans="1:2" s="44" customFormat="1" ht="21" customHeight="1" x14ac:dyDescent="0.25">
      <c r="A9" s="42" t="s">
        <v>62</v>
      </c>
      <c r="B9" s="42" t="s">
        <v>229</v>
      </c>
    </row>
    <row r="10" spans="1:2" s="44" customFormat="1" ht="21" customHeight="1" x14ac:dyDescent="0.25">
      <c r="A10" s="42" t="s">
        <v>186</v>
      </c>
      <c r="B10" s="42" t="s">
        <v>230</v>
      </c>
    </row>
    <row r="11" spans="1:2" s="44" customFormat="1" ht="21" customHeight="1" x14ac:dyDescent="0.25">
      <c r="A11" s="42" t="s">
        <v>243</v>
      </c>
      <c r="B11" s="42" t="s">
        <v>231</v>
      </c>
    </row>
    <row r="12" spans="1:2" s="44" customFormat="1" ht="21" customHeight="1" x14ac:dyDescent="0.25">
      <c r="A12" s="42" t="s">
        <v>244</v>
      </c>
      <c r="B12" s="42" t="s">
        <v>231</v>
      </c>
    </row>
    <row r="13" spans="1:2" s="44" customFormat="1" ht="21" customHeight="1" x14ac:dyDescent="0.25">
      <c r="A13" s="42" t="s">
        <v>249</v>
      </c>
      <c r="B13" s="42" t="s">
        <v>232</v>
      </c>
    </row>
    <row r="14" spans="1:2" s="44" customFormat="1" ht="21" customHeight="1" x14ac:dyDescent="0.25">
      <c r="A14" s="42" t="s">
        <v>250</v>
      </c>
      <c r="B14" s="42" t="s">
        <v>232</v>
      </c>
    </row>
    <row r="15" spans="1:2" s="44" customFormat="1" ht="21" customHeight="1" x14ac:dyDescent="0.25">
      <c r="A15" s="42" t="s">
        <v>255</v>
      </c>
      <c r="B15" s="42" t="s">
        <v>233</v>
      </c>
    </row>
    <row r="16" spans="1:2" s="44" customFormat="1" ht="21" customHeight="1" x14ac:dyDescent="0.25">
      <c r="A16" s="42" t="s">
        <v>253</v>
      </c>
      <c r="B16" s="42" t="s">
        <v>234</v>
      </c>
    </row>
    <row r="17" spans="1:2" s="44" customFormat="1" ht="21" customHeight="1" x14ac:dyDescent="0.25">
      <c r="A17" s="42" t="s">
        <v>252</v>
      </c>
      <c r="B17" s="42" t="s">
        <v>234</v>
      </c>
    </row>
    <row r="18" spans="1:2" s="44" customFormat="1" ht="21" customHeight="1" x14ac:dyDescent="0.25">
      <c r="A18" s="42" t="s">
        <v>256</v>
      </c>
      <c r="B18" s="42" t="s">
        <v>235</v>
      </c>
    </row>
    <row r="19" spans="1:2" s="44" customFormat="1" ht="21" customHeight="1" x14ac:dyDescent="0.25">
      <c r="A19" s="42" t="s">
        <v>257</v>
      </c>
      <c r="B19" s="42" t="s">
        <v>236</v>
      </c>
    </row>
    <row r="20" spans="1:2" s="44" customFormat="1" ht="21" customHeight="1" x14ac:dyDescent="0.25">
      <c r="A20" s="42" t="s">
        <v>254</v>
      </c>
      <c r="B20" s="42" t="s">
        <v>236</v>
      </c>
    </row>
    <row r="21" spans="1:2" s="44" customFormat="1" ht="21" customHeight="1" x14ac:dyDescent="0.25">
      <c r="A21" s="42" t="s">
        <v>259</v>
      </c>
      <c r="B21" s="42" t="s">
        <v>237</v>
      </c>
    </row>
    <row r="22" spans="1:2" s="44" customFormat="1" ht="21" customHeight="1" x14ac:dyDescent="0.25">
      <c r="A22" s="42" t="s">
        <v>260</v>
      </c>
      <c r="B22" s="42" t="s">
        <v>237</v>
      </c>
    </row>
    <row r="23" spans="1:2" s="44" customFormat="1" ht="21" customHeight="1" x14ac:dyDescent="0.25">
      <c r="A23" s="42" t="s">
        <v>262</v>
      </c>
      <c r="B23" s="42" t="s">
        <v>238</v>
      </c>
    </row>
    <row r="24" spans="1:2" s="44" customFormat="1" ht="21" customHeight="1" x14ac:dyDescent="0.25">
      <c r="A24" s="42" t="s">
        <v>263</v>
      </c>
      <c r="B24" s="42" t="s">
        <v>238</v>
      </c>
    </row>
    <row r="25" spans="1:2" s="44" customFormat="1" ht="21" customHeight="1" x14ac:dyDescent="0.25">
      <c r="A25" s="42" t="s">
        <v>267</v>
      </c>
      <c r="B25" s="42" t="s">
        <v>239</v>
      </c>
    </row>
    <row r="26" spans="1:2" s="44" customFormat="1" ht="21" customHeight="1" x14ac:dyDescent="0.25">
      <c r="A26" s="42" t="s">
        <v>268</v>
      </c>
      <c r="B26" s="42" t="s">
        <v>239</v>
      </c>
    </row>
    <row r="27" spans="1:2" s="42" customFormat="1" ht="21.75" customHeight="1" x14ac:dyDescent="0.2">
      <c r="A27" s="42" t="s">
        <v>104</v>
      </c>
      <c r="B27" s="42" t="s">
        <v>104</v>
      </c>
    </row>
  </sheetData>
  <phoneticPr fontId="55" type="noConversion"/>
  <hyperlinks>
    <hyperlink ref="A5:B5" location="'Table 1'!A1" display="Table 1:" xr:uid="{00000000-0004-0000-0100-000000000000}"/>
    <hyperlink ref="A6:B6" location="'Table 2'!A1" display="Table 2:" xr:uid="{00000000-0004-0000-0100-000001000000}"/>
    <hyperlink ref="A7:B7" location="'Table 3'!A1" display="Table 3:" xr:uid="{00000000-0004-0000-0100-000002000000}"/>
    <hyperlink ref="A8:B8" location="'Table 4'!A1" display="Table 4:" xr:uid="{00000000-0004-0000-0100-000003000000}"/>
    <hyperlink ref="A9:B9" location="'Table 5'!A1" display="Table 5:" xr:uid="{00000000-0004-0000-0100-000004000000}"/>
    <hyperlink ref="A10:B10" location="'Table 6 '!A1" display="Table 6:" xr:uid="{00000000-0004-0000-0100-000005000000}"/>
    <hyperlink ref="A27:B27" location="'Related Publications'!A1" display="Related Publications" xr:uid="{00000000-0004-0000-0100-000006000000}"/>
    <hyperlink ref="A4:B4" location="Definitions!A1" display="Definitions" xr:uid="{00000000-0004-0000-0100-000007000000}"/>
    <hyperlink ref="A3:B3" location="'Cover Page'!A1" display="Cover Page" xr:uid="{00000000-0004-0000-0100-000008000000}"/>
    <hyperlink ref="A3" location="'Cover Page'!A1" display="Cover Page" xr:uid="{051516D3-C2A4-4C74-B6C6-630585A07E32}"/>
    <hyperlink ref="A4" location="Definitions!A1" display="Definitions" xr:uid="{348200D5-B849-44E4-839A-3AD038F145BE}"/>
    <hyperlink ref="A5" location="'Table 1'!A1" display="Table 1:" xr:uid="{26C553E3-1DD5-44DB-9223-A93B3267F1A9}"/>
    <hyperlink ref="A12" location="'Chart 1 data'!A1" display="Chart 1 Data:" xr:uid="{8341D8F4-7E72-4DD2-B8F1-458FFAA6AE8B}"/>
    <hyperlink ref="A14" location="'Chart 2 data'!A1" display="Chart 2 Data:" xr:uid="{4AB33BB6-8C6F-4896-926D-DEC5FAEE59C1}"/>
    <hyperlink ref="A17" location="'Chart 4 Data'!A1" display="Chart 4 Data:" xr:uid="{CBF35F3F-7CE3-42BD-913C-969C44A03D20}"/>
    <hyperlink ref="A19" location="'Chart 6'!A1" display="Chart 6:" xr:uid="{B7E405B4-C852-461D-98E4-9972CE20A6DF}"/>
    <hyperlink ref="A20" location="'Chart 6 Data'!A1" display="Chart 6 Data:" xr:uid="{3656F9A8-93CB-4A55-AD0E-158F238AA0CE}"/>
    <hyperlink ref="A22" location="'Chart 7 Data'!A1" display="Chart 7 Data:" xr:uid="{B3C2A73D-9B52-416D-AE03-4F3FFD3A160C}"/>
    <hyperlink ref="A24" location="'Chart 8 Data'!A1" display="Chart 8 Data:" xr:uid="{D41A9500-2B29-4E67-9D70-440FA7B47EB8}"/>
    <hyperlink ref="A26" location="'Chart 9 Data'!A1" display="Chart 9 Data:" xr:uid="{5058C685-1EA0-4CEC-B367-88B19E74232B}"/>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
  <sheetViews>
    <sheetView showGridLines="0" workbookViewId="0"/>
  </sheetViews>
  <sheetFormatPr defaultColWidth="9.140625" defaultRowHeight="15" x14ac:dyDescent="0.25"/>
  <cols>
    <col min="1" max="1" width="147" customWidth="1"/>
  </cols>
  <sheetData>
    <row r="1" spans="1:21" ht="20.25" thickBot="1" x14ac:dyDescent="0.3">
      <c r="A1" s="134" t="s">
        <v>54</v>
      </c>
    </row>
    <row r="2" spans="1:21" ht="130.5" customHeight="1" thickTop="1" x14ac:dyDescent="0.25">
      <c r="A2" s="30" t="s">
        <v>224</v>
      </c>
      <c r="B2" s="30"/>
      <c r="C2" s="30"/>
      <c r="D2" s="30"/>
      <c r="E2" s="30"/>
      <c r="F2" s="30"/>
      <c r="G2" s="30"/>
      <c r="H2" s="30"/>
      <c r="I2" s="30"/>
      <c r="J2" s="30"/>
      <c r="K2" s="30"/>
      <c r="L2" s="30"/>
      <c r="M2" s="30"/>
      <c r="N2" s="30"/>
      <c r="O2" s="30"/>
      <c r="P2" s="30"/>
      <c r="Q2" s="30"/>
      <c r="R2" s="30"/>
      <c r="S2" s="30"/>
      <c r="T2" s="30"/>
      <c r="U2" s="30"/>
    </row>
    <row r="3" spans="1:21" ht="44.1" customHeight="1" x14ac:dyDescent="0.25">
      <c r="A3" s="30" t="s">
        <v>56</v>
      </c>
      <c r="B3" s="30"/>
      <c r="C3" s="30"/>
      <c r="D3" s="30"/>
      <c r="E3" s="30"/>
      <c r="F3" s="30"/>
      <c r="G3" s="30"/>
      <c r="H3" s="30"/>
      <c r="I3" s="30"/>
      <c r="J3" s="30"/>
      <c r="K3" s="30"/>
      <c r="L3" s="30"/>
      <c r="M3" s="30"/>
      <c r="N3" s="30"/>
      <c r="O3" s="30"/>
      <c r="P3" s="30"/>
      <c r="Q3" s="30"/>
      <c r="R3" s="30"/>
      <c r="S3" s="30"/>
      <c r="T3" s="30"/>
    </row>
    <row r="4" spans="1:21" ht="51" customHeight="1" x14ac:dyDescent="0.25">
      <c r="A4" s="30" t="s">
        <v>225</v>
      </c>
      <c r="B4" s="49"/>
      <c r="C4" s="49"/>
      <c r="D4" s="49"/>
      <c r="E4" s="49"/>
      <c r="F4" s="49"/>
      <c r="G4" s="49"/>
      <c r="H4" s="49"/>
      <c r="I4" s="49"/>
      <c r="J4" s="49"/>
      <c r="K4" s="49"/>
      <c r="L4" s="49"/>
      <c r="M4" s="49"/>
      <c r="N4" s="49"/>
      <c r="O4" s="49"/>
      <c r="P4" s="49"/>
      <c r="Q4" s="49"/>
      <c r="R4" s="49"/>
      <c r="S4" s="49"/>
      <c r="T4" s="49"/>
    </row>
    <row r="5" spans="1:21" ht="49.5" customHeight="1" x14ac:dyDescent="0.25">
      <c r="A5" s="30" t="s">
        <v>197</v>
      </c>
      <c r="B5" s="30"/>
      <c r="C5" s="30"/>
      <c r="D5" s="30"/>
      <c r="E5" s="30"/>
      <c r="F5" s="30"/>
      <c r="G5" s="30"/>
      <c r="H5" s="30"/>
      <c r="I5" s="30"/>
      <c r="J5" s="30"/>
      <c r="K5" s="30"/>
      <c r="L5" s="30"/>
      <c r="M5" s="30"/>
      <c r="N5" s="30"/>
      <c r="O5" s="30"/>
      <c r="P5" s="30"/>
      <c r="Q5" s="30"/>
      <c r="R5" s="30"/>
      <c r="S5" s="30"/>
      <c r="T5" s="30"/>
    </row>
    <row r="6" spans="1:21" x14ac:dyDescent="0.25">
      <c r="A6" s="31" t="s">
        <v>55</v>
      </c>
    </row>
    <row r="7" spans="1:21" ht="264.75" customHeight="1" x14ac:dyDescent="0.25">
      <c r="A7" s="29"/>
    </row>
    <row r="8" spans="1:21" ht="42.75" x14ac:dyDescent="0.25">
      <c r="A8" s="50" t="s">
        <v>198</v>
      </c>
      <c r="B8" s="50"/>
      <c r="C8" s="50"/>
      <c r="D8" s="50"/>
      <c r="E8" s="50"/>
      <c r="F8" s="50"/>
      <c r="G8" s="50"/>
      <c r="H8" s="50"/>
      <c r="I8" s="50"/>
      <c r="J8" s="50"/>
      <c r="K8" s="50"/>
      <c r="L8" s="50"/>
      <c r="M8" s="50"/>
      <c r="N8" s="50"/>
      <c r="O8" s="50"/>
      <c r="P8" s="50"/>
      <c r="Q8" s="50"/>
      <c r="R8" s="50"/>
      <c r="S8" s="50"/>
      <c r="T8" s="50"/>
    </row>
    <row r="9" spans="1:21" ht="198" customHeight="1" x14ac:dyDescent="0.25"/>
    <row r="10" spans="1:21" ht="27" customHeight="1" x14ac:dyDescent="0.25">
      <c r="A10" s="32" t="s">
        <v>196</v>
      </c>
    </row>
    <row r="11" spans="1:21" ht="97.5" customHeight="1" x14ac:dyDescent="0.25">
      <c r="A11" s="51" t="s">
        <v>269</v>
      </c>
      <c r="B11" s="51"/>
      <c r="C11" s="51"/>
      <c r="D11" s="51"/>
      <c r="E11" s="51"/>
      <c r="F11" s="51"/>
      <c r="G11" s="51"/>
      <c r="H11" s="51"/>
      <c r="I11" s="51"/>
      <c r="J11" s="51"/>
      <c r="K11" s="51"/>
      <c r="L11" s="51"/>
      <c r="M11" s="51"/>
      <c r="N11" s="51"/>
      <c r="O11" s="51"/>
      <c r="P11" s="51"/>
      <c r="Q11" s="51"/>
      <c r="R11" s="51"/>
      <c r="S11" s="51"/>
      <c r="T11" s="51"/>
    </row>
    <row r="12" spans="1:21" ht="30" customHeight="1" x14ac:dyDescent="0.25">
      <c r="A12" s="33" t="s">
        <v>57</v>
      </c>
    </row>
    <row r="13" spans="1:21" ht="18" x14ac:dyDescent="0.25">
      <c r="A13" s="52" t="s">
        <v>122</v>
      </c>
    </row>
    <row r="14" spans="1:21" ht="51.75" customHeight="1" x14ac:dyDescent="0.25">
      <c r="A14" s="161" t="s">
        <v>199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57"/>
  <sheetViews>
    <sheetView showGridLines="0" zoomScaleNormal="100" workbookViewId="0">
      <pane ySplit="5" topLeftCell="A42" activePane="bottomLeft" state="frozen"/>
      <selection activeCell="A29" sqref="A29"/>
      <selection pane="bottomLeft"/>
    </sheetView>
  </sheetViews>
  <sheetFormatPr defaultColWidth="9.140625" defaultRowHeight="15" x14ac:dyDescent="0.25"/>
  <cols>
    <col min="1" max="1" width="25.5703125" customWidth="1"/>
    <col min="2" max="2" width="14.140625" customWidth="1"/>
    <col min="3" max="5" width="16" customWidth="1"/>
    <col min="6" max="6" width="13.85546875" customWidth="1"/>
    <col min="7" max="7" width="15.7109375" bestFit="1" customWidth="1"/>
    <col min="8" max="8" width="26.140625" style="1" customWidth="1"/>
    <col min="9" max="9" width="29.7109375" style="1" customWidth="1"/>
    <col min="10" max="10" width="14.85546875" customWidth="1"/>
    <col min="11" max="11" width="19.5703125" customWidth="1"/>
    <col min="12" max="12" width="17.28515625" customWidth="1"/>
    <col min="13" max="13" width="19.5703125" customWidth="1"/>
  </cols>
  <sheetData>
    <row r="1" spans="1:10" ht="20.25" thickBot="1" x14ac:dyDescent="0.35">
      <c r="A1" s="133" t="s">
        <v>213</v>
      </c>
      <c r="D1" s="1"/>
      <c r="E1" s="1"/>
    </row>
    <row r="2" spans="1:10" ht="16.5" thickTop="1" x14ac:dyDescent="0.25">
      <c r="A2" s="64" t="s">
        <v>138</v>
      </c>
      <c r="D2" s="39"/>
      <c r="E2" s="40"/>
      <c r="F2" s="40"/>
      <c r="G2" s="40"/>
    </row>
    <row r="3" spans="1:10" s="2" customFormat="1" x14ac:dyDescent="0.25">
      <c r="A3" s="60" t="s">
        <v>139</v>
      </c>
      <c r="H3" s="9"/>
      <c r="I3" s="9"/>
    </row>
    <row r="4" spans="1:10" s="2" customFormat="1" ht="15.75" x14ac:dyDescent="0.25">
      <c r="A4" s="63" t="s">
        <v>140</v>
      </c>
      <c r="H4" s="9"/>
      <c r="I4" s="9"/>
    </row>
    <row r="5" spans="1:10" s="2" customFormat="1" ht="84.75" customHeight="1" x14ac:dyDescent="0.25">
      <c r="A5" s="95" t="s">
        <v>0</v>
      </c>
      <c r="B5" s="96" t="s">
        <v>13</v>
      </c>
      <c r="C5" s="97" t="s">
        <v>144</v>
      </c>
      <c r="D5" s="97" t="s">
        <v>143</v>
      </c>
      <c r="E5" s="98" t="s">
        <v>142</v>
      </c>
      <c r="F5" s="99" t="s">
        <v>200</v>
      </c>
      <c r="G5" s="98" t="s">
        <v>201</v>
      </c>
      <c r="H5" s="100" t="s">
        <v>25</v>
      </c>
      <c r="I5" s="100" t="s">
        <v>202</v>
      </c>
      <c r="J5" s="19"/>
    </row>
    <row r="6" spans="1:10" x14ac:dyDescent="0.25">
      <c r="A6" s="6" t="s">
        <v>43</v>
      </c>
      <c r="B6" s="12">
        <v>16322</v>
      </c>
      <c r="C6" s="13">
        <v>6024</v>
      </c>
      <c r="D6" s="13">
        <v>5130</v>
      </c>
      <c r="E6" s="13">
        <v>5168</v>
      </c>
      <c r="F6" s="12">
        <v>875</v>
      </c>
      <c r="G6" s="15">
        <v>880</v>
      </c>
      <c r="H6" s="16"/>
      <c r="I6" s="93">
        <v>16.993590988541467</v>
      </c>
    </row>
    <row r="7" spans="1:10" x14ac:dyDescent="0.25">
      <c r="A7" s="6" t="s">
        <v>44</v>
      </c>
      <c r="B7" s="12">
        <v>16200</v>
      </c>
      <c r="C7" s="13">
        <v>6285</v>
      </c>
      <c r="D7" s="13">
        <v>5018</v>
      </c>
      <c r="E7" s="14">
        <v>4897</v>
      </c>
      <c r="F7" s="12">
        <v>1327.5</v>
      </c>
      <c r="G7" s="15">
        <v>1330</v>
      </c>
      <c r="H7" s="16"/>
      <c r="I7" s="93">
        <v>26.777609682299548</v>
      </c>
      <c r="J7" s="19"/>
    </row>
    <row r="8" spans="1:10" x14ac:dyDescent="0.25">
      <c r="A8" s="6" t="s">
        <v>38</v>
      </c>
      <c r="B8" s="12">
        <v>16052</v>
      </c>
      <c r="C8" s="13">
        <v>6233</v>
      </c>
      <c r="D8" s="13">
        <v>4777</v>
      </c>
      <c r="E8" s="14">
        <v>5042</v>
      </c>
      <c r="F8" s="12">
        <v>1323.5</v>
      </c>
      <c r="G8" s="15">
        <v>1320</v>
      </c>
      <c r="H8" s="16">
        <v>1086.5</v>
      </c>
      <c r="I8" s="93">
        <v>26.957938690294327</v>
      </c>
    </row>
    <row r="9" spans="1:10" x14ac:dyDescent="0.25">
      <c r="A9" s="6" t="s">
        <v>39</v>
      </c>
      <c r="B9" s="12">
        <v>15742</v>
      </c>
      <c r="C9" s="13">
        <v>5785</v>
      </c>
      <c r="D9" s="13">
        <v>4846</v>
      </c>
      <c r="E9" s="14">
        <v>5111</v>
      </c>
      <c r="F9" s="12">
        <v>806.5</v>
      </c>
      <c r="G9" s="15">
        <v>810</v>
      </c>
      <c r="H9" s="16">
        <v>1192.4000000000001</v>
      </c>
      <c r="I9" s="93">
        <v>16.19965853168625</v>
      </c>
    </row>
    <row r="10" spans="1:10" x14ac:dyDescent="0.25">
      <c r="A10" s="6" t="s">
        <v>32</v>
      </c>
      <c r="B10" s="12">
        <v>15728</v>
      </c>
      <c r="C10" s="13">
        <v>5976</v>
      </c>
      <c r="D10" s="13">
        <v>4712</v>
      </c>
      <c r="E10" s="14">
        <v>5040</v>
      </c>
      <c r="F10" s="12">
        <v>1100</v>
      </c>
      <c r="G10" s="15">
        <v>1100</v>
      </c>
      <c r="H10" s="16">
        <v>1044.3</v>
      </c>
      <c r="I10" s="93">
        <v>22.559474979491387</v>
      </c>
    </row>
    <row r="11" spans="1:10" x14ac:dyDescent="0.25">
      <c r="A11" s="6" t="s">
        <v>49</v>
      </c>
      <c r="B11" s="12">
        <v>16247</v>
      </c>
      <c r="C11" s="13">
        <v>6352</v>
      </c>
      <c r="D11" s="13">
        <v>4944</v>
      </c>
      <c r="E11" s="14">
        <v>4951</v>
      </c>
      <c r="F11" s="12">
        <v>1404.5</v>
      </c>
      <c r="G11" s="15">
        <v>1400</v>
      </c>
      <c r="H11" s="16">
        <v>948.3</v>
      </c>
      <c r="I11" s="93">
        <v>28.38807478524507</v>
      </c>
    </row>
    <row r="12" spans="1:10" x14ac:dyDescent="0.25">
      <c r="A12" s="6" t="s">
        <v>30</v>
      </c>
      <c r="B12" s="12">
        <v>15209</v>
      </c>
      <c r="C12" s="13">
        <v>5461</v>
      </c>
      <c r="D12" s="13">
        <v>4817</v>
      </c>
      <c r="E12" s="14">
        <v>4931</v>
      </c>
      <c r="F12" s="12">
        <v>587</v>
      </c>
      <c r="G12" s="15">
        <v>590</v>
      </c>
      <c r="H12" s="16">
        <v>900.2</v>
      </c>
      <c r="I12" s="93">
        <v>12.043496101764465</v>
      </c>
    </row>
    <row r="13" spans="1:10" x14ac:dyDescent="0.25">
      <c r="A13" s="6" t="s">
        <v>50</v>
      </c>
      <c r="B13" s="12">
        <v>15983</v>
      </c>
      <c r="C13" s="13">
        <v>5890</v>
      </c>
      <c r="D13" s="13">
        <v>5023</v>
      </c>
      <c r="E13" s="14">
        <v>5070</v>
      </c>
      <c r="F13" s="12">
        <v>843.5</v>
      </c>
      <c r="G13" s="15">
        <v>840</v>
      </c>
      <c r="H13" s="16">
        <v>1060.5999999999999</v>
      </c>
      <c r="I13" s="93">
        <v>16.714554641830972</v>
      </c>
    </row>
    <row r="14" spans="1:10" x14ac:dyDescent="0.25">
      <c r="A14" s="6" t="s">
        <v>48</v>
      </c>
      <c r="B14" s="12">
        <v>15176</v>
      </c>
      <c r="C14" s="13">
        <v>5436</v>
      </c>
      <c r="D14" s="13">
        <v>4848</v>
      </c>
      <c r="E14" s="14">
        <v>4892</v>
      </c>
      <c r="F14" s="12">
        <v>566</v>
      </c>
      <c r="G14" s="15">
        <v>570</v>
      </c>
      <c r="H14" s="16">
        <v>1014.1</v>
      </c>
      <c r="I14" s="93">
        <v>11.622176591375769</v>
      </c>
    </row>
    <row r="15" spans="1:10" x14ac:dyDescent="0.25">
      <c r="A15" s="6" t="s">
        <v>45</v>
      </c>
      <c r="B15" s="12">
        <v>16149</v>
      </c>
      <c r="C15" s="13">
        <v>6651</v>
      </c>
      <c r="D15" s="13">
        <v>4885</v>
      </c>
      <c r="E15" s="14">
        <v>4613</v>
      </c>
      <c r="F15" s="12">
        <v>1902</v>
      </c>
      <c r="G15" s="15">
        <v>1900</v>
      </c>
      <c r="H15" s="16">
        <v>1091.0999999999999</v>
      </c>
      <c r="I15" s="93">
        <v>40.050536955148452</v>
      </c>
    </row>
    <row r="16" spans="1:10" x14ac:dyDescent="0.25">
      <c r="A16" s="6" t="s">
        <v>53</v>
      </c>
      <c r="B16" s="12">
        <v>15416</v>
      </c>
      <c r="C16" s="13">
        <v>5920</v>
      </c>
      <c r="D16" s="13">
        <v>4728</v>
      </c>
      <c r="E16" s="14">
        <v>4768</v>
      </c>
      <c r="F16" s="12">
        <v>1172</v>
      </c>
      <c r="G16" s="15">
        <v>1170</v>
      </c>
      <c r="H16" s="16">
        <v>996.8</v>
      </c>
      <c r="I16" s="93">
        <v>24.684077506318449</v>
      </c>
    </row>
    <row r="17" spans="1:50" x14ac:dyDescent="0.25">
      <c r="A17" s="6" t="s">
        <v>33</v>
      </c>
      <c r="B17" s="12">
        <v>14772</v>
      </c>
      <c r="C17" s="13">
        <v>5572</v>
      </c>
      <c r="D17" s="13">
        <v>4498</v>
      </c>
      <c r="E17" s="14">
        <v>4702</v>
      </c>
      <c r="F17" s="12">
        <v>972</v>
      </c>
      <c r="G17" s="15">
        <v>970</v>
      </c>
      <c r="H17" s="16">
        <v>1008.7</v>
      </c>
      <c r="I17" s="93">
        <v>21.130434782608695</v>
      </c>
    </row>
    <row r="18" spans="1:50" x14ac:dyDescent="0.25">
      <c r="A18" s="6" t="s">
        <v>42</v>
      </c>
      <c r="B18" s="12">
        <v>15075</v>
      </c>
      <c r="C18" s="13">
        <v>5273</v>
      </c>
      <c r="D18" s="13">
        <v>4750</v>
      </c>
      <c r="E18" s="14">
        <v>5052</v>
      </c>
      <c r="F18" s="12">
        <v>372</v>
      </c>
      <c r="G18" s="15">
        <v>370</v>
      </c>
      <c r="H18" s="16">
        <v>782.1</v>
      </c>
      <c r="I18" s="93">
        <v>7.5902876963884927</v>
      </c>
    </row>
    <row r="19" spans="1:50" x14ac:dyDescent="0.25">
      <c r="A19" s="6" t="s">
        <v>41</v>
      </c>
      <c r="B19" s="12">
        <v>15726</v>
      </c>
      <c r="C19" s="13">
        <v>5659</v>
      </c>
      <c r="D19" s="13">
        <v>5169</v>
      </c>
      <c r="E19" s="14">
        <v>4898</v>
      </c>
      <c r="F19" s="12">
        <v>625.5</v>
      </c>
      <c r="G19" s="15">
        <v>630</v>
      </c>
      <c r="H19" s="16">
        <v>764.4</v>
      </c>
      <c r="I19" s="93">
        <v>12.426740836396146</v>
      </c>
    </row>
    <row r="20" spans="1:50" x14ac:dyDescent="0.25">
      <c r="A20" s="6" t="s">
        <v>47</v>
      </c>
      <c r="B20" s="12">
        <v>15196</v>
      </c>
      <c r="C20" s="13">
        <v>5578</v>
      </c>
      <c r="D20" s="13">
        <v>4794</v>
      </c>
      <c r="E20" s="14">
        <v>4824</v>
      </c>
      <c r="F20" s="12">
        <v>769</v>
      </c>
      <c r="G20" s="15">
        <v>770</v>
      </c>
      <c r="H20" s="16">
        <v>750.4</v>
      </c>
      <c r="I20" s="93">
        <v>15.990850488667082</v>
      </c>
    </row>
    <row r="21" spans="1:50" x14ac:dyDescent="0.25">
      <c r="A21" s="6" t="s">
        <v>40</v>
      </c>
      <c r="B21" s="12">
        <v>15377</v>
      </c>
      <c r="C21" s="13">
        <v>5848</v>
      </c>
      <c r="D21" s="13">
        <v>4865</v>
      </c>
      <c r="E21" s="14">
        <v>4664</v>
      </c>
      <c r="F21" s="12">
        <v>1083.5</v>
      </c>
      <c r="G21" s="15">
        <v>1080</v>
      </c>
      <c r="H21" s="16">
        <v>827.2</v>
      </c>
      <c r="I21" s="93">
        <v>22.741106097177038</v>
      </c>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5"/>
      <c r="AN21" s="6"/>
      <c r="AO21" s="6"/>
      <c r="AP21" s="6"/>
      <c r="AQ21" s="6"/>
      <c r="AR21" s="6"/>
      <c r="AS21" s="6"/>
      <c r="AT21" s="6"/>
      <c r="AU21" s="6"/>
      <c r="AV21" s="6"/>
      <c r="AW21" s="6"/>
      <c r="AX21" s="6"/>
    </row>
    <row r="22" spans="1:50" x14ac:dyDescent="0.25">
      <c r="A22" s="6" t="s">
        <v>37</v>
      </c>
      <c r="B22" s="12">
        <v>15128</v>
      </c>
      <c r="C22" s="13">
        <v>5644</v>
      </c>
      <c r="D22" s="13">
        <v>4770</v>
      </c>
      <c r="E22" s="14">
        <v>4714</v>
      </c>
      <c r="F22" s="12">
        <v>902</v>
      </c>
      <c r="G22" s="15">
        <v>900</v>
      </c>
      <c r="H22" s="16">
        <v>977.8</v>
      </c>
      <c r="I22" s="93">
        <v>19.021509911429778</v>
      </c>
    </row>
    <row r="23" spans="1:50" x14ac:dyDescent="0.25">
      <c r="A23" s="6" t="s">
        <v>51</v>
      </c>
      <c r="B23" s="12">
        <v>15144</v>
      </c>
      <c r="C23" s="13">
        <v>5552</v>
      </c>
      <c r="D23" s="13">
        <v>4644</v>
      </c>
      <c r="E23" s="14">
        <v>4948</v>
      </c>
      <c r="F23" s="12">
        <v>756</v>
      </c>
      <c r="G23" s="15">
        <v>760</v>
      </c>
      <c r="H23" s="16">
        <v>1114.7</v>
      </c>
      <c r="I23" s="93">
        <v>15.763135946622187</v>
      </c>
    </row>
    <row r="24" spans="1:50" x14ac:dyDescent="0.25">
      <c r="A24" s="6" t="s">
        <v>29</v>
      </c>
      <c r="B24" s="12">
        <v>15648</v>
      </c>
      <c r="C24" s="13">
        <v>6135</v>
      </c>
      <c r="D24" s="13">
        <v>4762</v>
      </c>
      <c r="E24" s="14">
        <v>4751</v>
      </c>
      <c r="F24" s="12">
        <v>1378.5</v>
      </c>
      <c r="G24" s="15">
        <v>1380</v>
      </c>
      <c r="H24" s="16">
        <v>1015.9</v>
      </c>
      <c r="I24" s="93">
        <v>28.981393882056132</v>
      </c>
    </row>
    <row r="25" spans="1:50" x14ac:dyDescent="0.25">
      <c r="A25" s="6" t="s">
        <v>52</v>
      </c>
      <c r="B25" s="12">
        <v>15390</v>
      </c>
      <c r="C25" s="13">
        <v>6099</v>
      </c>
      <c r="D25" s="13">
        <v>4680</v>
      </c>
      <c r="E25" s="14">
        <v>4611</v>
      </c>
      <c r="F25" s="12">
        <v>1453.5</v>
      </c>
      <c r="G25" s="15">
        <v>1450</v>
      </c>
      <c r="H25" s="16">
        <v>934.3</v>
      </c>
      <c r="I25" s="93">
        <v>31.288343558282211</v>
      </c>
    </row>
    <row r="26" spans="1:50" x14ac:dyDescent="0.25">
      <c r="A26" s="6" t="s">
        <v>46</v>
      </c>
      <c r="B26" s="12">
        <v>14445</v>
      </c>
      <c r="C26" s="13">
        <v>5208</v>
      </c>
      <c r="D26" s="13">
        <v>4571</v>
      </c>
      <c r="E26" s="14">
        <v>4666</v>
      </c>
      <c r="F26" s="12">
        <v>589.5</v>
      </c>
      <c r="G26" s="15">
        <v>590</v>
      </c>
      <c r="H26" s="16">
        <v>888.3</v>
      </c>
      <c r="I26" s="93">
        <v>12.763884378044821</v>
      </c>
    </row>
    <row r="27" spans="1:50" x14ac:dyDescent="0.25">
      <c r="A27" s="6" t="s">
        <v>28</v>
      </c>
      <c r="B27" s="12">
        <v>14486</v>
      </c>
      <c r="C27" s="13">
        <v>5158</v>
      </c>
      <c r="D27" s="13">
        <v>4723</v>
      </c>
      <c r="E27" s="14">
        <v>4605</v>
      </c>
      <c r="F27" s="12">
        <v>494</v>
      </c>
      <c r="G27" s="15">
        <v>490</v>
      </c>
      <c r="H27" s="16">
        <v>692.3</v>
      </c>
      <c r="I27" s="93">
        <v>10.591766723842195</v>
      </c>
    </row>
    <row r="28" spans="1:50" x14ac:dyDescent="0.25">
      <c r="A28" s="6" t="s">
        <v>31</v>
      </c>
      <c r="B28" s="12">
        <v>14647</v>
      </c>
      <c r="C28" s="13">
        <v>5233</v>
      </c>
      <c r="D28" s="13">
        <v>4783</v>
      </c>
      <c r="E28" s="14">
        <v>4631</v>
      </c>
      <c r="F28" s="12">
        <v>526</v>
      </c>
      <c r="G28" s="15">
        <v>530</v>
      </c>
      <c r="H28" s="16">
        <v>512.1</v>
      </c>
      <c r="I28" s="93">
        <v>11.174845974081157</v>
      </c>
    </row>
    <row r="29" spans="1:50" x14ac:dyDescent="0.25">
      <c r="A29" s="6" t="s">
        <v>34</v>
      </c>
      <c r="B29" s="12">
        <v>14746</v>
      </c>
      <c r="C29" s="13">
        <v>5181</v>
      </c>
      <c r="D29" s="13">
        <v>4856</v>
      </c>
      <c r="E29" s="14">
        <v>4709</v>
      </c>
      <c r="F29" s="12">
        <v>398.5</v>
      </c>
      <c r="G29" s="15">
        <v>400</v>
      </c>
      <c r="H29" s="16">
        <v>508.3</v>
      </c>
      <c r="I29" s="93">
        <v>8.3324621014113962</v>
      </c>
    </row>
    <row r="30" spans="1:50" x14ac:dyDescent="0.25">
      <c r="A30" s="6" t="s">
        <v>36</v>
      </c>
      <c r="B30" s="12">
        <v>14312</v>
      </c>
      <c r="C30" s="13">
        <v>5139</v>
      </c>
      <c r="D30" s="13">
        <v>4539</v>
      </c>
      <c r="E30" s="14">
        <v>4634</v>
      </c>
      <c r="F30" s="12">
        <v>552.5</v>
      </c>
      <c r="G30" s="15">
        <v>550</v>
      </c>
      <c r="H30" s="16">
        <v>550.20000000000005</v>
      </c>
      <c r="I30" s="93">
        <v>12.046222609833206</v>
      </c>
    </row>
    <row r="31" spans="1:50" x14ac:dyDescent="0.25">
      <c r="A31" s="6" t="s">
        <v>35</v>
      </c>
      <c r="B31" s="12">
        <v>14330</v>
      </c>
      <c r="C31" s="13">
        <v>5157</v>
      </c>
      <c r="D31" s="13">
        <v>4429</v>
      </c>
      <c r="E31" s="14">
        <v>4744</v>
      </c>
      <c r="F31" s="12">
        <v>570.5</v>
      </c>
      <c r="G31" s="15">
        <v>570</v>
      </c>
      <c r="H31" s="16">
        <v>617.79999999999995</v>
      </c>
      <c r="I31" s="93">
        <v>12.438678731058541</v>
      </c>
    </row>
    <row r="32" spans="1:50" x14ac:dyDescent="0.25">
      <c r="A32" s="6" t="s">
        <v>27</v>
      </c>
      <c r="B32" s="12">
        <v>14469</v>
      </c>
      <c r="C32" s="13">
        <v>5292</v>
      </c>
      <c r="D32" s="13">
        <v>4575</v>
      </c>
      <c r="E32" s="14">
        <v>4602</v>
      </c>
      <c r="F32" s="12">
        <v>703.5</v>
      </c>
      <c r="G32" s="15">
        <v>700</v>
      </c>
      <c r="H32" s="16">
        <v>733.2</v>
      </c>
      <c r="I32" s="93">
        <v>15.331807780320366</v>
      </c>
    </row>
    <row r="33" spans="1:10" x14ac:dyDescent="0.25">
      <c r="A33" s="6" t="s">
        <v>26</v>
      </c>
      <c r="B33" s="12">
        <v>14520</v>
      </c>
      <c r="C33" s="13">
        <v>5416</v>
      </c>
      <c r="D33" s="13">
        <v>4502</v>
      </c>
      <c r="E33" s="14">
        <v>4602</v>
      </c>
      <c r="F33" s="12">
        <v>864</v>
      </c>
      <c r="G33" s="15">
        <v>860</v>
      </c>
      <c r="H33" s="16">
        <v>790.9</v>
      </c>
      <c r="I33" s="93">
        <v>18.980667838312829</v>
      </c>
    </row>
    <row r="34" spans="1:10" x14ac:dyDescent="0.25">
      <c r="A34" s="5" t="s">
        <v>5</v>
      </c>
      <c r="B34" s="12">
        <v>14516</v>
      </c>
      <c r="C34" s="13">
        <v>5489</v>
      </c>
      <c r="D34" s="13">
        <v>4564</v>
      </c>
      <c r="E34" s="14">
        <v>4463</v>
      </c>
      <c r="F34" s="12">
        <v>975.5</v>
      </c>
      <c r="G34" s="15">
        <v>980</v>
      </c>
      <c r="H34" s="16">
        <v>790.4</v>
      </c>
      <c r="I34" s="93">
        <v>21.612938960895093</v>
      </c>
    </row>
    <row r="35" spans="1:10" x14ac:dyDescent="0.25">
      <c r="A35" s="6" t="s">
        <v>10</v>
      </c>
      <c r="B35" s="12">
        <v>13996</v>
      </c>
      <c r="C35" s="13">
        <v>5226</v>
      </c>
      <c r="D35" s="13">
        <v>4414</v>
      </c>
      <c r="E35" s="14">
        <v>4356</v>
      </c>
      <c r="F35" s="12">
        <v>841</v>
      </c>
      <c r="G35" s="15">
        <v>840</v>
      </c>
      <c r="H35" s="16">
        <v>768.8</v>
      </c>
      <c r="I35" s="93">
        <v>19.179019384264539</v>
      </c>
    </row>
    <row r="36" spans="1:10" x14ac:dyDescent="0.25">
      <c r="A36" s="6" t="s">
        <v>9</v>
      </c>
      <c r="B36" s="12">
        <v>14278</v>
      </c>
      <c r="C36" s="13">
        <v>5138</v>
      </c>
      <c r="D36" s="13">
        <v>4656</v>
      </c>
      <c r="E36" s="14">
        <v>4484</v>
      </c>
      <c r="F36" s="12">
        <v>568</v>
      </c>
      <c r="G36" s="15">
        <v>570</v>
      </c>
      <c r="H36" s="16">
        <v>766.6</v>
      </c>
      <c r="I36" s="93">
        <v>12.428884026258205</v>
      </c>
    </row>
    <row r="37" spans="1:10" x14ac:dyDescent="0.25">
      <c r="A37" s="6" t="s">
        <v>8</v>
      </c>
      <c r="B37" s="12">
        <v>14448</v>
      </c>
      <c r="C37" s="13">
        <v>5213</v>
      </c>
      <c r="D37" s="13">
        <v>4515</v>
      </c>
      <c r="E37" s="14">
        <v>4720</v>
      </c>
      <c r="F37" s="12">
        <v>595.5</v>
      </c>
      <c r="G37" s="15">
        <v>600</v>
      </c>
      <c r="H37" s="16">
        <v>704.5</v>
      </c>
      <c r="I37" s="93">
        <v>12.896589063345967</v>
      </c>
    </row>
    <row r="38" spans="1:10" x14ac:dyDescent="0.25">
      <c r="A38" s="6" t="s">
        <v>2</v>
      </c>
      <c r="B38" s="12">
        <v>15118</v>
      </c>
      <c r="C38" s="13">
        <v>5608</v>
      </c>
      <c r="D38" s="13">
        <v>4680</v>
      </c>
      <c r="E38" s="14">
        <v>4830</v>
      </c>
      <c r="F38" s="12">
        <v>853</v>
      </c>
      <c r="G38" s="15">
        <v>850</v>
      </c>
      <c r="H38" s="16">
        <v>718.1</v>
      </c>
      <c r="I38" s="93">
        <v>17.939011566771821</v>
      </c>
    </row>
    <row r="39" spans="1:10" x14ac:dyDescent="0.25">
      <c r="A39" s="6" t="s">
        <v>4</v>
      </c>
      <c r="B39" s="12">
        <v>14360</v>
      </c>
      <c r="C39" s="13">
        <v>5230</v>
      </c>
      <c r="D39" s="13">
        <v>4592</v>
      </c>
      <c r="E39" s="14">
        <v>4538</v>
      </c>
      <c r="F39" s="12">
        <v>665</v>
      </c>
      <c r="G39" s="15">
        <v>670</v>
      </c>
      <c r="H39" s="16">
        <v>748.7</v>
      </c>
      <c r="I39" s="93">
        <v>14.56736035049288</v>
      </c>
    </row>
    <row r="40" spans="1:10" x14ac:dyDescent="0.25">
      <c r="A40" s="6" t="s">
        <v>3</v>
      </c>
      <c r="B40" s="12">
        <v>15549</v>
      </c>
      <c r="C40" s="13">
        <v>5789</v>
      </c>
      <c r="D40" s="13">
        <v>4882</v>
      </c>
      <c r="E40" s="14">
        <v>4878</v>
      </c>
      <c r="F40" s="12">
        <v>909</v>
      </c>
      <c r="G40" s="15">
        <v>910</v>
      </c>
      <c r="H40" s="16">
        <v>833.3</v>
      </c>
      <c r="I40" s="93">
        <v>18.627049180327866</v>
      </c>
    </row>
    <row r="41" spans="1:10" x14ac:dyDescent="0.25">
      <c r="A41" s="6" t="s">
        <v>1</v>
      </c>
      <c r="B41" s="12">
        <v>15322</v>
      </c>
      <c r="C41" s="13">
        <v>5588</v>
      </c>
      <c r="D41" s="13">
        <v>4824</v>
      </c>
      <c r="E41" s="14">
        <v>4910</v>
      </c>
      <c r="F41" s="12">
        <v>721</v>
      </c>
      <c r="G41" s="15">
        <v>720</v>
      </c>
      <c r="H41" s="16">
        <v>984.9</v>
      </c>
      <c r="I41" s="93">
        <v>14.81405383192932</v>
      </c>
    </row>
    <row r="42" spans="1:10" x14ac:dyDescent="0.25">
      <c r="A42" s="6" t="s">
        <v>11</v>
      </c>
      <c r="B42" s="12">
        <v>15846</v>
      </c>
      <c r="C42" s="13">
        <v>5961</v>
      </c>
      <c r="D42" s="13">
        <v>5017</v>
      </c>
      <c r="E42" s="14">
        <v>4868</v>
      </c>
      <c r="F42" s="12">
        <v>1018.5</v>
      </c>
      <c r="G42" s="15">
        <v>1020</v>
      </c>
      <c r="H42" s="16">
        <v>963.3</v>
      </c>
      <c r="I42" s="93">
        <v>20.606980273141122</v>
      </c>
    </row>
    <row r="43" spans="1:10" x14ac:dyDescent="0.25">
      <c r="A43" s="6" t="s">
        <v>6</v>
      </c>
      <c r="B43" s="12">
        <v>16380</v>
      </c>
      <c r="C43" s="13">
        <v>6534</v>
      </c>
      <c r="D43" s="13">
        <v>5107</v>
      </c>
      <c r="E43" s="14">
        <v>4739</v>
      </c>
      <c r="F43" s="12">
        <v>1611</v>
      </c>
      <c r="G43" s="15">
        <v>1610</v>
      </c>
      <c r="H43" s="16">
        <v>888.9</v>
      </c>
      <c r="I43" s="93">
        <v>32.723948811700183</v>
      </c>
      <c r="J43" s="7"/>
    </row>
    <row r="44" spans="1:10" x14ac:dyDescent="0.25">
      <c r="A44" s="6" t="s">
        <v>7</v>
      </c>
      <c r="B44" s="12">
        <v>15353</v>
      </c>
      <c r="C44" s="13">
        <v>5489</v>
      </c>
      <c r="D44" s="13">
        <v>4789</v>
      </c>
      <c r="E44" s="14">
        <v>5075</v>
      </c>
      <c r="F44" s="12">
        <v>557</v>
      </c>
      <c r="G44" s="15">
        <v>560</v>
      </c>
      <c r="H44" s="16">
        <v>948.7</v>
      </c>
      <c r="I44" s="93">
        <v>11.293592862935929</v>
      </c>
    </row>
    <row r="45" spans="1:10" x14ac:dyDescent="0.25">
      <c r="A45" s="6" t="s">
        <v>12</v>
      </c>
      <c r="B45" s="12">
        <v>16746</v>
      </c>
      <c r="C45" s="13">
        <v>5940</v>
      </c>
      <c r="D45" s="13">
        <v>5092</v>
      </c>
      <c r="E45" s="14">
        <v>5714</v>
      </c>
      <c r="F45" s="12">
        <v>537</v>
      </c>
      <c r="G45" s="15">
        <v>540</v>
      </c>
      <c r="H45" s="16">
        <v>785.4</v>
      </c>
      <c r="I45" s="93">
        <v>9.9389228206551916</v>
      </c>
      <c r="J45" s="7"/>
    </row>
    <row r="46" spans="1:10" x14ac:dyDescent="0.25">
      <c r="A46" s="6" t="s">
        <v>145</v>
      </c>
      <c r="B46" s="12">
        <v>17205</v>
      </c>
      <c r="C46" s="13">
        <v>6415</v>
      </c>
      <c r="D46" s="13">
        <v>5726</v>
      </c>
      <c r="E46" s="13">
        <v>5064</v>
      </c>
      <c r="F46" s="12">
        <v>1020</v>
      </c>
      <c r="G46" s="15">
        <v>1020</v>
      </c>
      <c r="H46" s="16">
        <v>650.9</v>
      </c>
      <c r="I46" s="93">
        <v>18.906394810009267</v>
      </c>
      <c r="J46" s="7"/>
    </row>
    <row r="47" spans="1:10" x14ac:dyDescent="0.25">
      <c r="A47" s="135" t="s">
        <v>191</v>
      </c>
      <c r="B47" s="12">
        <v>17746</v>
      </c>
      <c r="C47" s="13">
        <v>6050</v>
      </c>
      <c r="D47" s="13">
        <v>6230</v>
      </c>
      <c r="E47" s="13">
        <v>5466</v>
      </c>
      <c r="F47" s="12">
        <v>202</v>
      </c>
      <c r="G47" s="136">
        <v>200</v>
      </c>
      <c r="H47" s="16"/>
      <c r="I47" s="137">
        <v>3.4541723666210675</v>
      </c>
      <c r="J47" s="7"/>
    </row>
    <row r="48" spans="1:10" x14ac:dyDescent="0.25">
      <c r="A48" s="6" t="s">
        <v>240</v>
      </c>
      <c r="B48" s="12">
        <v>16720</v>
      </c>
      <c r="C48" s="13">
        <v>6199</v>
      </c>
      <c r="D48" s="13">
        <v>5564</v>
      </c>
      <c r="E48" s="13">
        <v>4957</v>
      </c>
      <c r="F48" s="12">
        <v>938.5</v>
      </c>
      <c r="G48" s="15">
        <v>940</v>
      </c>
      <c r="H48" s="16"/>
      <c r="I48" s="93">
        <v>17.840509457275925</v>
      </c>
      <c r="J48" s="7"/>
    </row>
    <row r="49" spans="1:9" ht="26.25" x14ac:dyDescent="0.25">
      <c r="A49" s="92" t="s">
        <v>146</v>
      </c>
      <c r="B49" s="24">
        <v>15972</v>
      </c>
      <c r="C49" s="25">
        <v>5893</v>
      </c>
      <c r="D49" s="25">
        <v>5092</v>
      </c>
      <c r="E49" s="25">
        <v>4987</v>
      </c>
      <c r="F49" s="24">
        <v>853.5</v>
      </c>
      <c r="G49" s="26">
        <v>850</v>
      </c>
      <c r="H49" s="24">
        <v>678</v>
      </c>
      <c r="I49" s="94">
        <v>16.936203988490924</v>
      </c>
    </row>
    <row r="50" spans="1:9" ht="26.25" x14ac:dyDescent="0.25">
      <c r="A50" s="92" t="s">
        <v>147</v>
      </c>
      <c r="B50" s="24">
        <v>15336</v>
      </c>
      <c r="C50" s="25">
        <v>5179</v>
      </c>
      <c r="D50" s="25">
        <v>5181</v>
      </c>
      <c r="E50" s="25">
        <v>4976</v>
      </c>
      <c r="F50" s="24">
        <v>100.5</v>
      </c>
      <c r="G50" s="26">
        <v>100</v>
      </c>
      <c r="H50" s="24">
        <v>532</v>
      </c>
      <c r="I50" s="94">
        <v>1.9789307866496013</v>
      </c>
    </row>
    <row r="51" spans="1:9" ht="26.25" x14ac:dyDescent="0.25">
      <c r="A51" s="92" t="s">
        <v>192</v>
      </c>
      <c r="B51" s="24">
        <v>16403</v>
      </c>
      <c r="C51" s="25">
        <v>5649</v>
      </c>
      <c r="D51" s="25">
        <v>5481</v>
      </c>
      <c r="E51" s="25">
        <v>5273</v>
      </c>
      <c r="F51" s="24">
        <v>272</v>
      </c>
      <c r="G51" s="26">
        <v>270</v>
      </c>
      <c r="H51" s="24"/>
      <c r="I51" s="94">
        <v>5.0585828528919468</v>
      </c>
    </row>
    <row r="52" spans="1:9" ht="26.25" x14ac:dyDescent="0.25">
      <c r="A52" s="92" t="s">
        <v>241</v>
      </c>
      <c r="B52" s="24">
        <v>16380</v>
      </c>
      <c r="C52" s="25">
        <v>6048</v>
      </c>
      <c r="D52" s="25">
        <v>5443</v>
      </c>
      <c r="E52" s="25">
        <v>4889</v>
      </c>
      <c r="F52" s="24">
        <v>882</v>
      </c>
      <c r="G52" s="157">
        <v>880</v>
      </c>
      <c r="H52" s="24"/>
      <c r="I52" s="94">
        <v>17.073170731707318</v>
      </c>
    </row>
    <row r="53" spans="1:9" ht="25.5" customHeight="1" x14ac:dyDescent="0.25">
      <c r="A53" s="77" t="s">
        <v>203</v>
      </c>
      <c r="F53" s="7"/>
    </row>
    <row r="54" spans="1:9" x14ac:dyDescent="0.25">
      <c r="A54" s="77" t="s">
        <v>204</v>
      </c>
      <c r="F54" s="7"/>
    </row>
    <row r="55" spans="1:9" x14ac:dyDescent="0.25">
      <c r="A55" s="3" t="s">
        <v>148</v>
      </c>
      <c r="F55" s="7"/>
    </row>
    <row r="56" spans="1:9" x14ac:dyDescent="0.25">
      <c r="F56" s="7"/>
      <c r="G56" s="7"/>
    </row>
    <row r="57" spans="1:9" x14ac:dyDescent="0.25">
      <c r="F57" s="7"/>
    </row>
  </sheetData>
  <sortState xmlns:xlrd2="http://schemas.microsoft.com/office/spreadsheetml/2017/richdata2" ref="A62:B101">
    <sortCondition ref="B62"/>
  </sortState>
  <phoneticPr fontId="55" type="noConversion"/>
  <hyperlinks>
    <hyperlink ref="A3" location="Contents!A1" display="Contents" xr:uid="{00000000-0004-0000-0300-000000000000}"/>
  </hyperlinks>
  <pageMargins left="0.7" right="0.7" top="0.75" bottom="0.75" header="0.3" footer="0.3"/>
  <pageSetup orientation="portrait"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2"/>
  <sheetViews>
    <sheetView showGridLines="0" workbookViewId="0">
      <pane ySplit="5" topLeftCell="A27" activePane="bottomLeft" state="frozen"/>
      <selection activeCell="A29" sqref="A29"/>
      <selection pane="bottomLeft" activeCell="E52" sqref="E52"/>
    </sheetView>
  </sheetViews>
  <sheetFormatPr defaultRowHeight="15" x14ac:dyDescent="0.25"/>
  <cols>
    <col min="1" max="1" width="12.42578125" customWidth="1"/>
    <col min="2" max="2" width="18.28515625" customWidth="1"/>
    <col min="3" max="3" width="16.28515625" customWidth="1"/>
    <col min="4" max="4" width="9" customWidth="1"/>
    <col min="5" max="5" width="10.28515625" customWidth="1"/>
    <col min="6" max="6" width="9" customWidth="1"/>
    <col min="7" max="7" width="12.140625" customWidth="1"/>
    <col min="8" max="8" width="9" customWidth="1"/>
    <col min="9" max="9" width="11.42578125" customWidth="1"/>
    <col min="10" max="10" width="9" customWidth="1"/>
    <col min="11" max="11" width="9.5703125" customWidth="1"/>
  </cols>
  <sheetData>
    <row r="1" spans="1:13" ht="20.25" thickBot="1" x14ac:dyDescent="0.35">
      <c r="A1" s="133" t="s">
        <v>212</v>
      </c>
      <c r="K1" s="41"/>
    </row>
    <row r="2" spans="1:13" ht="16.5" thickTop="1" x14ac:dyDescent="0.25">
      <c r="A2" s="64" t="s">
        <v>138</v>
      </c>
    </row>
    <row r="3" spans="1:13" x14ac:dyDescent="0.25">
      <c r="A3" s="60" t="s">
        <v>139</v>
      </c>
      <c r="B3" s="3"/>
      <c r="C3" s="3"/>
      <c r="D3" s="3"/>
      <c r="E3" s="3"/>
      <c r="F3" s="3"/>
      <c r="G3" s="3"/>
      <c r="H3" s="3"/>
      <c r="I3" s="3"/>
      <c r="J3" s="3"/>
    </row>
    <row r="4" spans="1:13" ht="15.75" x14ac:dyDescent="0.25">
      <c r="A4" s="63" t="s">
        <v>140</v>
      </c>
      <c r="B4" s="22"/>
      <c r="C4" s="3"/>
      <c r="D4" s="3"/>
      <c r="E4" s="3"/>
      <c r="F4" s="3"/>
      <c r="G4" s="3"/>
      <c r="H4" s="3"/>
      <c r="I4" s="3"/>
      <c r="J4" s="3"/>
    </row>
    <row r="5" spans="1:13" ht="39" customHeight="1" x14ac:dyDescent="0.25">
      <c r="A5" s="101" t="s">
        <v>0</v>
      </c>
      <c r="B5" s="102" t="s">
        <v>66</v>
      </c>
      <c r="C5" s="103" t="s">
        <v>67</v>
      </c>
      <c r="D5" s="104" t="s">
        <v>65</v>
      </c>
      <c r="E5" s="105" t="s">
        <v>68</v>
      </c>
      <c r="F5" s="104" t="s">
        <v>69</v>
      </c>
      <c r="G5" s="105" t="s">
        <v>242</v>
      </c>
      <c r="H5" s="104" t="s">
        <v>70</v>
      </c>
      <c r="I5" s="105" t="s">
        <v>71</v>
      </c>
      <c r="J5" s="104" t="s">
        <v>72</v>
      </c>
      <c r="K5" s="105" t="s">
        <v>73</v>
      </c>
    </row>
    <row r="6" spans="1:13" x14ac:dyDescent="0.25">
      <c r="A6" s="3" t="s">
        <v>43</v>
      </c>
      <c r="B6" s="11">
        <v>880</v>
      </c>
      <c r="C6" s="17">
        <v>16.993590988541467</v>
      </c>
      <c r="D6" s="8">
        <v>110</v>
      </c>
      <c r="E6" s="18">
        <v>7.9376083188908142</v>
      </c>
      <c r="F6" s="4">
        <v>190</v>
      </c>
      <c r="G6" s="18">
        <v>13.509649749821302</v>
      </c>
      <c r="H6" s="4">
        <v>390</v>
      </c>
      <c r="I6" s="18">
        <v>24.951644100580271</v>
      </c>
      <c r="J6" s="4">
        <v>180</v>
      </c>
      <c r="K6" s="18">
        <v>24.388631857237279</v>
      </c>
    </row>
    <row r="7" spans="1:13" x14ac:dyDescent="0.25">
      <c r="A7" s="3" t="s">
        <v>44</v>
      </c>
      <c r="B7" s="11">
        <v>1330</v>
      </c>
      <c r="C7" s="17">
        <v>26.777609682299548</v>
      </c>
      <c r="D7" s="8">
        <v>240</v>
      </c>
      <c r="E7" s="18">
        <v>17.956312476860422</v>
      </c>
      <c r="F7" s="4">
        <v>310</v>
      </c>
      <c r="G7" s="18">
        <v>23.694171082513247</v>
      </c>
      <c r="H7" s="4">
        <v>450</v>
      </c>
      <c r="I7" s="18">
        <v>29.339378238341968</v>
      </c>
      <c r="J7" s="4">
        <v>320</v>
      </c>
      <c r="K7" s="18">
        <v>42.991913746630729</v>
      </c>
      <c r="M7" s="20"/>
    </row>
    <row r="8" spans="1:13" x14ac:dyDescent="0.25">
      <c r="A8" s="3" t="s">
        <v>38</v>
      </c>
      <c r="B8" s="11">
        <v>1320</v>
      </c>
      <c r="C8" s="17">
        <v>26.957938690294327</v>
      </c>
      <c r="D8" s="8">
        <v>150</v>
      </c>
      <c r="E8" s="18">
        <v>10.989810771470159</v>
      </c>
      <c r="F8" s="4">
        <v>340</v>
      </c>
      <c r="G8" s="18">
        <v>26.570425282871636</v>
      </c>
      <c r="H8" s="4">
        <v>460</v>
      </c>
      <c r="I8" s="18">
        <v>29.95121951219512</v>
      </c>
      <c r="J8" s="4">
        <v>370</v>
      </c>
      <c r="K8" s="18">
        <v>51.84926727145848</v>
      </c>
      <c r="M8" s="20"/>
    </row>
    <row r="9" spans="1:13" x14ac:dyDescent="0.25">
      <c r="A9" s="3" t="s">
        <v>39</v>
      </c>
      <c r="B9" s="11">
        <v>810</v>
      </c>
      <c r="C9" s="17">
        <v>16.19965853168625</v>
      </c>
      <c r="D9" s="8">
        <v>120</v>
      </c>
      <c r="E9" s="18">
        <v>9.10499806276637</v>
      </c>
      <c r="F9" s="4">
        <v>140</v>
      </c>
      <c r="G9" s="18">
        <v>10.671323244082267</v>
      </c>
      <c r="H9" s="4">
        <v>380</v>
      </c>
      <c r="I9" s="18">
        <v>23.677581863979849</v>
      </c>
      <c r="J9" s="4">
        <v>180</v>
      </c>
      <c r="K9" s="18">
        <v>21.626617375231053</v>
      </c>
      <c r="M9" s="20"/>
    </row>
    <row r="10" spans="1:13" x14ac:dyDescent="0.25">
      <c r="A10" s="3" t="s">
        <v>32</v>
      </c>
      <c r="B10" s="11">
        <v>1100</v>
      </c>
      <c r="C10" s="17">
        <v>22.559474979491387</v>
      </c>
      <c r="D10" s="8">
        <v>130</v>
      </c>
      <c r="E10" s="18">
        <v>10.239309533150255</v>
      </c>
      <c r="F10" s="4">
        <v>310</v>
      </c>
      <c r="G10" s="18">
        <v>24</v>
      </c>
      <c r="H10" s="4">
        <v>410</v>
      </c>
      <c r="I10" s="18">
        <v>26.514657980456025</v>
      </c>
      <c r="J10" s="4">
        <v>260</v>
      </c>
      <c r="K10" s="18">
        <v>32.406822488945039</v>
      </c>
      <c r="M10" s="20"/>
    </row>
    <row r="11" spans="1:13" x14ac:dyDescent="0.25">
      <c r="A11" s="3" t="s">
        <v>49</v>
      </c>
      <c r="B11" s="11">
        <v>1400</v>
      </c>
      <c r="C11" s="17">
        <v>28.38807478524507</v>
      </c>
      <c r="D11" s="8">
        <v>110</v>
      </c>
      <c r="E11" s="18">
        <v>8.7856306130417803</v>
      </c>
      <c r="F11" s="4">
        <v>290</v>
      </c>
      <c r="G11" s="18">
        <v>22.054847431440709</v>
      </c>
      <c r="H11" s="4">
        <v>560</v>
      </c>
      <c r="I11" s="18">
        <v>36.390435637078284</v>
      </c>
      <c r="J11" s="4">
        <v>450</v>
      </c>
      <c r="K11" s="18">
        <v>53.309692671394806</v>
      </c>
      <c r="M11" s="20"/>
    </row>
    <row r="12" spans="1:13" x14ac:dyDescent="0.25">
      <c r="A12" s="3" t="s">
        <v>30</v>
      </c>
      <c r="B12" s="11">
        <v>590</v>
      </c>
      <c r="C12" s="17">
        <v>12.043496101764465</v>
      </c>
      <c r="D12" s="8">
        <v>10</v>
      </c>
      <c r="E12" s="18">
        <v>0.9441384736428009</v>
      </c>
      <c r="F12" s="4">
        <v>170</v>
      </c>
      <c r="G12" s="18">
        <v>14.066908504635228</v>
      </c>
      <c r="H12" s="4">
        <v>240</v>
      </c>
      <c r="I12" s="18">
        <v>15.703022339027594</v>
      </c>
      <c r="J12" s="4">
        <v>160</v>
      </c>
      <c r="K12" s="18">
        <v>19.214753123140987</v>
      </c>
      <c r="M12" s="20"/>
    </row>
    <row r="13" spans="1:13" x14ac:dyDescent="0.25">
      <c r="A13" s="3" t="s">
        <v>50</v>
      </c>
      <c r="B13" s="11">
        <v>840</v>
      </c>
      <c r="C13" s="17">
        <v>16.714554641830972</v>
      </c>
      <c r="D13" s="8">
        <v>100</v>
      </c>
      <c r="E13" s="18">
        <v>7.8841512469831052</v>
      </c>
      <c r="F13" s="4">
        <v>210</v>
      </c>
      <c r="G13" s="18">
        <v>17.155484130172759</v>
      </c>
      <c r="H13" s="4">
        <v>350</v>
      </c>
      <c r="I13" s="18">
        <v>21.682647695638728</v>
      </c>
      <c r="J13" s="4">
        <v>180</v>
      </c>
      <c r="K13" s="18">
        <v>19.257294429708221</v>
      </c>
      <c r="M13" s="20"/>
    </row>
    <row r="14" spans="1:13" x14ac:dyDescent="0.25">
      <c r="A14" s="3" t="s">
        <v>48</v>
      </c>
      <c r="B14" s="11">
        <v>570</v>
      </c>
      <c r="C14" s="17">
        <v>11.622176591375769</v>
      </c>
      <c r="D14" s="8">
        <v>80</v>
      </c>
      <c r="E14" s="18">
        <v>7.2210065645514225</v>
      </c>
      <c r="F14" s="4">
        <v>140</v>
      </c>
      <c r="G14" s="18">
        <v>11.604524507750314</v>
      </c>
      <c r="H14" s="4">
        <v>180</v>
      </c>
      <c r="I14" s="18">
        <v>11.253430924062215</v>
      </c>
      <c r="J14" s="4">
        <v>160</v>
      </c>
      <c r="K14" s="18">
        <v>17.942984907769706</v>
      </c>
      <c r="M14" s="20"/>
    </row>
    <row r="15" spans="1:13" x14ac:dyDescent="0.25">
      <c r="A15" s="3" t="s">
        <v>45</v>
      </c>
      <c r="B15" s="11">
        <v>1900</v>
      </c>
      <c r="C15" s="17">
        <v>40.050536955148452</v>
      </c>
      <c r="D15" s="8">
        <v>200</v>
      </c>
      <c r="E15" s="18">
        <v>17.823129251700681</v>
      </c>
      <c r="F15" s="4">
        <v>440</v>
      </c>
      <c r="G15" s="18">
        <v>37.692307692307693</v>
      </c>
      <c r="H15" s="4">
        <v>750</v>
      </c>
      <c r="I15" s="18">
        <v>48.641655886157828</v>
      </c>
      <c r="J15" s="4">
        <v>510</v>
      </c>
      <c r="K15" s="18">
        <v>55.077915099408926</v>
      </c>
      <c r="M15" s="20"/>
    </row>
    <row r="16" spans="1:13" x14ac:dyDescent="0.25">
      <c r="A16" s="3" t="s">
        <v>53</v>
      </c>
      <c r="B16" s="11">
        <v>1170</v>
      </c>
      <c r="C16" s="17">
        <v>24.684077506318449</v>
      </c>
      <c r="D16" s="8">
        <v>40</v>
      </c>
      <c r="E16" s="18">
        <v>3.8949671772428882</v>
      </c>
      <c r="F16" s="4">
        <v>290</v>
      </c>
      <c r="G16" s="18">
        <v>25.419240953221532</v>
      </c>
      <c r="H16" s="4">
        <v>520</v>
      </c>
      <c r="I16" s="18">
        <v>33.965348152991176</v>
      </c>
      <c r="J16" s="4">
        <v>320</v>
      </c>
      <c r="K16" s="18">
        <v>33.934252386002122</v>
      </c>
      <c r="M16" s="20"/>
    </row>
    <row r="17" spans="1:13" x14ac:dyDescent="0.25">
      <c r="A17" s="3" t="s">
        <v>33</v>
      </c>
      <c r="B17" s="11">
        <v>970</v>
      </c>
      <c r="C17" s="17">
        <v>21.130434782608695</v>
      </c>
      <c r="D17" s="8">
        <v>130</v>
      </c>
      <c r="E17" s="18">
        <v>12.658227848101266</v>
      </c>
      <c r="F17" s="4">
        <v>200</v>
      </c>
      <c r="G17" s="18">
        <v>17.214532871972317</v>
      </c>
      <c r="H17" s="4">
        <v>380</v>
      </c>
      <c r="I17" s="18">
        <v>25.326196052191367</v>
      </c>
      <c r="J17" s="4">
        <v>260</v>
      </c>
      <c r="K17" s="18">
        <v>28.672086720867206</v>
      </c>
      <c r="M17" s="20"/>
    </row>
    <row r="18" spans="1:13" x14ac:dyDescent="0.25">
      <c r="A18" s="3" t="s">
        <v>42</v>
      </c>
      <c r="B18" s="11">
        <v>370</v>
      </c>
      <c r="C18" s="17">
        <v>7.5902876963884927</v>
      </c>
      <c r="D18" s="8">
        <v>60</v>
      </c>
      <c r="E18" s="18">
        <v>6.1981454367984385</v>
      </c>
      <c r="F18" s="4">
        <v>80</v>
      </c>
      <c r="G18" s="18">
        <v>6.7323481116584567</v>
      </c>
      <c r="H18" s="4">
        <v>130</v>
      </c>
      <c r="I18" s="18">
        <v>7.716049382716049</v>
      </c>
      <c r="J18" s="4">
        <v>100</v>
      </c>
      <c r="K18" s="18">
        <v>9.7737120847376033</v>
      </c>
      <c r="M18" s="20"/>
    </row>
    <row r="19" spans="1:13" x14ac:dyDescent="0.25">
      <c r="A19" s="3" t="s">
        <v>41</v>
      </c>
      <c r="B19" s="11">
        <v>630</v>
      </c>
      <c r="C19" s="17">
        <v>12.426740836396146</v>
      </c>
      <c r="D19" s="8">
        <v>60</v>
      </c>
      <c r="E19" s="18">
        <v>5.2299368800721373</v>
      </c>
      <c r="F19" s="4">
        <v>130</v>
      </c>
      <c r="G19" s="18">
        <v>10.410618000829531</v>
      </c>
      <c r="H19" s="4">
        <v>210</v>
      </c>
      <c r="I19" s="18">
        <v>13.163547100337528</v>
      </c>
      <c r="J19" s="4">
        <v>230</v>
      </c>
      <c r="K19" s="18">
        <v>20.881138136759983</v>
      </c>
      <c r="M19" s="20"/>
    </row>
    <row r="20" spans="1:13" x14ac:dyDescent="0.25">
      <c r="A20" s="3" t="s">
        <v>47</v>
      </c>
      <c r="B20" s="11">
        <v>770</v>
      </c>
      <c r="C20" s="17">
        <v>15.990850488667082</v>
      </c>
      <c r="D20" s="8">
        <v>60</v>
      </c>
      <c r="E20" s="18">
        <v>5.8190709046454767</v>
      </c>
      <c r="F20" s="4">
        <v>150</v>
      </c>
      <c r="G20" s="18">
        <v>13.223854796888505</v>
      </c>
      <c r="H20" s="4">
        <v>270</v>
      </c>
      <c r="I20" s="18">
        <v>17.034700315457414</v>
      </c>
      <c r="J20" s="4">
        <v>290</v>
      </c>
      <c r="K20" s="18">
        <v>27.429392053614173</v>
      </c>
      <c r="M20" s="20"/>
    </row>
    <row r="21" spans="1:13" x14ac:dyDescent="0.25">
      <c r="A21" s="3" t="s">
        <v>40</v>
      </c>
      <c r="B21" s="11">
        <v>1080</v>
      </c>
      <c r="C21" s="17">
        <v>22.741106097177038</v>
      </c>
      <c r="D21" s="8">
        <v>90</v>
      </c>
      <c r="E21" s="18">
        <v>8.9915548931942375</v>
      </c>
      <c r="F21" s="4">
        <v>200</v>
      </c>
      <c r="G21" s="18">
        <v>17.971530249110319</v>
      </c>
      <c r="H21" s="4">
        <v>410</v>
      </c>
      <c r="I21" s="18">
        <v>26.827676240208874</v>
      </c>
      <c r="J21" s="4">
        <v>380</v>
      </c>
      <c r="K21" s="18">
        <v>34.482758620689658</v>
      </c>
      <c r="M21" s="20"/>
    </row>
    <row r="22" spans="1:13" x14ac:dyDescent="0.25">
      <c r="A22" s="3" t="s">
        <v>37</v>
      </c>
      <c r="B22" s="11">
        <v>900</v>
      </c>
      <c r="C22" s="17">
        <v>19.021509911429778</v>
      </c>
      <c r="D22" s="8">
        <v>110</v>
      </c>
      <c r="E22" s="18">
        <v>11.145996860282574</v>
      </c>
      <c r="F22" s="4">
        <v>180</v>
      </c>
      <c r="G22" s="18">
        <v>16.558139534883722</v>
      </c>
      <c r="H22" s="4">
        <v>270</v>
      </c>
      <c r="I22" s="18">
        <v>16.347933374460212</v>
      </c>
      <c r="J22" s="4">
        <v>350</v>
      </c>
      <c r="K22" s="18">
        <v>32.324621733149932</v>
      </c>
      <c r="M22" s="20"/>
    </row>
    <row r="23" spans="1:13" x14ac:dyDescent="0.25">
      <c r="A23" s="3" t="s">
        <v>51</v>
      </c>
      <c r="B23" s="11">
        <v>760</v>
      </c>
      <c r="C23" s="17">
        <v>15.763135946622187</v>
      </c>
      <c r="D23" s="8">
        <v>50</v>
      </c>
      <c r="E23" s="18">
        <v>4.5797684952189233</v>
      </c>
      <c r="F23" s="4">
        <v>150</v>
      </c>
      <c r="G23" s="18">
        <v>14.245014245014245</v>
      </c>
      <c r="H23" s="4">
        <v>300</v>
      </c>
      <c r="I23" s="18">
        <v>19.318547090967535</v>
      </c>
      <c r="J23" s="4">
        <v>260</v>
      </c>
      <c r="K23" s="18">
        <v>21.775544388609717</v>
      </c>
      <c r="M23" s="20"/>
    </row>
    <row r="24" spans="1:13" x14ac:dyDescent="0.25">
      <c r="A24" s="3" t="s">
        <v>29</v>
      </c>
      <c r="B24" s="11">
        <v>1380</v>
      </c>
      <c r="C24" s="17">
        <v>28.981393882056132</v>
      </c>
      <c r="D24" s="8">
        <v>90</v>
      </c>
      <c r="E24" s="18">
        <v>8.8088088088088092</v>
      </c>
      <c r="F24" s="4">
        <v>230</v>
      </c>
      <c r="G24" s="18">
        <v>23.432012042147516</v>
      </c>
      <c r="H24" s="4">
        <v>450</v>
      </c>
      <c r="I24" s="18">
        <v>28.626198083067095</v>
      </c>
      <c r="J24" s="4">
        <v>610</v>
      </c>
      <c r="K24" s="18">
        <v>50.919732441471574</v>
      </c>
      <c r="M24" s="20"/>
    </row>
    <row r="25" spans="1:13" x14ac:dyDescent="0.25">
      <c r="A25" s="3" t="s">
        <v>52</v>
      </c>
      <c r="B25" s="11">
        <v>1450</v>
      </c>
      <c r="C25" s="17">
        <v>31.288343558282211</v>
      </c>
      <c r="D25" s="8">
        <v>180</v>
      </c>
      <c r="E25" s="18">
        <v>18.441558441558442</v>
      </c>
      <c r="F25" s="4">
        <v>260</v>
      </c>
      <c r="G25" s="18">
        <v>27.282434596903364</v>
      </c>
      <c r="H25" s="4">
        <v>510</v>
      </c>
      <c r="I25" s="18">
        <v>33.246499511559755</v>
      </c>
      <c r="J25" s="4">
        <v>510</v>
      </c>
      <c r="K25" s="18">
        <v>42.113955408753093</v>
      </c>
      <c r="M25" s="20"/>
    </row>
    <row r="26" spans="1:13" x14ac:dyDescent="0.25">
      <c r="A26" s="3" t="s">
        <v>46</v>
      </c>
      <c r="B26" s="11">
        <v>590</v>
      </c>
      <c r="C26" s="17">
        <v>12.763884378044821</v>
      </c>
      <c r="D26" s="8">
        <v>110</v>
      </c>
      <c r="E26" s="18">
        <v>11.513859275053305</v>
      </c>
      <c r="F26" s="4">
        <v>40</v>
      </c>
      <c r="G26" s="18">
        <v>4.3803418803418799</v>
      </c>
      <c r="H26" s="4">
        <v>200</v>
      </c>
      <c r="I26" s="18">
        <v>12.881022615535889</v>
      </c>
      <c r="J26" s="4">
        <v>240</v>
      </c>
      <c r="K26" s="18">
        <v>20.016406890894174</v>
      </c>
      <c r="M26" s="20"/>
    </row>
    <row r="27" spans="1:13" x14ac:dyDescent="0.25">
      <c r="A27" s="3" t="s">
        <v>28</v>
      </c>
      <c r="B27" s="11">
        <v>490</v>
      </c>
      <c r="C27" s="17">
        <v>10.591766723842195</v>
      </c>
      <c r="D27" s="8">
        <v>90</v>
      </c>
      <c r="E27" s="18">
        <v>9.2056812204103089</v>
      </c>
      <c r="F27" s="4">
        <v>40</v>
      </c>
      <c r="G27" s="18">
        <v>4.6462513199577611</v>
      </c>
      <c r="H27" s="4">
        <v>190</v>
      </c>
      <c r="I27" s="18">
        <v>12.842522284582369</v>
      </c>
      <c r="J27" s="4">
        <v>170</v>
      </c>
      <c r="K27" s="18">
        <v>13.418530351437699</v>
      </c>
      <c r="M27" s="20"/>
    </row>
    <row r="28" spans="1:13" x14ac:dyDescent="0.25">
      <c r="A28" s="3" t="s">
        <v>31</v>
      </c>
      <c r="B28" s="11">
        <v>530</v>
      </c>
      <c r="C28" s="17">
        <v>11.174845974081157</v>
      </c>
      <c r="D28" s="8">
        <v>110</v>
      </c>
      <c r="E28" s="18">
        <v>12.303523035230352</v>
      </c>
      <c r="F28" s="4">
        <v>60</v>
      </c>
      <c r="G28" s="18">
        <v>6.3806970509383376</v>
      </c>
      <c r="H28" s="4">
        <v>210</v>
      </c>
      <c r="I28" s="18">
        <v>13.753675269519766</v>
      </c>
      <c r="J28" s="4">
        <v>140</v>
      </c>
      <c r="K28" s="18">
        <v>10.783200908059024</v>
      </c>
      <c r="M28" s="20"/>
    </row>
    <row r="29" spans="1:13" x14ac:dyDescent="0.25">
      <c r="A29" s="3" t="s">
        <v>34</v>
      </c>
      <c r="B29" s="11">
        <v>400</v>
      </c>
      <c r="C29" s="17">
        <v>8.3324621014113962</v>
      </c>
      <c r="D29" s="8">
        <v>90</v>
      </c>
      <c r="E29" s="18">
        <v>9.2794193882840847</v>
      </c>
      <c r="F29" s="4">
        <v>40</v>
      </c>
      <c r="G29" s="18">
        <v>3.8734315330060012</v>
      </c>
      <c r="H29" s="4">
        <v>150</v>
      </c>
      <c r="I29" s="18">
        <v>9.2356687898089174</v>
      </c>
      <c r="J29" s="4">
        <v>130</v>
      </c>
      <c r="K29" s="18">
        <v>9.6507698084866682</v>
      </c>
      <c r="M29" s="20"/>
    </row>
    <row r="30" spans="1:13" x14ac:dyDescent="0.25">
      <c r="A30" s="3" t="s">
        <v>36</v>
      </c>
      <c r="B30" s="11">
        <v>550</v>
      </c>
      <c r="C30" s="17">
        <v>12.046222609833206</v>
      </c>
      <c r="D30" s="8">
        <v>70</v>
      </c>
      <c r="E30" s="18">
        <v>6.8947641264904087</v>
      </c>
      <c r="F30" s="4">
        <v>50</v>
      </c>
      <c r="G30" s="18">
        <v>5.8618688334300639</v>
      </c>
      <c r="H30" s="4">
        <v>150</v>
      </c>
      <c r="I30" s="18">
        <v>9.6023278370514067</v>
      </c>
      <c r="J30" s="4">
        <v>290</v>
      </c>
      <c r="K30" s="18">
        <v>23.640856672158154</v>
      </c>
      <c r="M30" s="20"/>
    </row>
    <row r="31" spans="1:13" x14ac:dyDescent="0.25">
      <c r="A31" s="3" t="s">
        <v>35</v>
      </c>
      <c r="B31" s="11">
        <v>570</v>
      </c>
      <c r="C31" s="17">
        <v>12.438678731058541</v>
      </c>
      <c r="D31" s="8">
        <v>100</v>
      </c>
      <c r="E31" s="18">
        <v>10.036401456058243</v>
      </c>
      <c r="F31" s="4">
        <v>20</v>
      </c>
      <c r="G31" s="18">
        <v>2.1250758955676985</v>
      </c>
      <c r="H31" s="4">
        <v>250</v>
      </c>
      <c r="I31" s="18">
        <v>16.537554732233076</v>
      </c>
      <c r="J31" s="4">
        <v>210</v>
      </c>
      <c r="K31" s="18">
        <v>16.021260440394837</v>
      </c>
      <c r="M31" s="20"/>
    </row>
    <row r="32" spans="1:13" x14ac:dyDescent="0.25">
      <c r="A32" s="3" t="s">
        <v>27</v>
      </c>
      <c r="B32" s="11">
        <v>700</v>
      </c>
      <c r="C32" s="17">
        <v>15.331807780320366</v>
      </c>
      <c r="D32" s="8">
        <v>60</v>
      </c>
      <c r="E32" s="18">
        <v>5.7692307692307692</v>
      </c>
      <c r="F32" s="4">
        <v>120</v>
      </c>
      <c r="G32" s="18">
        <v>14.465408805031446</v>
      </c>
      <c r="H32" s="4">
        <v>350</v>
      </c>
      <c r="I32" s="18">
        <v>25.097345132743364</v>
      </c>
      <c r="J32" s="4">
        <v>180</v>
      </c>
      <c r="K32" s="18">
        <v>12.706389088298636</v>
      </c>
      <c r="M32" s="20"/>
    </row>
    <row r="33" spans="1:13" x14ac:dyDescent="0.25">
      <c r="A33" s="3" t="s">
        <v>26</v>
      </c>
      <c r="B33" s="11">
        <v>860</v>
      </c>
      <c r="C33" s="17">
        <v>18.980667838312829</v>
      </c>
      <c r="D33" s="8">
        <v>150</v>
      </c>
      <c r="E33" s="18">
        <v>15.743756786102061</v>
      </c>
      <c r="F33" s="4">
        <v>140</v>
      </c>
      <c r="G33" s="18">
        <v>17.141049968374446</v>
      </c>
      <c r="H33" s="4">
        <v>200</v>
      </c>
      <c r="I33" s="18">
        <v>13.952691121014741</v>
      </c>
      <c r="J33" s="4">
        <v>380</v>
      </c>
      <c r="K33" s="18">
        <v>27.496382054992765</v>
      </c>
      <c r="M33" s="20"/>
    </row>
    <row r="34" spans="1:13" x14ac:dyDescent="0.25">
      <c r="A34" s="3" t="s">
        <v>5</v>
      </c>
      <c r="B34" s="11">
        <v>980</v>
      </c>
      <c r="C34" s="17">
        <v>21.612938960895093</v>
      </c>
      <c r="D34" s="8">
        <v>140</v>
      </c>
      <c r="E34" s="18">
        <v>15.067024128686327</v>
      </c>
      <c r="F34" s="4">
        <v>50</v>
      </c>
      <c r="G34" s="18">
        <v>6.3030303030303036</v>
      </c>
      <c r="H34" s="4">
        <v>350</v>
      </c>
      <c r="I34" s="18">
        <v>25.072046109510087</v>
      </c>
      <c r="J34" s="4">
        <v>440</v>
      </c>
      <c r="K34" s="18">
        <v>31.798245614035086</v>
      </c>
      <c r="M34" s="20"/>
    </row>
    <row r="35" spans="1:13" x14ac:dyDescent="0.25">
      <c r="A35" s="3" t="s">
        <v>10</v>
      </c>
      <c r="B35" s="11">
        <v>840</v>
      </c>
      <c r="C35" s="17">
        <v>19.179019384264539</v>
      </c>
      <c r="D35" s="8">
        <v>140</v>
      </c>
      <c r="E35" s="18">
        <v>15.401785714285715</v>
      </c>
      <c r="F35" s="4">
        <v>50</v>
      </c>
      <c r="G35" s="18">
        <v>6.0313630880579012</v>
      </c>
      <c r="H35" s="4">
        <v>270</v>
      </c>
      <c r="I35" s="18">
        <v>20.475460122699388</v>
      </c>
      <c r="J35" s="4">
        <v>390</v>
      </c>
      <c r="K35" s="18">
        <v>28.466076696165192</v>
      </c>
      <c r="M35" s="20"/>
    </row>
    <row r="36" spans="1:13" x14ac:dyDescent="0.25">
      <c r="A36" s="3" t="s">
        <v>9</v>
      </c>
      <c r="B36" s="11">
        <v>570</v>
      </c>
      <c r="C36" s="17">
        <v>12.428884026258205</v>
      </c>
      <c r="D36" s="8">
        <v>70</v>
      </c>
      <c r="E36" s="18">
        <v>7.642971672902191</v>
      </c>
      <c r="F36" s="4">
        <v>70</v>
      </c>
      <c r="G36" s="18">
        <v>8.8779284833538838</v>
      </c>
      <c r="H36" s="4">
        <v>200</v>
      </c>
      <c r="I36" s="18">
        <v>14.359162688211532</v>
      </c>
      <c r="J36" s="4">
        <v>230</v>
      </c>
      <c r="K36" s="18">
        <v>15.663474692202461</v>
      </c>
      <c r="M36" s="20"/>
    </row>
    <row r="37" spans="1:13" x14ac:dyDescent="0.25">
      <c r="A37" s="3" t="s">
        <v>8</v>
      </c>
      <c r="B37" s="11">
        <v>600</v>
      </c>
      <c r="C37" s="17">
        <v>12.896589063345967</v>
      </c>
      <c r="D37" s="8">
        <v>20</v>
      </c>
      <c r="E37" s="18">
        <v>2.6213050752928053</v>
      </c>
      <c r="F37" s="4">
        <v>110</v>
      </c>
      <c r="G37" s="18">
        <v>13.65079365079365</v>
      </c>
      <c r="H37" s="4">
        <v>190</v>
      </c>
      <c r="I37" s="18">
        <v>13.427433948606588</v>
      </c>
      <c r="J37" s="4">
        <v>280</v>
      </c>
      <c r="K37" s="18">
        <v>17.976804123711339</v>
      </c>
      <c r="M37" s="20"/>
    </row>
    <row r="38" spans="1:13" x14ac:dyDescent="0.25">
      <c r="A38" s="3" t="s">
        <v>2</v>
      </c>
      <c r="B38" s="11">
        <v>850</v>
      </c>
      <c r="C38" s="17">
        <v>17.939011566771821</v>
      </c>
      <c r="D38" s="8">
        <v>100</v>
      </c>
      <c r="E38" s="18">
        <v>11.111111111111111</v>
      </c>
      <c r="F38" s="4">
        <v>80</v>
      </c>
      <c r="G38" s="18">
        <v>9.300911854103342</v>
      </c>
      <c r="H38" s="4">
        <v>310</v>
      </c>
      <c r="I38" s="18">
        <v>22.166785459729152</v>
      </c>
      <c r="J38" s="4">
        <v>370</v>
      </c>
      <c r="K38" s="18">
        <v>22.430193310831541</v>
      </c>
      <c r="M38" s="20"/>
    </row>
    <row r="39" spans="1:13" x14ac:dyDescent="0.25">
      <c r="A39" s="3" t="s">
        <v>4</v>
      </c>
      <c r="B39" s="11">
        <v>670</v>
      </c>
      <c r="C39" s="17">
        <v>14.56736035049288</v>
      </c>
      <c r="D39" s="8">
        <v>110</v>
      </c>
      <c r="E39" s="18">
        <v>11.89127972819932</v>
      </c>
      <c r="F39" s="4">
        <v>40</v>
      </c>
      <c r="G39" s="18">
        <v>4.7037263286499691</v>
      </c>
      <c r="H39" s="4">
        <v>220</v>
      </c>
      <c r="I39" s="18">
        <v>16.389197188309286</v>
      </c>
      <c r="J39" s="4">
        <v>300</v>
      </c>
      <c r="K39" s="18">
        <v>19.841269841269842</v>
      </c>
      <c r="M39" s="20"/>
    </row>
    <row r="40" spans="1:13" x14ac:dyDescent="0.25">
      <c r="A40" s="3" t="s">
        <v>3</v>
      </c>
      <c r="B40" s="11">
        <v>910</v>
      </c>
      <c r="C40" s="17">
        <v>18.627049180327866</v>
      </c>
      <c r="D40" s="8">
        <v>100</v>
      </c>
      <c r="E40" s="18">
        <v>10.274341043571813</v>
      </c>
      <c r="F40" s="4">
        <v>90</v>
      </c>
      <c r="G40" s="18">
        <v>10.213502596653203</v>
      </c>
      <c r="H40" s="4">
        <v>250</v>
      </c>
      <c r="I40" s="18">
        <v>17.630662020905923</v>
      </c>
      <c r="J40" s="4">
        <v>470</v>
      </c>
      <c r="K40" s="18">
        <v>28.623408126137051</v>
      </c>
      <c r="M40" s="20"/>
    </row>
    <row r="41" spans="1:13" x14ac:dyDescent="0.25">
      <c r="A41" s="3" t="s">
        <v>1</v>
      </c>
      <c r="B41" s="11">
        <v>720</v>
      </c>
      <c r="C41" s="17">
        <v>14.81405383192932</v>
      </c>
      <c r="D41" s="8">
        <v>120</v>
      </c>
      <c r="E41" s="18">
        <v>13.793103448275861</v>
      </c>
      <c r="F41" s="4">
        <v>140</v>
      </c>
      <c r="G41" s="18">
        <v>15.182072829131652</v>
      </c>
      <c r="H41" s="4">
        <v>100</v>
      </c>
      <c r="I41" s="18">
        <v>6.856127886323268</v>
      </c>
      <c r="J41" s="4">
        <v>370</v>
      </c>
      <c r="K41" s="18">
        <v>21.882494004796165</v>
      </c>
      <c r="M41" s="20"/>
    </row>
    <row r="42" spans="1:13" x14ac:dyDescent="0.25">
      <c r="A42" s="3" t="s">
        <v>11</v>
      </c>
      <c r="B42" s="11">
        <v>1020</v>
      </c>
      <c r="C42" s="17">
        <v>20.606980273141122</v>
      </c>
      <c r="D42" s="8">
        <v>50</v>
      </c>
      <c r="E42" s="18">
        <v>5.8071390516782095</v>
      </c>
      <c r="F42" s="4">
        <v>70</v>
      </c>
      <c r="G42" s="18">
        <v>8.2039911308204001</v>
      </c>
      <c r="H42" s="4">
        <v>320</v>
      </c>
      <c r="I42" s="18">
        <v>22.860238353196099</v>
      </c>
      <c r="J42" s="4">
        <v>570</v>
      </c>
      <c r="K42" s="18">
        <v>33.391557496360988</v>
      </c>
      <c r="M42" s="20"/>
    </row>
    <row r="43" spans="1:13" x14ac:dyDescent="0.25">
      <c r="A43" s="3" t="s">
        <v>6</v>
      </c>
      <c r="B43" s="11">
        <v>1610</v>
      </c>
      <c r="C43" s="17">
        <v>32.723948811700183</v>
      </c>
      <c r="D43" s="8">
        <v>120</v>
      </c>
      <c r="E43" s="18">
        <v>12.41342567927544</v>
      </c>
      <c r="F43" s="4">
        <v>220</v>
      </c>
      <c r="G43" s="18">
        <v>25.27729130180969</v>
      </c>
      <c r="H43" s="4">
        <v>460</v>
      </c>
      <c r="I43" s="18">
        <v>32.620320855614978</v>
      </c>
      <c r="J43" s="4">
        <v>820</v>
      </c>
      <c r="K43" s="18">
        <v>47.551434366850188</v>
      </c>
      <c r="M43" s="20"/>
    </row>
    <row r="44" spans="1:13" x14ac:dyDescent="0.25">
      <c r="A44" s="3" t="s">
        <v>7</v>
      </c>
      <c r="B44" s="11">
        <v>560</v>
      </c>
      <c r="C44" s="17">
        <v>11.293592862935929</v>
      </c>
      <c r="D44" s="8">
        <v>120</v>
      </c>
      <c r="E44" s="18">
        <v>12.629852378348824</v>
      </c>
      <c r="F44" s="4">
        <v>90</v>
      </c>
      <c r="G44" s="18">
        <v>10.45673076923077</v>
      </c>
      <c r="H44" s="4">
        <v>130</v>
      </c>
      <c r="I44" s="18">
        <v>8.8581314878892723</v>
      </c>
      <c r="J44" s="4">
        <v>230</v>
      </c>
      <c r="K44" s="18">
        <v>13.013501867279517</v>
      </c>
      <c r="M44" s="20"/>
    </row>
    <row r="45" spans="1:13" x14ac:dyDescent="0.25">
      <c r="A45" s="3" t="s">
        <v>12</v>
      </c>
      <c r="B45" s="11">
        <v>540</v>
      </c>
      <c r="C45" s="17">
        <v>9.9389228206551916</v>
      </c>
      <c r="D45" s="8">
        <v>80</v>
      </c>
      <c r="E45" s="18">
        <v>8.2822085889570545</v>
      </c>
      <c r="F45" s="4">
        <v>110</v>
      </c>
      <c r="G45" s="18">
        <v>12.102621305075292</v>
      </c>
      <c r="H45" s="4">
        <v>210</v>
      </c>
      <c r="I45" s="18">
        <v>13.610223642172524</v>
      </c>
      <c r="J45" s="4">
        <v>130</v>
      </c>
      <c r="K45" s="18">
        <v>6.8500127323656734</v>
      </c>
      <c r="M45" s="20"/>
    </row>
    <row r="46" spans="1:13" x14ac:dyDescent="0.25">
      <c r="A46" s="138" t="s">
        <v>145</v>
      </c>
      <c r="B46" s="139">
        <v>1020</v>
      </c>
      <c r="C46" s="17">
        <v>18.906394810009267</v>
      </c>
      <c r="D46" s="141">
        <v>80</v>
      </c>
      <c r="E46" s="142">
        <v>7.8156312625250495</v>
      </c>
      <c r="F46" s="143">
        <v>100</v>
      </c>
      <c r="G46" s="142">
        <v>10.410094637223976</v>
      </c>
      <c r="H46" s="143">
        <v>380</v>
      </c>
      <c r="I46" s="142">
        <v>24.081115335868187</v>
      </c>
      <c r="J46" s="143">
        <v>460</v>
      </c>
      <c r="K46" s="142">
        <v>24.785867237687366</v>
      </c>
      <c r="M46" s="20"/>
    </row>
    <row r="47" spans="1:13" x14ac:dyDescent="0.25">
      <c r="A47" s="3" t="s">
        <v>191</v>
      </c>
      <c r="B47" s="11">
        <v>200</v>
      </c>
      <c r="C47" s="17">
        <v>3.4541723666210675</v>
      </c>
      <c r="D47" s="8">
        <v>-70</v>
      </c>
      <c r="E47" s="18">
        <v>-6.7698259187620886</v>
      </c>
      <c r="F47" s="4">
        <v>40</v>
      </c>
      <c r="G47" s="18">
        <v>4.0959040959040962</v>
      </c>
      <c r="H47" s="4">
        <v>20</v>
      </c>
      <c r="I47" s="18">
        <v>1.2650948821161587</v>
      </c>
      <c r="J47" s="4">
        <v>210</v>
      </c>
      <c r="K47" s="18">
        <v>10.077145612343298</v>
      </c>
      <c r="M47" s="20"/>
    </row>
    <row r="48" spans="1:13" x14ac:dyDescent="0.25">
      <c r="A48" s="3" t="s">
        <v>240</v>
      </c>
      <c r="B48" s="139">
        <v>940</v>
      </c>
      <c r="C48" s="140">
        <v>17.840509457275925</v>
      </c>
      <c r="D48" s="141">
        <v>60</v>
      </c>
      <c r="E48" s="142">
        <v>7.3079325421611498</v>
      </c>
      <c r="F48" s="143">
        <v>170</v>
      </c>
      <c r="G48" s="142">
        <v>19.677790563866512</v>
      </c>
      <c r="H48" s="143">
        <v>270</v>
      </c>
      <c r="I48" s="142">
        <v>16.59496004917025</v>
      </c>
      <c r="J48" s="143">
        <v>440</v>
      </c>
      <c r="K48" s="142">
        <v>22.352342158859472</v>
      </c>
      <c r="M48" s="20"/>
    </row>
    <row r="49" spans="1:10" ht="24.75" customHeight="1" x14ac:dyDescent="0.25">
      <c r="A49" s="3" t="s">
        <v>149</v>
      </c>
      <c r="B49" s="37"/>
      <c r="C49" s="37"/>
      <c r="D49" s="37"/>
      <c r="E49" s="37"/>
      <c r="F49" s="37"/>
      <c r="G49" s="37"/>
      <c r="H49" s="37"/>
      <c r="I49" s="37"/>
      <c r="J49" s="37"/>
    </row>
    <row r="50" spans="1:10" x14ac:dyDescent="0.25">
      <c r="A50" s="37" t="s">
        <v>150</v>
      </c>
      <c r="B50" s="37"/>
      <c r="C50" s="37"/>
      <c r="D50" s="37"/>
      <c r="E50" s="37"/>
      <c r="F50" s="37"/>
      <c r="G50" s="37"/>
      <c r="H50" s="37"/>
      <c r="I50" s="37"/>
      <c r="J50" s="37"/>
    </row>
    <row r="51" spans="1:10" x14ac:dyDescent="0.25">
      <c r="A51" s="3" t="s">
        <v>148</v>
      </c>
    </row>
    <row r="52" spans="1:10" x14ac:dyDescent="0.25">
      <c r="E52" s="7"/>
    </row>
  </sheetData>
  <phoneticPr fontId="55" type="noConversion"/>
  <hyperlinks>
    <hyperlink ref="A3" location="Contents!A1" display="Contents" xr:uid="{00000000-0004-0000-0400-000000000000}"/>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0"/>
  <sheetViews>
    <sheetView showGridLines="0" workbookViewId="0">
      <pane ySplit="5" topLeftCell="A24" activePane="bottomLeft" state="frozen"/>
      <selection activeCell="A29" sqref="A29"/>
      <selection pane="bottomLeft" activeCell="N31" sqref="N31"/>
    </sheetView>
  </sheetViews>
  <sheetFormatPr defaultRowHeight="15" x14ac:dyDescent="0.25"/>
  <cols>
    <col min="1" max="1" width="12.42578125" customWidth="1"/>
    <col min="2" max="2" width="20.5703125" customWidth="1"/>
    <col min="3" max="3" width="18.5703125" customWidth="1"/>
    <col min="4" max="4" width="16.140625" customWidth="1"/>
    <col min="5" max="5" width="14.140625" customWidth="1"/>
    <col min="6" max="6" width="18.5703125" customWidth="1"/>
    <col min="7" max="7" width="16.5703125" customWidth="1"/>
  </cols>
  <sheetData>
    <row r="1" spans="1:9" ht="20.25" thickBot="1" x14ac:dyDescent="0.35">
      <c r="A1" s="133" t="s">
        <v>293</v>
      </c>
      <c r="G1" s="41"/>
    </row>
    <row r="2" spans="1:9" ht="16.5" thickTop="1" x14ac:dyDescent="0.25">
      <c r="A2" s="64" t="s">
        <v>138</v>
      </c>
    </row>
    <row r="3" spans="1:9" x14ac:dyDescent="0.25">
      <c r="A3" s="60" t="s">
        <v>139</v>
      </c>
      <c r="B3" s="3"/>
      <c r="C3" s="3"/>
      <c r="D3" s="3"/>
      <c r="E3" s="3"/>
      <c r="F3" s="3"/>
      <c r="G3" s="3"/>
    </row>
    <row r="4" spans="1:9" ht="15.75" x14ac:dyDescent="0.25">
      <c r="A4" s="63" t="s">
        <v>140</v>
      </c>
      <c r="B4" s="3"/>
      <c r="C4" s="3"/>
      <c r="D4" s="3"/>
      <c r="E4" s="3"/>
      <c r="F4" s="3"/>
      <c r="G4" s="3"/>
    </row>
    <row r="5" spans="1:9" x14ac:dyDescent="0.25">
      <c r="A5" s="107" t="s">
        <v>0</v>
      </c>
      <c r="B5" s="103" t="s">
        <v>298</v>
      </c>
      <c r="C5" s="103" t="s">
        <v>299</v>
      </c>
      <c r="D5" s="102" t="s">
        <v>74</v>
      </c>
      <c r="E5" s="103" t="s">
        <v>75</v>
      </c>
      <c r="F5" s="103" t="s">
        <v>76</v>
      </c>
      <c r="G5" s="108" t="s">
        <v>77</v>
      </c>
    </row>
    <row r="6" spans="1:9" x14ac:dyDescent="0.25">
      <c r="A6" s="106" t="s">
        <v>43</v>
      </c>
      <c r="B6" s="5">
        <v>880</v>
      </c>
      <c r="C6" s="17">
        <v>16.993590988541467</v>
      </c>
      <c r="D6" s="8">
        <v>380</v>
      </c>
      <c r="E6" s="18">
        <v>14.248656661108022</v>
      </c>
      <c r="F6" s="4">
        <v>490</v>
      </c>
      <c r="G6" s="18">
        <v>20.01632319934707</v>
      </c>
      <c r="I6" s="7"/>
    </row>
    <row r="7" spans="1:9" x14ac:dyDescent="0.25">
      <c r="A7" s="106" t="s">
        <v>44</v>
      </c>
      <c r="B7" s="5">
        <v>1330</v>
      </c>
      <c r="C7" s="17">
        <v>26.777609682299548</v>
      </c>
      <c r="D7" s="8">
        <v>580</v>
      </c>
      <c r="E7" s="18">
        <v>22.77580071174377</v>
      </c>
      <c r="F7" s="4">
        <v>750</v>
      </c>
      <c r="G7" s="18">
        <v>30.945027794935143</v>
      </c>
      <c r="I7" s="7"/>
    </row>
    <row r="8" spans="1:9" x14ac:dyDescent="0.25">
      <c r="A8" s="106" t="s">
        <v>38</v>
      </c>
      <c r="B8" s="5">
        <v>1320</v>
      </c>
      <c r="C8" s="17">
        <v>26.957938690294327</v>
      </c>
      <c r="D8" s="8">
        <v>640</v>
      </c>
      <c r="E8" s="18">
        <v>25.48476454293629</v>
      </c>
      <c r="F8" s="4">
        <v>680</v>
      </c>
      <c r="G8" s="18">
        <v>28.520461699895066</v>
      </c>
      <c r="I8" s="7"/>
    </row>
    <row r="9" spans="1:9" x14ac:dyDescent="0.25">
      <c r="A9" s="106" t="s">
        <v>39</v>
      </c>
      <c r="B9" s="5">
        <v>810</v>
      </c>
      <c r="C9" s="17">
        <v>16.19965853168625</v>
      </c>
      <c r="D9" s="8">
        <v>390</v>
      </c>
      <c r="E9" s="18">
        <v>14.979599766854479</v>
      </c>
      <c r="F9" s="4">
        <v>420</v>
      </c>
      <c r="G9" s="18">
        <v>17.505197505197508</v>
      </c>
      <c r="I9" s="7"/>
    </row>
    <row r="10" spans="1:9" x14ac:dyDescent="0.25">
      <c r="A10" s="106" t="s">
        <v>32</v>
      </c>
      <c r="B10" s="5">
        <v>1100</v>
      </c>
      <c r="C10" s="17">
        <v>22.559474979491387</v>
      </c>
      <c r="D10" s="8">
        <v>540</v>
      </c>
      <c r="E10" s="18">
        <v>21.595487510072523</v>
      </c>
      <c r="F10" s="4">
        <v>560</v>
      </c>
      <c r="G10" s="18">
        <v>23.558897243107769</v>
      </c>
      <c r="I10" s="7"/>
    </row>
    <row r="11" spans="1:9" x14ac:dyDescent="0.25">
      <c r="A11" s="106" t="s">
        <v>49</v>
      </c>
      <c r="B11" s="5">
        <v>1400</v>
      </c>
      <c r="C11" s="17">
        <v>28.38807478524507</v>
      </c>
      <c r="D11" s="8">
        <v>650</v>
      </c>
      <c r="E11" s="18">
        <v>25.62635628329059</v>
      </c>
      <c r="F11" s="4">
        <v>760</v>
      </c>
      <c r="G11" s="18">
        <v>31.288852051388311</v>
      </c>
      <c r="I11" s="7"/>
    </row>
    <row r="12" spans="1:9" x14ac:dyDescent="0.25">
      <c r="A12" s="106" t="s">
        <v>30</v>
      </c>
      <c r="B12" s="5">
        <v>590</v>
      </c>
      <c r="C12" s="17">
        <v>12.043496101764465</v>
      </c>
      <c r="D12" s="8">
        <v>280</v>
      </c>
      <c r="E12" s="18">
        <v>11.165146909827762</v>
      </c>
      <c r="F12" s="4">
        <v>310</v>
      </c>
      <c r="G12" s="18">
        <v>12.944109702888012</v>
      </c>
      <c r="I12" s="7"/>
    </row>
    <row r="13" spans="1:9" x14ac:dyDescent="0.25">
      <c r="A13" s="106" t="s">
        <v>50</v>
      </c>
      <c r="B13" s="5">
        <v>840</v>
      </c>
      <c r="C13" s="17">
        <v>16.714554641830972</v>
      </c>
      <c r="D13" s="8">
        <v>400</v>
      </c>
      <c r="E13" s="18">
        <v>15.727699530516432</v>
      </c>
      <c r="F13" s="4">
        <v>440</v>
      </c>
      <c r="G13" s="18">
        <v>17.727363983135916</v>
      </c>
      <c r="I13" s="7"/>
    </row>
    <row r="14" spans="1:9" x14ac:dyDescent="0.25">
      <c r="A14" s="106" t="s">
        <v>48</v>
      </c>
      <c r="B14" s="5">
        <v>570</v>
      </c>
      <c r="C14" s="17">
        <v>11.622176591375769</v>
      </c>
      <c r="D14" s="8">
        <v>240</v>
      </c>
      <c r="E14" s="18">
        <v>9.6434359805510539</v>
      </c>
      <c r="F14" s="4">
        <v>330</v>
      </c>
      <c r="G14" s="18">
        <v>13.655287260616152</v>
      </c>
      <c r="I14" s="7"/>
    </row>
    <row r="15" spans="1:9" x14ac:dyDescent="0.25">
      <c r="A15" s="106" t="s">
        <v>45</v>
      </c>
      <c r="B15" s="5">
        <v>1900</v>
      </c>
      <c r="C15" s="17">
        <v>40.050536955148452</v>
      </c>
      <c r="D15" s="8">
        <v>750</v>
      </c>
      <c r="E15" s="18">
        <v>30.661734484175913</v>
      </c>
      <c r="F15" s="4">
        <v>1160</v>
      </c>
      <c r="G15" s="18">
        <v>49.913644214162353</v>
      </c>
      <c r="I15" s="7"/>
    </row>
    <row r="16" spans="1:9" x14ac:dyDescent="0.25">
      <c r="A16" s="106" t="s">
        <v>53</v>
      </c>
      <c r="B16" s="5">
        <v>1170</v>
      </c>
      <c r="C16" s="17">
        <v>24.684077506318449</v>
      </c>
      <c r="D16" s="8">
        <v>570</v>
      </c>
      <c r="E16" s="18">
        <v>24.245666595334903</v>
      </c>
      <c r="F16" s="4">
        <v>610</v>
      </c>
      <c r="G16" s="18">
        <v>25.108853410740199</v>
      </c>
      <c r="I16" s="7"/>
    </row>
    <row r="17" spans="1:9" x14ac:dyDescent="0.25">
      <c r="A17" s="106" t="s">
        <v>33</v>
      </c>
      <c r="B17" s="5">
        <v>970</v>
      </c>
      <c r="C17" s="17">
        <v>21.130434782608695</v>
      </c>
      <c r="D17" s="8">
        <v>450</v>
      </c>
      <c r="E17" s="18">
        <v>19.269602577873254</v>
      </c>
      <c r="F17" s="4">
        <v>520</v>
      </c>
      <c r="G17" s="18">
        <v>23.036303630363037</v>
      </c>
      <c r="I17" s="7"/>
    </row>
    <row r="18" spans="1:9" x14ac:dyDescent="0.25">
      <c r="A18" s="106" t="s">
        <v>42</v>
      </c>
      <c r="B18" s="5">
        <v>370</v>
      </c>
      <c r="C18" s="17">
        <v>7.5902876963884927</v>
      </c>
      <c r="D18" s="8">
        <v>190</v>
      </c>
      <c r="E18" s="18">
        <v>7.6604554865424435</v>
      </c>
      <c r="F18" s="4">
        <v>190</v>
      </c>
      <c r="G18" s="18">
        <v>7.5221238938053103</v>
      </c>
      <c r="I18" s="7"/>
    </row>
    <row r="19" spans="1:9" x14ac:dyDescent="0.25">
      <c r="A19" s="106" t="s">
        <v>41</v>
      </c>
      <c r="B19" s="5">
        <v>630</v>
      </c>
      <c r="C19" s="17">
        <v>12.426740836396146</v>
      </c>
      <c r="D19" s="8">
        <v>290</v>
      </c>
      <c r="E19" s="18">
        <v>11.614844533600802</v>
      </c>
      <c r="F19" s="4">
        <v>340</v>
      </c>
      <c r="G19" s="18">
        <v>13.223140495867769</v>
      </c>
      <c r="I19" s="7"/>
    </row>
    <row r="20" spans="1:9" x14ac:dyDescent="0.25">
      <c r="A20" s="106" t="s">
        <v>47</v>
      </c>
      <c r="B20" s="5">
        <v>770</v>
      </c>
      <c r="C20" s="17">
        <v>15.990850488667082</v>
      </c>
      <c r="D20" s="8">
        <v>400</v>
      </c>
      <c r="E20" s="18">
        <v>17.29939603106126</v>
      </c>
      <c r="F20" s="4">
        <v>370</v>
      </c>
      <c r="G20" s="18">
        <v>14.773183460457648</v>
      </c>
      <c r="I20" s="7"/>
    </row>
    <row r="21" spans="1:9" x14ac:dyDescent="0.25">
      <c r="A21" s="106" t="s">
        <v>40</v>
      </c>
      <c r="B21" s="5">
        <v>1080</v>
      </c>
      <c r="C21" s="17">
        <v>22.741106097177038</v>
      </c>
      <c r="D21" s="8">
        <v>450</v>
      </c>
      <c r="E21" s="18">
        <v>19.356223175965663</v>
      </c>
      <c r="F21" s="4">
        <v>630</v>
      </c>
      <c r="G21" s="18">
        <v>25.980694187718218</v>
      </c>
      <c r="I21" s="7"/>
    </row>
    <row r="22" spans="1:9" x14ac:dyDescent="0.25">
      <c r="A22" s="106" t="s">
        <v>37</v>
      </c>
      <c r="B22" s="5">
        <v>900</v>
      </c>
      <c r="C22" s="17">
        <v>19.021509911429778</v>
      </c>
      <c r="D22" s="8">
        <v>330</v>
      </c>
      <c r="E22" s="18">
        <v>14.085702163767502</v>
      </c>
      <c r="F22" s="4">
        <v>570</v>
      </c>
      <c r="G22" s="18">
        <v>23.89937106918239</v>
      </c>
      <c r="I22" s="7"/>
    </row>
    <row r="23" spans="1:9" x14ac:dyDescent="0.25">
      <c r="A23" s="106" t="s">
        <v>51</v>
      </c>
      <c r="B23" s="5">
        <v>760</v>
      </c>
      <c r="C23" s="17">
        <v>15.763135946622187</v>
      </c>
      <c r="D23" s="8">
        <v>340</v>
      </c>
      <c r="E23" s="18">
        <v>14.497983443005733</v>
      </c>
      <c r="F23" s="4">
        <v>410</v>
      </c>
      <c r="G23" s="18">
        <v>16.984224544150788</v>
      </c>
      <c r="I23" s="7"/>
    </row>
    <row r="24" spans="1:9" x14ac:dyDescent="0.25">
      <c r="A24" s="106" t="s">
        <v>29</v>
      </c>
      <c r="B24" s="5">
        <v>1380</v>
      </c>
      <c r="C24" s="17">
        <v>28.981393882056132</v>
      </c>
      <c r="D24" s="8">
        <v>590</v>
      </c>
      <c r="E24" s="18">
        <v>25.383452149492332</v>
      </c>
      <c r="F24" s="4">
        <v>790</v>
      </c>
      <c r="G24" s="18">
        <v>32.391482391482391</v>
      </c>
      <c r="I24" s="7"/>
    </row>
    <row r="25" spans="1:9" x14ac:dyDescent="0.25">
      <c r="A25" s="106" t="s">
        <v>52</v>
      </c>
      <c r="B25" s="5">
        <v>1450</v>
      </c>
      <c r="C25" s="17">
        <v>31.288343558282211</v>
      </c>
      <c r="D25" s="8">
        <v>630</v>
      </c>
      <c r="E25" s="18">
        <v>27.921933909957865</v>
      </c>
      <c r="F25" s="4">
        <v>820</v>
      </c>
      <c r="G25" s="18">
        <v>34.462567963195319</v>
      </c>
      <c r="I25" s="7"/>
    </row>
    <row r="26" spans="1:9" x14ac:dyDescent="0.25">
      <c r="A26" s="106" t="s">
        <v>46</v>
      </c>
      <c r="B26" s="5">
        <v>590</v>
      </c>
      <c r="C26" s="17">
        <v>12.763884378044821</v>
      </c>
      <c r="D26" s="8">
        <v>300</v>
      </c>
      <c r="E26" s="18">
        <v>13.464991023339318</v>
      </c>
      <c r="F26" s="4">
        <v>290</v>
      </c>
      <c r="G26" s="18">
        <v>12.110437147040368</v>
      </c>
      <c r="I26" s="7"/>
    </row>
    <row r="27" spans="1:9" x14ac:dyDescent="0.25">
      <c r="A27" s="106" t="s">
        <v>28</v>
      </c>
      <c r="B27" s="5">
        <v>490</v>
      </c>
      <c r="C27" s="17">
        <v>10.591766723842195</v>
      </c>
      <c r="D27" s="8">
        <v>240</v>
      </c>
      <c r="E27" s="18">
        <v>10.449088483770565</v>
      </c>
      <c r="F27" s="4">
        <v>260</v>
      </c>
      <c r="G27" s="18">
        <v>10.72463768115942</v>
      </c>
      <c r="I27" s="7"/>
    </row>
    <row r="28" spans="1:9" x14ac:dyDescent="0.25">
      <c r="A28" s="106" t="s">
        <v>31</v>
      </c>
      <c r="B28" s="5">
        <v>530</v>
      </c>
      <c r="C28" s="17">
        <v>11.174845974081157</v>
      </c>
      <c r="D28" s="8">
        <v>320</v>
      </c>
      <c r="E28" s="18">
        <v>14.113980409617097</v>
      </c>
      <c r="F28" s="4">
        <v>210</v>
      </c>
      <c r="G28" s="18">
        <v>8.4924827305973185</v>
      </c>
      <c r="I28" s="7"/>
    </row>
    <row r="29" spans="1:9" x14ac:dyDescent="0.25">
      <c r="A29" s="106" t="s">
        <v>34</v>
      </c>
      <c r="B29" s="5">
        <v>400</v>
      </c>
      <c r="C29" s="17">
        <v>8.3324621014113962</v>
      </c>
      <c r="D29" s="8">
        <v>170</v>
      </c>
      <c r="E29" s="18">
        <v>7.4391046741277149</v>
      </c>
      <c r="F29" s="4">
        <v>230</v>
      </c>
      <c r="G29" s="18">
        <v>9.1453674121405744</v>
      </c>
      <c r="I29" s="7"/>
    </row>
    <row r="30" spans="1:9" x14ac:dyDescent="0.25">
      <c r="A30" s="106" t="s">
        <v>36</v>
      </c>
      <c r="B30" s="5">
        <v>550</v>
      </c>
      <c r="C30" s="17">
        <v>12.046222609833206</v>
      </c>
      <c r="D30" s="8">
        <v>250</v>
      </c>
      <c r="E30" s="18">
        <v>11.150442477876107</v>
      </c>
      <c r="F30" s="4">
        <v>300</v>
      </c>
      <c r="G30" s="18">
        <v>12.916398022781001</v>
      </c>
      <c r="I30" s="7"/>
    </row>
    <row r="31" spans="1:9" x14ac:dyDescent="0.25">
      <c r="A31" s="106" t="s">
        <v>35</v>
      </c>
      <c r="B31" s="5">
        <v>570</v>
      </c>
      <c r="C31" s="17">
        <v>12.438678731058541</v>
      </c>
      <c r="D31" s="8">
        <v>300</v>
      </c>
      <c r="E31" s="18">
        <v>13.737008585630367</v>
      </c>
      <c r="F31" s="4">
        <v>270</v>
      </c>
      <c r="G31" s="18">
        <v>11.228144091004845</v>
      </c>
      <c r="I31" s="7"/>
    </row>
    <row r="32" spans="1:9" x14ac:dyDescent="0.25">
      <c r="A32" s="106" t="s">
        <v>27</v>
      </c>
      <c r="B32" s="5">
        <v>700</v>
      </c>
      <c r="C32" s="17">
        <v>15.331807780320366</v>
      </c>
      <c r="D32" s="8">
        <v>300</v>
      </c>
      <c r="E32" s="18">
        <v>13.342140026420079</v>
      </c>
      <c r="F32" s="4">
        <v>400</v>
      </c>
      <c r="G32" s="18">
        <v>17.281553398058254</v>
      </c>
      <c r="I32" s="7"/>
    </row>
    <row r="33" spans="1:9" x14ac:dyDescent="0.25">
      <c r="A33" s="106" t="s">
        <v>26</v>
      </c>
      <c r="B33" s="5">
        <v>860</v>
      </c>
      <c r="C33" s="17">
        <v>18.980667838312829</v>
      </c>
      <c r="D33" s="8">
        <v>410</v>
      </c>
      <c r="E33" s="18">
        <v>18.73568483737975</v>
      </c>
      <c r="F33" s="4">
        <v>460</v>
      </c>
      <c r="G33" s="18">
        <v>19.206416209371042</v>
      </c>
      <c r="I33" s="7"/>
    </row>
    <row r="34" spans="1:9" x14ac:dyDescent="0.25">
      <c r="A34" s="106" t="s">
        <v>5</v>
      </c>
      <c r="B34" s="5">
        <v>980</v>
      </c>
      <c r="C34" s="17">
        <v>21.612938960895093</v>
      </c>
      <c r="D34" s="8">
        <v>470</v>
      </c>
      <c r="E34" s="18">
        <v>21.387548816907881</v>
      </c>
      <c r="F34" s="4">
        <v>510</v>
      </c>
      <c r="G34" s="18">
        <v>21.822849807445444</v>
      </c>
      <c r="I34" s="7"/>
    </row>
    <row r="35" spans="1:9" x14ac:dyDescent="0.25">
      <c r="A35" s="106" t="s">
        <v>10</v>
      </c>
      <c r="B35" s="5">
        <v>840</v>
      </c>
      <c r="C35" s="17">
        <v>19.179019384264539</v>
      </c>
      <c r="D35" s="8">
        <v>450</v>
      </c>
      <c r="E35" s="18">
        <v>21.460754090585723</v>
      </c>
      <c r="F35" s="4">
        <v>390</v>
      </c>
      <c r="G35" s="18">
        <v>17.065670986162971</v>
      </c>
      <c r="I35" s="7"/>
    </row>
    <row r="36" spans="1:9" x14ac:dyDescent="0.25">
      <c r="A36" s="106" t="s">
        <v>9</v>
      </c>
      <c r="B36" s="5">
        <v>570</v>
      </c>
      <c r="C36" s="17">
        <v>12.428884026258205</v>
      </c>
      <c r="D36" s="8">
        <v>250</v>
      </c>
      <c r="E36" s="18">
        <v>11.352329262777024</v>
      </c>
      <c r="F36" s="4">
        <v>320</v>
      </c>
      <c r="G36" s="18">
        <v>13.437897414158542</v>
      </c>
      <c r="I36" s="7"/>
    </row>
    <row r="37" spans="1:9" x14ac:dyDescent="0.25">
      <c r="A37" s="106" t="s">
        <v>8</v>
      </c>
      <c r="B37" s="5">
        <v>600</v>
      </c>
      <c r="C37" s="17">
        <v>12.896589063345967</v>
      </c>
      <c r="D37" s="8">
        <v>240</v>
      </c>
      <c r="E37" s="18">
        <v>10.803571428571429</v>
      </c>
      <c r="F37" s="4">
        <v>350</v>
      </c>
      <c r="G37" s="18">
        <v>14.868559411146162</v>
      </c>
      <c r="I37" s="7"/>
    </row>
    <row r="38" spans="1:9" x14ac:dyDescent="0.25">
      <c r="A38" s="106" t="s">
        <v>2</v>
      </c>
      <c r="B38" s="5">
        <v>850</v>
      </c>
      <c r="C38" s="17">
        <v>17.939011566771821</v>
      </c>
      <c r="D38" s="8">
        <v>420</v>
      </c>
      <c r="E38" s="18">
        <v>18.249452954048138</v>
      </c>
      <c r="F38" s="4">
        <v>440</v>
      </c>
      <c r="G38" s="18">
        <v>17.651821862348179</v>
      </c>
      <c r="I38" s="7"/>
    </row>
    <row r="39" spans="1:9" x14ac:dyDescent="0.25">
      <c r="A39" s="106" t="s">
        <v>4</v>
      </c>
      <c r="B39" s="11">
        <v>670</v>
      </c>
      <c r="C39" s="17">
        <v>14.56736035049288</v>
      </c>
      <c r="D39" s="8">
        <v>270</v>
      </c>
      <c r="E39" s="18">
        <v>12.22892913033758</v>
      </c>
      <c r="F39" s="4">
        <v>390</v>
      </c>
      <c r="G39" s="18">
        <v>16.81339918402405</v>
      </c>
      <c r="I39" s="7"/>
    </row>
    <row r="40" spans="1:9" x14ac:dyDescent="0.25">
      <c r="A40" s="106" t="s">
        <v>3</v>
      </c>
      <c r="B40" s="11">
        <v>910</v>
      </c>
      <c r="C40" s="17">
        <v>18.627049180327866</v>
      </c>
      <c r="D40" s="8">
        <v>320</v>
      </c>
      <c r="E40" s="18">
        <v>13.558965734706749</v>
      </c>
      <c r="F40" s="4">
        <v>590</v>
      </c>
      <c r="G40" s="18">
        <v>23.445932440535678</v>
      </c>
      <c r="I40" s="7"/>
    </row>
    <row r="41" spans="1:9" x14ac:dyDescent="0.25">
      <c r="A41" s="106" t="s">
        <v>1</v>
      </c>
      <c r="B41" s="11">
        <v>720</v>
      </c>
      <c r="C41" s="17">
        <v>14.81405383192932</v>
      </c>
      <c r="D41" s="8">
        <v>310</v>
      </c>
      <c r="E41" s="18">
        <v>12.773494478016254</v>
      </c>
      <c r="F41" s="4">
        <v>410</v>
      </c>
      <c r="G41" s="18">
        <v>16.798378926038502</v>
      </c>
      <c r="I41" s="7"/>
    </row>
    <row r="42" spans="1:9" x14ac:dyDescent="0.25">
      <c r="A42" s="106" t="s">
        <v>11</v>
      </c>
      <c r="B42" s="11">
        <v>1020</v>
      </c>
      <c r="C42" s="17">
        <v>20.606980273141122</v>
      </c>
      <c r="D42" s="8">
        <v>460</v>
      </c>
      <c r="E42" s="18">
        <v>19.138255595063793</v>
      </c>
      <c r="F42" s="4">
        <v>560</v>
      </c>
      <c r="G42" s="18">
        <v>21.982758620689655</v>
      </c>
      <c r="I42" s="7"/>
    </row>
    <row r="43" spans="1:9" x14ac:dyDescent="0.25">
      <c r="A43" s="106" t="s">
        <v>6</v>
      </c>
      <c r="B43" s="11">
        <v>1610</v>
      </c>
      <c r="C43" s="17">
        <v>32.723948811700183</v>
      </c>
      <c r="D43" s="8">
        <v>630</v>
      </c>
      <c r="E43" s="18">
        <v>25.478348439073518</v>
      </c>
      <c r="F43" s="4">
        <v>980</v>
      </c>
      <c r="G43" s="18">
        <v>40.09424298299529</v>
      </c>
      <c r="I43" s="7"/>
    </row>
    <row r="44" spans="1:9" x14ac:dyDescent="0.25">
      <c r="A44" s="106" t="s">
        <v>7</v>
      </c>
      <c r="B44" s="11">
        <v>560</v>
      </c>
      <c r="C44" s="17">
        <v>11.293592862935929</v>
      </c>
      <c r="D44" s="8">
        <v>270</v>
      </c>
      <c r="E44" s="18">
        <v>10.865561694290976</v>
      </c>
      <c r="F44" s="4">
        <v>290</v>
      </c>
      <c r="G44" s="18">
        <v>11.7138838657826</v>
      </c>
      <c r="I44" s="7"/>
    </row>
    <row r="45" spans="1:9" x14ac:dyDescent="0.25">
      <c r="A45" s="106" t="s">
        <v>12</v>
      </c>
      <c r="B45" s="11">
        <v>540</v>
      </c>
      <c r="C45" s="17">
        <v>9.9389228206551916</v>
      </c>
      <c r="D45" s="8">
        <v>230</v>
      </c>
      <c r="E45" s="18">
        <v>8.7666604092359677</v>
      </c>
      <c r="F45" s="4">
        <v>300</v>
      </c>
      <c r="G45" s="18">
        <v>11.078663989779157</v>
      </c>
      <c r="I45" s="7"/>
    </row>
    <row r="46" spans="1:9" x14ac:dyDescent="0.25">
      <c r="A46" s="144" t="s">
        <v>145</v>
      </c>
      <c r="B46" s="139">
        <v>1020</v>
      </c>
      <c r="C46" s="17">
        <v>18.906394810009267</v>
      </c>
      <c r="D46" s="141">
        <v>450</v>
      </c>
      <c r="E46" s="142">
        <v>16.359657122013495</v>
      </c>
      <c r="F46" s="143">
        <v>570</v>
      </c>
      <c r="G46" s="142">
        <v>21.537591859807801</v>
      </c>
      <c r="I46" s="7"/>
    </row>
    <row r="47" spans="1:9" x14ac:dyDescent="0.25">
      <c r="A47" s="106" t="s">
        <v>191</v>
      </c>
      <c r="B47" s="11">
        <v>200</v>
      </c>
      <c r="C47" s="17">
        <v>3.4541723666210675</v>
      </c>
      <c r="D47" s="8">
        <v>120</v>
      </c>
      <c r="E47" s="18">
        <v>3.9115646258503403</v>
      </c>
      <c r="F47" s="4">
        <v>90</v>
      </c>
      <c r="G47" s="18">
        <v>2.9917469050894088</v>
      </c>
    </row>
    <row r="48" spans="1:9" x14ac:dyDescent="0.25">
      <c r="A48" s="106" t="s">
        <v>240</v>
      </c>
      <c r="B48" s="145">
        <v>940</v>
      </c>
      <c r="C48" s="140">
        <v>17.840509457275925</v>
      </c>
      <c r="D48" s="141">
        <v>420</v>
      </c>
      <c r="E48" s="142">
        <v>16.469447138700293</v>
      </c>
      <c r="F48" s="143">
        <v>510</v>
      </c>
      <c r="G48" s="142">
        <v>19.157659336563547</v>
      </c>
    </row>
    <row r="49" spans="1:7" ht="26.25" customHeight="1" x14ac:dyDescent="0.25">
      <c r="A49" s="3" t="s">
        <v>149</v>
      </c>
      <c r="B49" s="37"/>
      <c r="C49" s="37"/>
      <c r="D49" s="37"/>
      <c r="E49" s="37"/>
      <c r="F49" s="37"/>
      <c r="G49" s="37"/>
    </row>
    <row r="50" spans="1:7" x14ac:dyDescent="0.25">
      <c r="A50" s="37" t="s">
        <v>300</v>
      </c>
      <c r="B50" s="37"/>
      <c r="C50" s="37"/>
      <c r="D50" s="37"/>
      <c r="E50" s="37"/>
      <c r="F50" s="37"/>
      <c r="G50" s="37"/>
    </row>
  </sheetData>
  <phoneticPr fontId="55" type="noConversion"/>
  <hyperlinks>
    <hyperlink ref="A3" location="Contents!A1" display="Contents" xr:uid="{00000000-0004-0000-05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0"/>
  <sheetViews>
    <sheetView showGridLines="0" zoomScaleNormal="100" workbookViewId="0">
      <pane ySplit="5" topLeftCell="A6" activePane="bottomLeft" state="frozen"/>
      <selection activeCell="A29" sqref="A29"/>
      <selection pane="bottomLeft" activeCell="O8" sqref="O8"/>
    </sheetView>
  </sheetViews>
  <sheetFormatPr defaultRowHeight="15" x14ac:dyDescent="0.25"/>
  <cols>
    <col min="1" max="1" width="12.42578125" customWidth="1"/>
    <col min="4" max="7" width="12.5703125" customWidth="1"/>
    <col min="8" max="9" width="22" customWidth="1"/>
    <col min="10" max="11" width="15.42578125" customWidth="1"/>
  </cols>
  <sheetData>
    <row r="1" spans="1:12" ht="20.25" thickBot="1" x14ac:dyDescent="0.35">
      <c r="A1" s="133" t="s">
        <v>211</v>
      </c>
      <c r="K1" s="41"/>
    </row>
    <row r="2" spans="1:12" ht="16.5" thickTop="1" x14ac:dyDescent="0.25">
      <c r="A2" s="64" t="s">
        <v>138</v>
      </c>
    </row>
    <row r="3" spans="1:12" x14ac:dyDescent="0.25">
      <c r="A3" s="60" t="s">
        <v>139</v>
      </c>
      <c r="B3" s="3"/>
      <c r="C3" s="3"/>
      <c r="D3" s="3"/>
      <c r="E3" s="3"/>
      <c r="F3" s="3"/>
      <c r="G3" s="3"/>
      <c r="H3" s="3"/>
      <c r="I3" s="3"/>
      <c r="J3" s="3"/>
    </row>
    <row r="4" spans="1:12" ht="15.75" x14ac:dyDescent="0.25">
      <c r="A4" s="63" t="s">
        <v>140</v>
      </c>
      <c r="B4" s="21"/>
      <c r="C4" s="3"/>
      <c r="D4" s="3"/>
      <c r="E4" s="3"/>
      <c r="F4" s="3"/>
      <c r="G4" s="3"/>
      <c r="H4" s="3"/>
      <c r="I4" s="3"/>
      <c r="J4" s="3"/>
    </row>
    <row r="5" spans="1:12" ht="56.25" customHeight="1" x14ac:dyDescent="0.25">
      <c r="A5" s="109" t="s">
        <v>0</v>
      </c>
      <c r="B5" s="102" t="s">
        <v>152</v>
      </c>
      <c r="C5" s="110" t="s">
        <v>153</v>
      </c>
      <c r="D5" s="103" t="s">
        <v>154</v>
      </c>
      <c r="E5" s="103" t="s">
        <v>155</v>
      </c>
      <c r="F5" s="102" t="s">
        <v>156</v>
      </c>
      <c r="G5" s="110" t="s">
        <v>157</v>
      </c>
      <c r="H5" s="103" t="s">
        <v>158</v>
      </c>
      <c r="I5" s="103" t="s">
        <v>159</v>
      </c>
      <c r="J5" s="102" t="s">
        <v>160</v>
      </c>
      <c r="K5" s="103" t="s">
        <v>161</v>
      </c>
    </row>
    <row r="6" spans="1:12" x14ac:dyDescent="0.25">
      <c r="A6" s="3" t="s">
        <v>28</v>
      </c>
      <c r="B6" s="10">
        <v>490</v>
      </c>
      <c r="C6" s="28">
        <v>10.591766723842195</v>
      </c>
      <c r="D6" s="4">
        <v>310</v>
      </c>
      <c r="E6" s="18">
        <v>17.296551724137931</v>
      </c>
      <c r="F6" s="8">
        <v>150</v>
      </c>
      <c r="G6" s="27">
        <v>25.385934819897081</v>
      </c>
      <c r="H6" s="4">
        <v>30</v>
      </c>
      <c r="I6" s="18">
        <v>16.819571865443425</v>
      </c>
      <c r="J6" s="8">
        <v>10</v>
      </c>
      <c r="K6" s="18">
        <v>0.23752969121140144</v>
      </c>
      <c r="L6" s="23"/>
    </row>
    <row r="7" spans="1:12" x14ac:dyDescent="0.25">
      <c r="A7" s="3" t="s">
        <v>31</v>
      </c>
      <c r="B7" s="10">
        <v>530</v>
      </c>
      <c r="C7" s="28">
        <v>11.174845974081157</v>
      </c>
      <c r="D7" s="4">
        <v>230</v>
      </c>
      <c r="E7" s="18">
        <v>12.91307970008331</v>
      </c>
      <c r="F7" s="8">
        <v>250</v>
      </c>
      <c r="G7" s="27">
        <v>43.634767339771727</v>
      </c>
      <c r="H7" s="4">
        <v>20</v>
      </c>
      <c r="I7" s="18">
        <v>13.864306784660767</v>
      </c>
      <c r="J7" s="8">
        <v>20</v>
      </c>
      <c r="K7" s="18">
        <v>0.99192618223760098</v>
      </c>
      <c r="L7" s="23"/>
    </row>
    <row r="8" spans="1:12" x14ac:dyDescent="0.25">
      <c r="A8" s="3" t="s">
        <v>34</v>
      </c>
      <c r="B8" s="10">
        <v>400</v>
      </c>
      <c r="C8" s="28">
        <v>8.3324621014113962</v>
      </c>
      <c r="D8" s="4">
        <v>100</v>
      </c>
      <c r="E8" s="18">
        <v>5.6289488799540495</v>
      </c>
      <c r="F8" s="8">
        <v>220</v>
      </c>
      <c r="G8" s="27">
        <v>35.406698564593306</v>
      </c>
      <c r="H8" s="4">
        <v>30</v>
      </c>
      <c r="I8" s="18">
        <v>17.086834733893557</v>
      </c>
      <c r="J8" s="8">
        <v>50</v>
      </c>
      <c r="K8" s="18">
        <v>2.1466905187835419</v>
      </c>
      <c r="L8" s="23"/>
    </row>
    <row r="9" spans="1:12" x14ac:dyDescent="0.25">
      <c r="A9" s="3" t="s">
        <v>36</v>
      </c>
      <c r="B9" s="10">
        <v>550</v>
      </c>
      <c r="C9" s="28">
        <v>12.046222609833206</v>
      </c>
      <c r="D9" s="4">
        <v>190</v>
      </c>
      <c r="E9" s="18">
        <v>11.54551007941356</v>
      </c>
      <c r="F9" s="8">
        <v>240</v>
      </c>
      <c r="G9" s="27">
        <v>41.622574955908284</v>
      </c>
      <c r="H9" s="4">
        <v>20</v>
      </c>
      <c r="I9" s="18">
        <v>11.834319526627219</v>
      </c>
      <c r="J9" s="8">
        <v>110</v>
      </c>
      <c r="K9" s="18">
        <v>4.8565620058730516</v>
      </c>
      <c r="L9" s="23"/>
    </row>
    <row r="10" spans="1:12" x14ac:dyDescent="0.25">
      <c r="A10" s="3" t="s">
        <v>35</v>
      </c>
      <c r="B10" s="10">
        <v>570</v>
      </c>
      <c r="C10" s="28">
        <v>12.438678731058541</v>
      </c>
      <c r="D10" s="4">
        <v>270</v>
      </c>
      <c r="E10" s="18">
        <v>16.94646816598036</v>
      </c>
      <c r="F10" s="8">
        <v>170</v>
      </c>
      <c r="G10" s="27">
        <v>28.244274809160309</v>
      </c>
      <c r="H10" s="4">
        <v>30</v>
      </c>
      <c r="I10" s="18">
        <v>18.207282913165265</v>
      </c>
      <c r="J10" s="8">
        <v>100</v>
      </c>
      <c r="K10" s="18">
        <v>4.6428571428571432</v>
      </c>
      <c r="L10" s="23"/>
    </row>
    <row r="11" spans="1:12" x14ac:dyDescent="0.25">
      <c r="A11" s="3" t="s">
        <v>27</v>
      </c>
      <c r="B11" s="10">
        <v>700</v>
      </c>
      <c r="C11" s="28">
        <v>15.331807780320366</v>
      </c>
      <c r="D11" s="4">
        <v>250</v>
      </c>
      <c r="E11" s="18">
        <v>16.535947712418299</v>
      </c>
      <c r="F11" s="8">
        <v>220</v>
      </c>
      <c r="G11" s="27">
        <v>38.301559792027732</v>
      </c>
      <c r="H11" s="4">
        <v>80</v>
      </c>
      <c r="I11" s="18">
        <v>45.405405405405411</v>
      </c>
      <c r="J11" s="8">
        <v>150</v>
      </c>
      <c r="K11" s="18">
        <v>6.3357282821685175</v>
      </c>
      <c r="L11" s="23"/>
    </row>
    <row r="12" spans="1:12" x14ac:dyDescent="0.25">
      <c r="A12" s="3" t="s">
        <v>26</v>
      </c>
      <c r="B12" s="10">
        <v>860</v>
      </c>
      <c r="C12" s="28">
        <v>18.980667838312829</v>
      </c>
      <c r="D12" s="4">
        <v>250</v>
      </c>
      <c r="E12" s="18">
        <v>17.021996615905248</v>
      </c>
      <c r="F12" s="8">
        <v>310</v>
      </c>
      <c r="G12" s="27">
        <v>52.699228791773777</v>
      </c>
      <c r="H12" s="4">
        <v>100</v>
      </c>
      <c r="I12" s="18">
        <v>42.793791574279375</v>
      </c>
      <c r="J12" s="8">
        <v>210</v>
      </c>
      <c r="K12" s="18">
        <v>9.2032663871110127</v>
      </c>
      <c r="L12" s="23"/>
    </row>
    <row r="13" spans="1:12" x14ac:dyDescent="0.25">
      <c r="A13" s="3" t="s">
        <v>5</v>
      </c>
      <c r="B13" s="10">
        <v>980</v>
      </c>
      <c r="C13" s="28">
        <v>21.612938960895093</v>
      </c>
      <c r="D13" s="4">
        <v>310</v>
      </c>
      <c r="E13" s="18">
        <v>21.89265536723164</v>
      </c>
      <c r="F13" s="8">
        <v>390</v>
      </c>
      <c r="G13" s="27">
        <v>70.70063694267516</v>
      </c>
      <c r="H13" s="4">
        <v>60</v>
      </c>
      <c r="I13" s="18">
        <v>25.373134328358208</v>
      </c>
      <c r="J13" s="8">
        <v>220</v>
      </c>
      <c r="K13" s="18">
        <v>9.4013399610979036</v>
      </c>
      <c r="L13" s="23"/>
    </row>
    <row r="14" spans="1:12" x14ac:dyDescent="0.25">
      <c r="A14" s="3" t="s">
        <v>10</v>
      </c>
      <c r="B14" s="10">
        <v>840</v>
      </c>
      <c r="C14" s="28">
        <v>19.179019384264539</v>
      </c>
      <c r="D14" s="4">
        <v>330</v>
      </c>
      <c r="E14" s="18">
        <v>25</v>
      </c>
      <c r="F14" s="8">
        <v>220</v>
      </c>
      <c r="G14" s="27">
        <v>39.79871912168344</v>
      </c>
      <c r="H14" s="4">
        <v>100</v>
      </c>
      <c r="I14" s="18">
        <v>44.444444444444443</v>
      </c>
      <c r="J14" s="8">
        <v>190</v>
      </c>
      <c r="K14" s="18">
        <v>8.4627159413951443</v>
      </c>
      <c r="L14" s="23"/>
    </row>
    <row r="15" spans="1:12" x14ac:dyDescent="0.25">
      <c r="A15" s="3" t="s">
        <v>9</v>
      </c>
      <c r="B15" s="10">
        <v>570</v>
      </c>
      <c r="C15" s="28">
        <v>12.428884026258205</v>
      </c>
      <c r="D15" s="4">
        <v>190</v>
      </c>
      <c r="E15" s="18">
        <v>13.986537023186237</v>
      </c>
      <c r="F15" s="8">
        <v>150</v>
      </c>
      <c r="G15" s="27">
        <v>24.958402662229616</v>
      </c>
      <c r="H15" s="4">
        <v>140</v>
      </c>
      <c r="I15" s="18">
        <v>48.047538200339559</v>
      </c>
      <c r="J15" s="8">
        <v>90</v>
      </c>
      <c r="K15" s="18">
        <v>3.8288770053475938</v>
      </c>
      <c r="L15" s="23"/>
    </row>
    <row r="16" spans="1:12" x14ac:dyDescent="0.25">
      <c r="A16" s="3" t="s">
        <v>8</v>
      </c>
      <c r="B16" s="10">
        <v>600</v>
      </c>
      <c r="C16" s="28">
        <v>12.896589063345967</v>
      </c>
      <c r="D16" s="4">
        <v>130</v>
      </c>
      <c r="E16" s="18">
        <v>10.350255804801259</v>
      </c>
      <c r="F16" s="8">
        <v>140</v>
      </c>
      <c r="G16" s="27">
        <v>23.515052888527258</v>
      </c>
      <c r="H16" s="4">
        <v>130</v>
      </c>
      <c r="I16" s="18">
        <v>32.569974554707379</v>
      </c>
      <c r="J16" s="8">
        <v>190</v>
      </c>
      <c r="K16" s="18">
        <v>8.1855097243000632</v>
      </c>
      <c r="L16" s="23"/>
    </row>
    <row r="17" spans="1:12" x14ac:dyDescent="0.25">
      <c r="A17" s="3" t="s">
        <v>2</v>
      </c>
      <c r="B17" s="10">
        <v>850</v>
      </c>
      <c r="C17" s="28">
        <v>17.939011566771821</v>
      </c>
      <c r="D17" s="4">
        <v>250</v>
      </c>
      <c r="E17" s="18">
        <v>20.111067036890123</v>
      </c>
      <c r="F17" s="8">
        <v>220</v>
      </c>
      <c r="G17" s="27">
        <v>35.105551211884283</v>
      </c>
      <c r="H17" s="4">
        <v>100</v>
      </c>
      <c r="I17" s="18">
        <v>22.4622030237581</v>
      </c>
      <c r="J17" s="8">
        <v>270</v>
      </c>
      <c r="K17" s="18">
        <v>11.32943143812709</v>
      </c>
      <c r="L17" s="23"/>
    </row>
    <row r="18" spans="1:12" x14ac:dyDescent="0.25">
      <c r="A18" s="3" t="s">
        <v>4</v>
      </c>
      <c r="B18" s="10">
        <v>670</v>
      </c>
      <c r="C18" s="28">
        <v>14.56736035049288</v>
      </c>
      <c r="D18" s="4">
        <v>180</v>
      </c>
      <c r="E18" s="18">
        <v>15.650319829424305</v>
      </c>
      <c r="F18" s="8">
        <v>170</v>
      </c>
      <c r="G18" s="27">
        <v>29.572649572649574</v>
      </c>
      <c r="H18" s="4">
        <v>170</v>
      </c>
      <c r="I18" s="18">
        <v>41.635220125786162</v>
      </c>
      <c r="J18" s="8">
        <v>140</v>
      </c>
      <c r="K18" s="18">
        <v>5.9336099585062234</v>
      </c>
      <c r="L18" s="23"/>
    </row>
    <row r="19" spans="1:12" x14ac:dyDescent="0.25">
      <c r="A19" s="3" t="s">
        <v>3</v>
      </c>
      <c r="B19" s="10">
        <v>910</v>
      </c>
      <c r="C19" s="28">
        <v>18.627049180327866</v>
      </c>
      <c r="D19" s="4">
        <v>250</v>
      </c>
      <c r="E19" s="18">
        <v>20.722992854140397</v>
      </c>
      <c r="F19" s="8">
        <v>340</v>
      </c>
      <c r="G19" s="27">
        <v>54.372019077901435</v>
      </c>
      <c r="H19" s="4">
        <v>190</v>
      </c>
      <c r="I19" s="18">
        <v>36.780487804878049</v>
      </c>
      <c r="J19" s="8">
        <v>130</v>
      </c>
      <c r="K19" s="18">
        <v>5.1785013730874851</v>
      </c>
      <c r="L19" s="23"/>
    </row>
    <row r="20" spans="1:12" x14ac:dyDescent="0.25">
      <c r="A20" s="3" t="s">
        <v>1</v>
      </c>
      <c r="B20" s="10">
        <v>720</v>
      </c>
      <c r="C20" s="28">
        <v>14.81405383192932</v>
      </c>
      <c r="D20" s="4">
        <v>130</v>
      </c>
      <c r="E20" s="18">
        <v>11.41396933560477</v>
      </c>
      <c r="F20" s="8">
        <v>160</v>
      </c>
      <c r="G20" s="27">
        <v>25.060048038430743</v>
      </c>
      <c r="H20" s="4">
        <v>130</v>
      </c>
      <c r="I20" s="18">
        <v>24.074074074074073</v>
      </c>
      <c r="J20" s="8">
        <v>300</v>
      </c>
      <c r="K20" s="18">
        <v>11.884516511765868</v>
      </c>
      <c r="L20" s="23"/>
    </row>
    <row r="21" spans="1:12" x14ac:dyDescent="0.25">
      <c r="A21" s="3" t="s">
        <v>11</v>
      </c>
      <c r="B21" s="10">
        <v>1020</v>
      </c>
      <c r="C21" s="28">
        <v>20.606980273141122</v>
      </c>
      <c r="D21" s="4">
        <v>260</v>
      </c>
      <c r="E21" s="18">
        <v>22.620087336244541</v>
      </c>
      <c r="F21" s="8">
        <v>330</v>
      </c>
      <c r="G21" s="27">
        <v>54.530201342281885</v>
      </c>
      <c r="H21" s="4">
        <v>190</v>
      </c>
      <c r="I21" s="18">
        <v>33.104041272570939</v>
      </c>
      <c r="J21" s="8">
        <v>240</v>
      </c>
      <c r="K21" s="18">
        <v>9.2366412213740468</v>
      </c>
      <c r="L21" s="23"/>
    </row>
    <row r="22" spans="1:12" x14ac:dyDescent="0.25">
      <c r="A22" s="3" t="s">
        <v>6</v>
      </c>
      <c r="B22" s="10">
        <v>1610</v>
      </c>
      <c r="C22" s="28">
        <v>32.723948811700183</v>
      </c>
      <c r="D22" s="4">
        <v>390</v>
      </c>
      <c r="E22" s="18">
        <v>34.151687856203424</v>
      </c>
      <c r="F22" s="8">
        <v>560</v>
      </c>
      <c r="G22" s="27">
        <v>96.369922212618846</v>
      </c>
      <c r="H22" s="4">
        <v>340</v>
      </c>
      <c r="I22" s="18">
        <v>59.683098591549296</v>
      </c>
      <c r="J22" s="8">
        <v>330</v>
      </c>
      <c r="K22" s="18">
        <v>12.329286798179059</v>
      </c>
      <c r="L22" s="23"/>
    </row>
    <row r="23" spans="1:12" x14ac:dyDescent="0.25">
      <c r="A23" s="3" t="s">
        <v>7</v>
      </c>
      <c r="B23" s="10">
        <v>560</v>
      </c>
      <c r="C23" s="28">
        <v>11.293592862935929</v>
      </c>
      <c r="D23" s="4">
        <v>60</v>
      </c>
      <c r="E23" s="18">
        <v>4.9956933677863908</v>
      </c>
      <c r="F23" s="8">
        <v>200</v>
      </c>
      <c r="G23" s="27">
        <v>35.357142857142861</v>
      </c>
      <c r="H23" s="4">
        <v>80</v>
      </c>
      <c r="I23" s="18">
        <v>13.781512605042018</v>
      </c>
      <c r="J23" s="8">
        <v>220</v>
      </c>
      <c r="K23" s="18">
        <v>8.3715596330275233</v>
      </c>
      <c r="L23" s="23"/>
    </row>
    <row r="24" spans="1:12" x14ac:dyDescent="0.25">
      <c r="A24" s="3" t="s">
        <v>12</v>
      </c>
      <c r="B24" s="10">
        <v>540</v>
      </c>
      <c r="C24" s="28">
        <v>9.9389228206551916</v>
      </c>
      <c r="D24" s="4">
        <v>180</v>
      </c>
      <c r="E24" s="18">
        <v>14.718250630782171</v>
      </c>
      <c r="F24" s="8">
        <v>320</v>
      </c>
      <c r="G24" s="27">
        <v>63.073852295409182</v>
      </c>
      <c r="H24" s="4">
        <v>180</v>
      </c>
      <c r="I24" s="18">
        <v>29.032258064516132</v>
      </c>
      <c r="J24" s="8">
        <v>-130</v>
      </c>
      <c r="K24" s="18">
        <v>-4.3323634012285801</v>
      </c>
      <c r="L24" s="23"/>
    </row>
    <row r="25" spans="1:12" x14ac:dyDescent="0.25">
      <c r="A25" s="138" t="s">
        <v>145</v>
      </c>
      <c r="B25" s="146">
        <v>1020</v>
      </c>
      <c r="C25" s="147">
        <v>18.906394810009267</v>
      </c>
      <c r="D25" s="143">
        <v>50</v>
      </c>
      <c r="E25" s="18">
        <v>3.8149350649350646</v>
      </c>
      <c r="F25" s="141">
        <v>0</v>
      </c>
      <c r="G25" s="27">
        <v>-0.29791459781529295</v>
      </c>
      <c r="H25" s="143">
        <v>100</v>
      </c>
      <c r="I25" s="18">
        <v>18.446601941747574</v>
      </c>
      <c r="J25" s="141">
        <v>870</v>
      </c>
      <c r="K25" s="18">
        <v>28.128031037827348</v>
      </c>
      <c r="L25" s="23"/>
    </row>
    <row r="26" spans="1:12" x14ac:dyDescent="0.25">
      <c r="A26" s="3" t="s">
        <v>191</v>
      </c>
      <c r="B26" s="10">
        <v>200</v>
      </c>
      <c r="C26" s="28">
        <v>3.4541723666210675</v>
      </c>
      <c r="D26" s="4">
        <v>80</v>
      </c>
      <c r="E26" s="18">
        <v>6.5261451155249279</v>
      </c>
      <c r="F26" s="8">
        <v>40</v>
      </c>
      <c r="G26" s="27">
        <v>6.8846815834767634</v>
      </c>
      <c r="H26" s="4">
        <v>160</v>
      </c>
      <c r="I26" s="18">
        <v>26.20578778135048</v>
      </c>
      <c r="J26" s="8">
        <v>-80</v>
      </c>
      <c r="K26" s="18">
        <v>-2.3889784552249744</v>
      </c>
    </row>
    <row r="27" spans="1:12" x14ac:dyDescent="0.25">
      <c r="A27" s="3" t="s">
        <v>240</v>
      </c>
      <c r="B27" s="146">
        <v>940</v>
      </c>
      <c r="C27" s="147">
        <v>17.840509457275925</v>
      </c>
      <c r="D27" s="143">
        <v>250</v>
      </c>
      <c r="E27" s="142">
        <v>21.345407503234153</v>
      </c>
      <c r="F27" s="141">
        <v>250</v>
      </c>
      <c r="G27" s="158">
        <v>40.097402597402599</v>
      </c>
      <c r="H27" s="143">
        <v>150</v>
      </c>
      <c r="I27" s="142">
        <v>24.614134849715676</v>
      </c>
      <c r="J27" s="141">
        <v>290</v>
      </c>
      <c r="K27" s="142">
        <v>10.193413486670151</v>
      </c>
    </row>
    <row r="28" spans="1:12" ht="29.25" customHeight="1" x14ac:dyDescent="0.25">
      <c r="A28" s="3" t="s">
        <v>149</v>
      </c>
      <c r="B28" s="37"/>
      <c r="C28" s="37"/>
      <c r="D28" s="37"/>
      <c r="E28" s="37"/>
      <c r="F28" s="37"/>
      <c r="G28" s="37"/>
      <c r="H28" s="37"/>
      <c r="I28" s="37"/>
      <c r="J28" s="37"/>
    </row>
    <row r="29" spans="1:12" x14ac:dyDescent="0.25">
      <c r="A29" s="37" t="s">
        <v>301</v>
      </c>
      <c r="B29" s="37"/>
      <c r="C29" s="37"/>
      <c r="D29" s="37"/>
      <c r="E29" s="37"/>
      <c r="F29" s="37"/>
      <c r="G29" s="37"/>
      <c r="H29" s="37"/>
      <c r="I29" s="37"/>
      <c r="J29" s="37"/>
    </row>
    <row r="30" spans="1:12" x14ac:dyDescent="0.25">
      <c r="A30" s="48" t="s">
        <v>151</v>
      </c>
    </row>
  </sheetData>
  <phoneticPr fontId="55" type="noConversion"/>
  <hyperlinks>
    <hyperlink ref="A3"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9"/>
  <sheetViews>
    <sheetView showGridLines="0" zoomScaleNormal="100" workbookViewId="0">
      <pane ySplit="5" topLeftCell="A6" activePane="bottomLeft" state="frozen"/>
      <selection activeCell="A29" sqref="A29"/>
      <selection pane="bottomLeft" activeCell="D29" sqref="D29"/>
    </sheetView>
  </sheetViews>
  <sheetFormatPr defaultRowHeight="15" x14ac:dyDescent="0.25"/>
  <cols>
    <col min="1" max="1" width="12.42578125" customWidth="1"/>
    <col min="2" max="2" width="19" customWidth="1"/>
    <col min="3" max="3" width="17" customWidth="1"/>
    <col min="4" max="4" width="22.5703125" customWidth="1"/>
    <col min="5" max="5" width="20.5703125" customWidth="1"/>
    <col min="6" max="6" width="24.28515625" customWidth="1"/>
    <col min="7" max="7" width="22.28515625" customWidth="1"/>
    <col min="8" max="8" width="29" customWidth="1"/>
    <col min="9" max="9" width="27" customWidth="1"/>
    <col min="10" max="10" width="24.7109375" customWidth="1"/>
    <col min="11" max="11" width="22.7109375" customWidth="1"/>
    <col min="12" max="12" width="23.85546875" customWidth="1"/>
    <col min="13" max="13" width="21.85546875" customWidth="1"/>
  </cols>
  <sheetData>
    <row r="1" spans="1:13" ht="20.25" thickBot="1" x14ac:dyDescent="0.35">
      <c r="A1" s="133" t="s">
        <v>210</v>
      </c>
      <c r="M1" s="41"/>
    </row>
    <row r="2" spans="1:13" ht="16.5" thickTop="1" x14ac:dyDescent="0.25">
      <c r="A2" s="64" t="s">
        <v>138</v>
      </c>
    </row>
    <row r="3" spans="1:13" x14ac:dyDescent="0.25">
      <c r="A3" s="60" t="s">
        <v>139</v>
      </c>
      <c r="B3" s="3"/>
      <c r="C3" s="3"/>
      <c r="D3" s="3"/>
      <c r="E3" s="3"/>
      <c r="F3" s="3"/>
      <c r="G3" s="3"/>
      <c r="H3" s="3"/>
      <c r="I3" s="3"/>
      <c r="J3" s="3"/>
    </row>
    <row r="4" spans="1:13" ht="15.75" x14ac:dyDescent="0.25">
      <c r="A4" s="63" t="s">
        <v>140</v>
      </c>
      <c r="B4" s="3"/>
      <c r="C4" s="3"/>
      <c r="D4" s="3"/>
      <c r="E4" s="3"/>
      <c r="F4" s="3"/>
      <c r="G4" s="3"/>
      <c r="H4" s="3"/>
      <c r="I4" s="3"/>
      <c r="J4" s="3"/>
    </row>
    <row r="5" spans="1:13" x14ac:dyDescent="0.25">
      <c r="A5" s="107" t="s">
        <v>0</v>
      </c>
      <c r="B5" s="103" t="s">
        <v>78</v>
      </c>
      <c r="C5" s="103" t="s">
        <v>79</v>
      </c>
      <c r="D5" s="102" t="s">
        <v>80</v>
      </c>
      <c r="E5" s="103" t="s">
        <v>81</v>
      </c>
      <c r="F5" s="111" t="s">
        <v>82</v>
      </c>
      <c r="G5" s="112" t="s">
        <v>83</v>
      </c>
      <c r="H5" s="103" t="s">
        <v>84</v>
      </c>
      <c r="I5" s="103" t="s">
        <v>85</v>
      </c>
      <c r="J5" s="111" t="s">
        <v>86</v>
      </c>
      <c r="K5" s="112" t="s">
        <v>87</v>
      </c>
      <c r="L5" s="103" t="s">
        <v>88</v>
      </c>
      <c r="M5" s="103" t="s">
        <v>89</v>
      </c>
    </row>
    <row r="6" spans="1:13" x14ac:dyDescent="0.25">
      <c r="A6" s="106" t="s">
        <v>28</v>
      </c>
      <c r="B6" s="5">
        <v>490</v>
      </c>
      <c r="C6" s="17">
        <v>10.591766723842195</v>
      </c>
      <c r="D6" s="8">
        <v>80</v>
      </c>
      <c r="E6" s="18">
        <v>7.109004739336493</v>
      </c>
      <c r="F6" s="35">
        <v>90</v>
      </c>
      <c r="G6" s="36">
        <v>7.43006993006993</v>
      </c>
      <c r="H6" s="4">
        <v>110</v>
      </c>
      <c r="I6" s="18">
        <v>11.66116611661166</v>
      </c>
      <c r="J6" s="35">
        <v>120</v>
      </c>
      <c r="K6" s="36">
        <v>15.359688917692807</v>
      </c>
      <c r="L6" s="4">
        <v>100</v>
      </c>
      <c r="M6" s="18">
        <v>15.022091310751104</v>
      </c>
    </row>
    <row r="7" spans="1:13" x14ac:dyDescent="0.25">
      <c r="A7" s="106" t="s">
        <v>31</v>
      </c>
      <c r="B7" s="5">
        <v>530</v>
      </c>
      <c r="C7" s="17">
        <v>11.174845974081157</v>
      </c>
      <c r="D7" s="8">
        <v>100</v>
      </c>
      <c r="E7" s="18">
        <v>9.1552410437859368</v>
      </c>
      <c r="F7" s="35">
        <v>70</v>
      </c>
      <c r="G7" s="36">
        <v>6.3628546861564921</v>
      </c>
      <c r="H7" s="4">
        <v>90</v>
      </c>
      <c r="I7" s="18">
        <v>10.06047278724574</v>
      </c>
      <c r="J7" s="35">
        <v>140</v>
      </c>
      <c r="K7" s="36">
        <v>17.468354430379744</v>
      </c>
      <c r="L7" s="4">
        <v>120</v>
      </c>
      <c r="M7" s="18">
        <v>16.666666666666664</v>
      </c>
    </row>
    <row r="8" spans="1:13" x14ac:dyDescent="0.25">
      <c r="A8" s="106" t="s">
        <v>34</v>
      </c>
      <c r="B8" s="5">
        <v>400</v>
      </c>
      <c r="C8" s="17">
        <v>8.3324621014113962</v>
      </c>
      <c r="D8" s="8">
        <v>90</v>
      </c>
      <c r="E8" s="18">
        <v>8.1739130434782599</v>
      </c>
      <c r="F8" s="35">
        <v>90</v>
      </c>
      <c r="G8" s="36">
        <v>7.7977720651242501</v>
      </c>
      <c r="H8" s="4">
        <v>20</v>
      </c>
      <c r="I8" s="18">
        <v>2.4442082890541976</v>
      </c>
      <c r="J8" s="35">
        <v>60</v>
      </c>
      <c r="K8" s="36">
        <v>7.6359193646915084</v>
      </c>
      <c r="L8" s="4">
        <v>130</v>
      </c>
      <c r="M8" s="18">
        <v>18.130311614730878</v>
      </c>
    </row>
    <row r="9" spans="1:13" x14ac:dyDescent="0.25">
      <c r="A9" s="106" t="s">
        <v>36</v>
      </c>
      <c r="B9" s="5">
        <v>550</v>
      </c>
      <c r="C9" s="17">
        <v>12.046222609833206</v>
      </c>
      <c r="D9" s="8">
        <v>140</v>
      </c>
      <c r="E9" s="18">
        <v>12.285456187895212</v>
      </c>
      <c r="F9" s="35">
        <v>120</v>
      </c>
      <c r="G9" s="36">
        <v>10.734463276836157</v>
      </c>
      <c r="H9" s="4">
        <v>170</v>
      </c>
      <c r="I9" s="18">
        <v>20.069204152249135</v>
      </c>
      <c r="J9" s="35">
        <v>70</v>
      </c>
      <c r="K9" s="36">
        <v>9.1503267973856204</v>
      </c>
      <c r="L9" s="4">
        <v>50</v>
      </c>
      <c r="M9" s="18">
        <v>7.0301291248206592</v>
      </c>
    </row>
    <row r="10" spans="1:13" x14ac:dyDescent="0.25">
      <c r="A10" s="106" t="s">
        <v>35</v>
      </c>
      <c r="B10" s="5">
        <v>570</v>
      </c>
      <c r="C10" s="17">
        <v>12.438678731058541</v>
      </c>
      <c r="D10" s="8">
        <v>160</v>
      </c>
      <c r="E10" s="18">
        <v>15.095215977705529</v>
      </c>
      <c r="F10" s="35">
        <v>180</v>
      </c>
      <c r="G10" s="36">
        <v>15.964125560538116</v>
      </c>
      <c r="H10" s="4">
        <v>160</v>
      </c>
      <c r="I10" s="18">
        <v>18.405627198124268</v>
      </c>
      <c r="J10" s="35">
        <v>20</v>
      </c>
      <c r="K10" s="36">
        <v>2.6929982046678633</v>
      </c>
      <c r="L10" s="4">
        <v>50</v>
      </c>
      <c r="M10" s="18">
        <v>7.1479122434536437</v>
      </c>
    </row>
    <row r="11" spans="1:13" x14ac:dyDescent="0.25">
      <c r="A11" s="106" t="s">
        <v>27</v>
      </c>
      <c r="B11" s="5">
        <v>700</v>
      </c>
      <c r="C11" s="17">
        <v>15.331807780320366</v>
      </c>
      <c r="D11" s="8">
        <v>210</v>
      </c>
      <c r="E11" s="18">
        <v>19.622641509433965</v>
      </c>
      <c r="F11" s="35">
        <v>130</v>
      </c>
      <c r="G11" s="36">
        <v>11.508282476024412</v>
      </c>
      <c r="H11" s="4">
        <v>160</v>
      </c>
      <c r="I11" s="18">
        <v>17.96008869179601</v>
      </c>
      <c r="J11" s="35">
        <v>60</v>
      </c>
      <c r="K11" s="36">
        <v>8.0357142857142865</v>
      </c>
      <c r="L11" s="4">
        <v>140</v>
      </c>
      <c r="M11" s="18">
        <v>19.9137311286844</v>
      </c>
    </row>
    <row r="12" spans="1:13" x14ac:dyDescent="0.25">
      <c r="A12" s="106" t="s">
        <v>26</v>
      </c>
      <c r="B12" s="5">
        <v>860</v>
      </c>
      <c r="C12" s="17">
        <v>18.980667838312829</v>
      </c>
      <c r="D12" s="8">
        <v>240</v>
      </c>
      <c r="E12" s="18">
        <v>23.498318116290246</v>
      </c>
      <c r="F12" s="35">
        <v>200</v>
      </c>
      <c r="G12" s="36">
        <v>17.560553633217992</v>
      </c>
      <c r="H12" s="4">
        <v>150</v>
      </c>
      <c r="I12" s="18">
        <v>16.359575656058066</v>
      </c>
      <c r="J12" s="35">
        <v>150</v>
      </c>
      <c r="K12" s="36">
        <v>19.566602931803697</v>
      </c>
      <c r="L12" s="4">
        <v>120</v>
      </c>
      <c r="M12" s="18">
        <v>17.246484085862324</v>
      </c>
    </row>
    <row r="13" spans="1:13" x14ac:dyDescent="0.25">
      <c r="A13" s="106" t="s">
        <v>5</v>
      </c>
      <c r="B13" s="5">
        <v>980</v>
      </c>
      <c r="C13" s="17">
        <v>21.612938960895093</v>
      </c>
      <c r="D13" s="8">
        <v>230</v>
      </c>
      <c r="E13" s="18">
        <v>22.027475130270012</v>
      </c>
      <c r="F13" s="35">
        <v>210</v>
      </c>
      <c r="G13" s="36">
        <v>18.814548720251459</v>
      </c>
      <c r="H13" s="4">
        <v>180</v>
      </c>
      <c r="I13" s="18">
        <v>19.977553310886645</v>
      </c>
      <c r="J13" s="35">
        <v>180</v>
      </c>
      <c r="K13" s="36">
        <v>22.601010101010104</v>
      </c>
      <c r="L13" s="4">
        <v>180</v>
      </c>
      <c r="M13" s="18">
        <v>26.68178382464097</v>
      </c>
    </row>
    <row r="14" spans="1:13" x14ac:dyDescent="0.25">
      <c r="A14" s="106" t="s">
        <v>10</v>
      </c>
      <c r="B14" s="5">
        <v>840</v>
      </c>
      <c r="C14" s="17">
        <v>19.179019384264539</v>
      </c>
      <c r="D14" s="8">
        <v>160</v>
      </c>
      <c r="E14" s="18">
        <v>15.905669844455595</v>
      </c>
      <c r="F14" s="35">
        <v>190</v>
      </c>
      <c r="G14" s="36">
        <v>17.556561085972849</v>
      </c>
      <c r="H14" s="4">
        <v>230</v>
      </c>
      <c r="I14" s="18">
        <v>27.414517096580681</v>
      </c>
      <c r="J14" s="35">
        <v>130</v>
      </c>
      <c r="K14" s="36">
        <v>16.844082654978084</v>
      </c>
      <c r="L14" s="4">
        <v>130</v>
      </c>
      <c r="M14" s="18">
        <v>19.263238679969302</v>
      </c>
    </row>
    <row r="15" spans="1:13" x14ac:dyDescent="0.25">
      <c r="A15" s="106" t="s">
        <v>9</v>
      </c>
      <c r="B15" s="5">
        <v>570</v>
      </c>
      <c r="C15" s="17">
        <v>12.428884026258205</v>
      </c>
      <c r="D15" s="8">
        <v>120</v>
      </c>
      <c r="E15" s="18">
        <v>11.555338859093126</v>
      </c>
      <c r="F15" s="35">
        <v>120</v>
      </c>
      <c r="G15" s="36">
        <v>9.7071129707112966</v>
      </c>
      <c r="H15" s="4">
        <v>150</v>
      </c>
      <c r="I15" s="18">
        <v>16.449971735443754</v>
      </c>
      <c r="J15" s="35">
        <v>110</v>
      </c>
      <c r="K15" s="36">
        <v>13.647642679900745</v>
      </c>
      <c r="L15" s="4">
        <v>80</v>
      </c>
      <c r="M15" s="18">
        <v>11.836115326251896</v>
      </c>
    </row>
    <row r="16" spans="1:13" x14ac:dyDescent="0.25">
      <c r="A16" s="106" t="s">
        <v>8</v>
      </c>
      <c r="B16" s="5">
        <v>600</v>
      </c>
      <c r="C16" s="17">
        <v>12.896589063345967</v>
      </c>
      <c r="D16" s="8">
        <v>130</v>
      </c>
      <c r="E16" s="18">
        <v>11.981566820276496</v>
      </c>
      <c r="F16" s="35">
        <v>140</v>
      </c>
      <c r="G16" s="36">
        <v>12.472647702407002</v>
      </c>
      <c r="H16" s="4">
        <v>100</v>
      </c>
      <c r="I16" s="18">
        <v>11.527854384997243</v>
      </c>
      <c r="J16" s="35">
        <v>130</v>
      </c>
      <c r="K16" s="36">
        <v>15.470297029702969</v>
      </c>
      <c r="L16" s="4">
        <v>90</v>
      </c>
      <c r="M16" s="18">
        <v>13.84159881569208</v>
      </c>
    </row>
    <row r="17" spans="1:13" x14ac:dyDescent="0.25">
      <c r="A17" s="106" t="s">
        <v>2</v>
      </c>
      <c r="B17" s="5">
        <v>850</v>
      </c>
      <c r="C17" s="17">
        <v>17.939011566771821</v>
      </c>
      <c r="D17" s="8">
        <v>160</v>
      </c>
      <c r="E17" s="18">
        <v>14.865502595563946</v>
      </c>
      <c r="F17" s="35">
        <v>260</v>
      </c>
      <c r="G17" s="36">
        <v>21.514773200166459</v>
      </c>
      <c r="H17" s="4">
        <v>220</v>
      </c>
      <c r="I17" s="18">
        <v>24.371584699453553</v>
      </c>
      <c r="J17" s="35">
        <v>150</v>
      </c>
      <c r="K17" s="36">
        <v>17.972893341190336</v>
      </c>
      <c r="L17" s="4">
        <v>60</v>
      </c>
      <c r="M17" s="18">
        <v>8.4188911704312108</v>
      </c>
    </row>
    <row r="18" spans="1:13" x14ac:dyDescent="0.25">
      <c r="A18" s="106" t="s">
        <v>4</v>
      </c>
      <c r="B18" s="5">
        <v>670</v>
      </c>
      <c r="C18" s="17">
        <v>14.56736035049288</v>
      </c>
      <c r="D18" s="8">
        <v>190</v>
      </c>
      <c r="E18" s="18">
        <v>19.508448540706606</v>
      </c>
      <c r="F18" s="35">
        <v>30</v>
      </c>
      <c r="G18" s="36">
        <v>2.342786683107275</v>
      </c>
      <c r="H18" s="4">
        <v>210</v>
      </c>
      <c r="I18" s="18">
        <v>23.793103448275861</v>
      </c>
      <c r="J18" s="35">
        <v>130</v>
      </c>
      <c r="K18" s="36">
        <v>15.470297029702969</v>
      </c>
      <c r="L18" s="4">
        <v>110</v>
      </c>
      <c r="M18" s="18">
        <v>16.426512968299711</v>
      </c>
    </row>
    <row r="19" spans="1:13" x14ac:dyDescent="0.25">
      <c r="A19" s="106" t="s">
        <v>3</v>
      </c>
      <c r="B19" s="5">
        <v>910</v>
      </c>
      <c r="C19" s="17">
        <v>18.627049180327866</v>
      </c>
      <c r="D19" s="8">
        <v>200</v>
      </c>
      <c r="E19" s="18">
        <v>18.103837471783297</v>
      </c>
      <c r="F19" s="35">
        <v>190</v>
      </c>
      <c r="G19" s="36">
        <v>15.207745058491327</v>
      </c>
      <c r="H19" s="4">
        <v>210</v>
      </c>
      <c r="I19" s="18">
        <v>21.472392638036812</v>
      </c>
      <c r="J19" s="35">
        <v>150</v>
      </c>
      <c r="K19" s="36">
        <v>18.241235888294714</v>
      </c>
      <c r="L19" s="4">
        <v>160</v>
      </c>
      <c r="M19" s="18">
        <v>21.934127540294323</v>
      </c>
    </row>
    <row r="20" spans="1:13" x14ac:dyDescent="0.25">
      <c r="A20" s="106" t="s">
        <v>1</v>
      </c>
      <c r="B20" s="5">
        <v>720</v>
      </c>
      <c r="C20" s="17">
        <v>14.81405383192932</v>
      </c>
      <c r="D20" s="8">
        <v>160</v>
      </c>
      <c r="E20" s="18">
        <v>16.119549240568347</v>
      </c>
      <c r="F20" s="35">
        <v>180</v>
      </c>
      <c r="G20" s="36">
        <v>14.443132624950808</v>
      </c>
      <c r="H20" s="4">
        <v>190</v>
      </c>
      <c r="I20" s="18">
        <v>19.664394336654432</v>
      </c>
      <c r="J20" s="35">
        <v>100</v>
      </c>
      <c r="K20" s="36">
        <v>10.920526014865638</v>
      </c>
      <c r="L20" s="4">
        <v>90</v>
      </c>
      <c r="M20" s="18">
        <v>12.032085561497325</v>
      </c>
    </row>
    <row r="21" spans="1:13" x14ac:dyDescent="0.25">
      <c r="A21" s="106" t="s">
        <v>11</v>
      </c>
      <c r="B21" s="5">
        <v>1020</v>
      </c>
      <c r="C21" s="17">
        <v>20.606980273141122</v>
      </c>
      <c r="D21" s="8">
        <v>200</v>
      </c>
      <c r="E21" s="18">
        <v>19.03409090909091</v>
      </c>
      <c r="F21" s="35">
        <v>330</v>
      </c>
      <c r="G21" s="36">
        <v>26.575121163166397</v>
      </c>
      <c r="H21" s="4">
        <v>140</v>
      </c>
      <c r="I21" s="18">
        <v>13.463414634146343</v>
      </c>
      <c r="J21" s="35">
        <v>190</v>
      </c>
      <c r="K21" s="36">
        <v>21.449108683151234</v>
      </c>
      <c r="L21" s="4">
        <v>160</v>
      </c>
      <c r="M21" s="18">
        <v>21.750663129973475</v>
      </c>
    </row>
    <row r="22" spans="1:13" x14ac:dyDescent="0.25">
      <c r="A22" s="106" t="s">
        <v>6</v>
      </c>
      <c r="B22" s="5">
        <v>1610</v>
      </c>
      <c r="C22" s="17">
        <v>32.723948811700183</v>
      </c>
      <c r="D22" s="8">
        <v>340</v>
      </c>
      <c r="E22" s="18">
        <v>32.853717026378895</v>
      </c>
      <c r="F22" s="35">
        <v>460</v>
      </c>
      <c r="G22" s="36">
        <v>36.787148594377513</v>
      </c>
      <c r="H22" s="4">
        <v>380</v>
      </c>
      <c r="I22" s="18">
        <v>39.699014011416708</v>
      </c>
      <c r="J22" s="35">
        <v>280</v>
      </c>
      <c r="K22" s="36">
        <v>31.688166012338755</v>
      </c>
      <c r="L22" s="4">
        <v>150</v>
      </c>
      <c r="M22" s="18">
        <v>18.641896220371557</v>
      </c>
    </row>
    <row r="23" spans="1:13" x14ac:dyDescent="0.25">
      <c r="A23" s="106" t="s">
        <v>7</v>
      </c>
      <c r="B23" s="5">
        <v>560</v>
      </c>
      <c r="C23" s="17">
        <v>11.293592862935929</v>
      </c>
      <c r="D23" s="8">
        <v>160</v>
      </c>
      <c r="E23" s="18">
        <v>15.087040618955513</v>
      </c>
      <c r="F23" s="35">
        <v>140</v>
      </c>
      <c r="G23" s="36">
        <v>10.759493670886076</v>
      </c>
      <c r="H23" s="4">
        <v>80</v>
      </c>
      <c r="I23" s="18">
        <v>8.3164300202839758</v>
      </c>
      <c r="J23" s="35">
        <v>100</v>
      </c>
      <c r="K23" s="36">
        <v>11.771428571428572</v>
      </c>
      <c r="L23" s="4">
        <v>80</v>
      </c>
      <c r="M23" s="18">
        <v>10.34928848641656</v>
      </c>
    </row>
    <row r="24" spans="1:13" x14ac:dyDescent="0.25">
      <c r="A24" s="106" t="s">
        <v>12</v>
      </c>
      <c r="B24" s="5">
        <v>540</v>
      </c>
      <c r="C24" s="17">
        <v>9.9389228206551916</v>
      </c>
      <c r="D24" s="8">
        <v>120</v>
      </c>
      <c r="E24" s="18">
        <v>10.051107325383304</v>
      </c>
      <c r="F24" s="35">
        <v>140</v>
      </c>
      <c r="G24" s="36">
        <v>10.268336314847943</v>
      </c>
      <c r="H24" s="4">
        <v>60</v>
      </c>
      <c r="I24" s="18">
        <v>5.6057866184448457</v>
      </c>
      <c r="J24" s="35">
        <v>90</v>
      </c>
      <c r="K24" s="36">
        <v>10.124526258798051</v>
      </c>
      <c r="L24" s="4">
        <v>120</v>
      </c>
      <c r="M24" s="18">
        <v>14.962593516209477</v>
      </c>
    </row>
    <row r="25" spans="1:13" x14ac:dyDescent="0.25">
      <c r="A25" s="144" t="s">
        <v>145</v>
      </c>
      <c r="B25" s="145">
        <v>1020</v>
      </c>
      <c r="C25" s="140">
        <v>18.906394810009267</v>
      </c>
      <c r="D25" s="141">
        <v>50</v>
      </c>
      <c r="E25" s="142">
        <v>4.3828264758497317</v>
      </c>
      <c r="F25" s="148">
        <v>390</v>
      </c>
      <c r="G25" s="149">
        <v>27.873563218390807</v>
      </c>
      <c r="H25" s="143">
        <v>130</v>
      </c>
      <c r="I25" s="142">
        <v>11.87066974595843</v>
      </c>
      <c r="J25" s="148">
        <v>350</v>
      </c>
      <c r="K25" s="149">
        <v>37.366167023554603</v>
      </c>
      <c r="L25" s="143">
        <v>110</v>
      </c>
      <c r="M25" s="142">
        <v>12.147380541162924</v>
      </c>
    </row>
    <row r="26" spans="1:13" x14ac:dyDescent="0.25">
      <c r="A26" s="106" t="s">
        <v>191</v>
      </c>
      <c r="B26" s="5">
        <v>200</v>
      </c>
      <c r="C26" s="17">
        <v>3.4541723666210675</v>
      </c>
      <c r="D26" s="8">
        <v>40</v>
      </c>
      <c r="E26" s="18">
        <v>3.7383177570093453</v>
      </c>
      <c r="F26" s="35">
        <v>110</v>
      </c>
      <c r="G26" s="36">
        <v>7.5025008336112027</v>
      </c>
      <c r="H26" s="4">
        <v>-10</v>
      </c>
      <c r="I26" s="18">
        <v>-0.66555740432612309</v>
      </c>
      <c r="J26" s="35">
        <v>40</v>
      </c>
      <c r="K26" s="36">
        <v>3.4220532319391634</v>
      </c>
      <c r="L26" s="4">
        <v>20</v>
      </c>
      <c r="M26" s="18">
        <v>1.9073569482288828</v>
      </c>
    </row>
    <row r="27" spans="1:13" x14ac:dyDescent="0.25">
      <c r="A27" s="106" t="s">
        <v>240</v>
      </c>
      <c r="B27" s="145">
        <v>940</v>
      </c>
      <c r="C27" s="140">
        <v>17.840509457275925</v>
      </c>
      <c r="D27" s="141">
        <v>170</v>
      </c>
      <c r="E27" s="142">
        <v>15.667131566713158</v>
      </c>
      <c r="F27" s="148">
        <v>290</v>
      </c>
      <c r="G27" s="149">
        <v>21.225544481358437</v>
      </c>
      <c r="H27" s="143">
        <v>170</v>
      </c>
      <c r="I27" s="142">
        <v>15.455381784728612</v>
      </c>
      <c r="J27" s="148">
        <v>180</v>
      </c>
      <c r="K27" s="149">
        <v>18.916046758767269</v>
      </c>
      <c r="L27" s="143">
        <v>140</v>
      </c>
      <c r="M27" s="142">
        <v>17.009345794392523</v>
      </c>
    </row>
    <row r="28" spans="1:13" ht="27.75" customHeight="1" x14ac:dyDescent="0.25">
      <c r="A28" s="3" t="s">
        <v>149</v>
      </c>
      <c r="B28" s="37"/>
      <c r="C28" s="37"/>
      <c r="D28" s="37"/>
      <c r="E28" s="37"/>
      <c r="F28" s="37"/>
      <c r="G28" s="37"/>
      <c r="H28" s="37"/>
      <c r="I28" s="37"/>
      <c r="J28" s="37"/>
    </row>
    <row r="29" spans="1:13" x14ac:dyDescent="0.25">
      <c r="A29" s="37" t="s">
        <v>302</v>
      </c>
      <c r="B29" s="37"/>
      <c r="C29" s="37"/>
      <c r="D29" s="37"/>
      <c r="E29" s="37"/>
      <c r="F29" s="37"/>
      <c r="G29" s="37"/>
      <c r="H29" s="37"/>
      <c r="I29" s="37"/>
      <c r="J29" s="37"/>
    </row>
  </sheetData>
  <phoneticPr fontId="55" type="noConversion"/>
  <hyperlinks>
    <hyperlink ref="A3" location="Contents!A1" display="Contents" xr:uid="{00000000-0004-0000-07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24"/>
  <sheetViews>
    <sheetView showGridLines="0" zoomScaleNormal="100" workbookViewId="0">
      <selection activeCell="B24" sqref="B24"/>
    </sheetView>
  </sheetViews>
  <sheetFormatPr defaultRowHeight="15" x14ac:dyDescent="0.25"/>
  <cols>
    <col min="1" max="1" width="12.42578125" customWidth="1"/>
    <col min="2" max="3" width="12.140625" customWidth="1"/>
    <col min="4" max="4" width="16.42578125" customWidth="1"/>
    <col min="5" max="5" width="17.140625" customWidth="1"/>
    <col min="6" max="7" width="15.7109375" customWidth="1"/>
    <col min="8" max="9" width="8.85546875" customWidth="1"/>
    <col min="10" max="13" width="13.28515625" customWidth="1"/>
    <col min="14" max="14" width="13.140625" customWidth="1"/>
    <col min="15" max="15" width="13.85546875" customWidth="1"/>
    <col min="16" max="17" width="14.42578125" customWidth="1"/>
    <col min="18" max="23" width="13.28515625" customWidth="1"/>
    <col min="24" max="24" width="12.28515625" bestFit="1" customWidth="1"/>
    <col min="25" max="25" width="12.5703125" bestFit="1" customWidth="1"/>
  </cols>
  <sheetData>
    <row r="1" spans="1:25" s="43" customFormat="1" ht="20.25" thickBot="1" x14ac:dyDescent="0.35">
      <c r="A1" s="133" t="s">
        <v>214</v>
      </c>
      <c r="X1"/>
      <c r="Y1"/>
    </row>
    <row r="2" spans="1:25" ht="16.5" thickTop="1" x14ac:dyDescent="0.25">
      <c r="A2" s="64" t="s">
        <v>138</v>
      </c>
    </row>
    <row r="3" spans="1:25" x14ac:dyDescent="0.25">
      <c r="A3" s="60" t="s">
        <v>139</v>
      </c>
      <c r="B3" s="3"/>
      <c r="C3" s="3"/>
      <c r="D3" s="3"/>
      <c r="E3" s="3"/>
      <c r="F3" s="3"/>
      <c r="G3" s="3"/>
      <c r="H3" s="3"/>
      <c r="I3" s="3"/>
      <c r="J3" s="3"/>
      <c r="K3" s="3"/>
    </row>
    <row r="4" spans="1:25" ht="15.75" x14ac:dyDescent="0.25">
      <c r="A4" s="63" t="s">
        <v>140</v>
      </c>
      <c r="B4" s="22"/>
      <c r="C4" s="22"/>
      <c r="D4" s="3"/>
      <c r="E4" s="3"/>
      <c r="F4" s="3"/>
      <c r="G4" s="3"/>
      <c r="H4" s="3"/>
      <c r="I4" s="3"/>
      <c r="J4" s="3"/>
      <c r="K4" s="3"/>
    </row>
    <row r="5" spans="1:25" s="2" customFormat="1" ht="51.75" x14ac:dyDescent="0.25">
      <c r="A5" s="107" t="s">
        <v>0</v>
      </c>
      <c r="B5" s="102" t="s">
        <v>162</v>
      </c>
      <c r="C5" s="103" t="s">
        <v>163</v>
      </c>
      <c r="D5" s="102" t="s">
        <v>165</v>
      </c>
      <c r="E5" s="103" t="s">
        <v>164</v>
      </c>
      <c r="F5" s="102" t="s">
        <v>166</v>
      </c>
      <c r="G5" s="103" t="s">
        <v>167</v>
      </c>
      <c r="H5" s="102" t="s">
        <v>169</v>
      </c>
      <c r="I5" s="103" t="s">
        <v>168</v>
      </c>
      <c r="J5" s="102" t="s">
        <v>170</v>
      </c>
      <c r="K5" s="103" t="s">
        <v>171</v>
      </c>
      <c r="L5" s="102" t="s">
        <v>172</v>
      </c>
      <c r="M5" s="103" t="s">
        <v>173</v>
      </c>
      <c r="N5" s="102" t="s">
        <v>174</v>
      </c>
      <c r="O5" s="103" t="s">
        <v>175</v>
      </c>
      <c r="P5" s="102" t="s">
        <v>176</v>
      </c>
      <c r="Q5" s="103" t="s">
        <v>177</v>
      </c>
      <c r="R5" s="102" t="s">
        <v>178</v>
      </c>
      <c r="S5" s="103" t="s">
        <v>179</v>
      </c>
      <c r="T5" s="102" t="s">
        <v>180</v>
      </c>
      <c r="U5" s="103" t="s">
        <v>181</v>
      </c>
      <c r="V5" s="102" t="s">
        <v>182</v>
      </c>
      <c r="W5" s="103" t="s">
        <v>183</v>
      </c>
      <c r="X5" s="102" t="s">
        <v>184</v>
      </c>
      <c r="Y5" s="103" t="s">
        <v>185</v>
      </c>
    </row>
    <row r="6" spans="1:25" x14ac:dyDescent="0.25">
      <c r="A6" s="106" t="s">
        <v>5</v>
      </c>
      <c r="B6" s="11">
        <v>980</v>
      </c>
      <c r="C6" s="78">
        <v>21.612938960895093</v>
      </c>
      <c r="D6" s="8">
        <v>70</v>
      </c>
      <c r="E6" s="18">
        <v>19.877675840978593</v>
      </c>
      <c r="F6" s="80">
        <v>110</v>
      </c>
      <c r="G6" s="81">
        <v>24.888888888888889</v>
      </c>
      <c r="H6" s="4">
        <v>210</v>
      </c>
      <c r="I6" s="18">
        <v>20.970186963112685</v>
      </c>
      <c r="J6" s="80">
        <v>70</v>
      </c>
      <c r="K6" s="81">
        <v>21.646341463414632</v>
      </c>
      <c r="L6" s="4">
        <v>80</v>
      </c>
      <c r="M6" s="79">
        <v>23.404255319148938</v>
      </c>
      <c r="N6" s="80">
        <v>90</v>
      </c>
      <c r="O6" s="82">
        <v>32.222222222222221</v>
      </c>
      <c r="P6" s="4">
        <v>70</v>
      </c>
      <c r="Q6" s="79">
        <v>21.282798833819243</v>
      </c>
      <c r="R6" s="80">
        <v>60</v>
      </c>
      <c r="S6" s="82">
        <v>18.155619596541786</v>
      </c>
      <c r="T6" s="4">
        <v>50</v>
      </c>
      <c r="U6" s="79">
        <v>15.231788079470199</v>
      </c>
      <c r="V6" s="80">
        <v>70</v>
      </c>
      <c r="W6" s="82">
        <v>18.112244897959183</v>
      </c>
      <c r="X6" s="4">
        <v>100</v>
      </c>
      <c r="Y6" s="82">
        <v>23.623853211009173</v>
      </c>
    </row>
    <row r="7" spans="1:25" x14ac:dyDescent="0.25">
      <c r="A7" s="106" t="s">
        <v>10</v>
      </c>
      <c r="B7" s="11">
        <v>840</v>
      </c>
      <c r="C7" s="78">
        <v>19.179019384264539</v>
      </c>
      <c r="D7" s="8">
        <v>80</v>
      </c>
      <c r="E7" s="18">
        <v>24.683544303797468</v>
      </c>
      <c r="F7" s="35">
        <v>70</v>
      </c>
      <c r="G7" s="36">
        <v>15.217391304347828</v>
      </c>
      <c r="H7" s="4">
        <v>130</v>
      </c>
      <c r="I7" s="18">
        <v>14.056654195617316</v>
      </c>
      <c r="J7" s="35">
        <v>40</v>
      </c>
      <c r="K7" s="36">
        <v>10.982658959537572</v>
      </c>
      <c r="L7" s="4">
        <v>100</v>
      </c>
      <c r="M7" s="79">
        <v>31.347962382445143</v>
      </c>
      <c r="N7" s="35">
        <v>10</v>
      </c>
      <c r="O7" s="83">
        <v>3.1657355679702048</v>
      </c>
      <c r="P7" s="4">
        <v>120</v>
      </c>
      <c r="Q7" s="79">
        <v>37.68352365415987</v>
      </c>
      <c r="R7" s="35">
        <v>60</v>
      </c>
      <c r="S7" s="83">
        <v>16.083916083916083</v>
      </c>
      <c r="T7" s="4">
        <v>50</v>
      </c>
      <c r="U7" s="79">
        <v>17.921146953405017</v>
      </c>
      <c r="V7" s="35">
        <v>120</v>
      </c>
      <c r="W7" s="83">
        <v>33.709449929478133</v>
      </c>
      <c r="X7" s="4">
        <v>70</v>
      </c>
      <c r="Y7" s="83">
        <v>16.38418079096045</v>
      </c>
    </row>
    <row r="8" spans="1:25" x14ac:dyDescent="0.25">
      <c r="A8" s="106" t="s">
        <v>9</v>
      </c>
      <c r="B8" s="11">
        <v>570</v>
      </c>
      <c r="C8" s="78">
        <v>12.428884026258205</v>
      </c>
      <c r="D8" s="8">
        <v>20</v>
      </c>
      <c r="E8" s="18">
        <v>6.197183098591549</v>
      </c>
      <c r="F8" s="35">
        <v>50</v>
      </c>
      <c r="G8" s="36">
        <v>9.7326203208556148</v>
      </c>
      <c r="H8" s="4">
        <v>100</v>
      </c>
      <c r="I8" s="18">
        <v>10.812209001551992</v>
      </c>
      <c r="J8" s="35">
        <v>50</v>
      </c>
      <c r="K8" s="36">
        <v>14.799446749654219</v>
      </c>
      <c r="L8" s="4">
        <v>40</v>
      </c>
      <c r="M8" s="79">
        <v>13.21928460342146</v>
      </c>
      <c r="N8" s="35">
        <v>30</v>
      </c>
      <c r="O8" s="83">
        <v>12.452830188679245</v>
      </c>
      <c r="P8" s="4">
        <v>60</v>
      </c>
      <c r="Q8" s="79">
        <v>18.608169440242055</v>
      </c>
      <c r="R8" s="35">
        <v>10</v>
      </c>
      <c r="S8" s="83">
        <v>2.4967148488830486</v>
      </c>
      <c r="T8" s="4">
        <v>90</v>
      </c>
      <c r="U8" s="79">
        <v>30.985915492957744</v>
      </c>
      <c r="V8" s="35">
        <v>20</v>
      </c>
      <c r="W8" s="83">
        <v>4.9304677623261695</v>
      </c>
      <c r="X8" s="4">
        <v>90</v>
      </c>
      <c r="Y8" s="83">
        <v>20</v>
      </c>
    </row>
    <row r="9" spans="1:25" x14ac:dyDescent="0.25">
      <c r="A9" s="106" t="s">
        <v>8</v>
      </c>
      <c r="B9" s="11">
        <v>600</v>
      </c>
      <c r="C9" s="78">
        <v>12.896589063345967</v>
      </c>
      <c r="D9" s="8">
        <v>20</v>
      </c>
      <c r="E9" s="18">
        <v>6.7431850789096126</v>
      </c>
      <c r="F9" s="35">
        <v>70</v>
      </c>
      <c r="G9" s="36">
        <v>16.228070175438596</v>
      </c>
      <c r="H9" s="4">
        <v>140</v>
      </c>
      <c r="I9" s="18">
        <v>13.481481481481481</v>
      </c>
      <c r="J9" s="35">
        <v>50</v>
      </c>
      <c r="K9" s="36">
        <v>15.463917525773196</v>
      </c>
      <c r="L9" s="4">
        <v>90</v>
      </c>
      <c r="M9" s="79">
        <v>26.283987915407852</v>
      </c>
      <c r="N9" s="35">
        <v>20</v>
      </c>
      <c r="O9" s="83">
        <v>5.8380414312617699</v>
      </c>
      <c r="P9" s="4">
        <v>30</v>
      </c>
      <c r="Q9" s="79">
        <v>7.4333800841514721</v>
      </c>
      <c r="R9" s="35">
        <v>40</v>
      </c>
      <c r="S9" s="83">
        <v>12.043301759133964</v>
      </c>
      <c r="T9" s="4">
        <v>30</v>
      </c>
      <c r="U9" s="79">
        <v>9.8976109215017072</v>
      </c>
      <c r="V9" s="35">
        <v>60</v>
      </c>
      <c r="W9" s="83">
        <v>15.335868187579212</v>
      </c>
      <c r="X9" s="4">
        <v>50</v>
      </c>
      <c r="Y9" s="83">
        <v>10.199556541019955</v>
      </c>
    </row>
    <row r="10" spans="1:25" x14ac:dyDescent="0.25">
      <c r="A10" s="106" t="s">
        <v>2</v>
      </c>
      <c r="B10" s="11">
        <v>850</v>
      </c>
      <c r="C10" s="78">
        <v>17.939011566771821</v>
      </c>
      <c r="D10" s="8">
        <v>50</v>
      </c>
      <c r="E10" s="18">
        <v>14.363143631436316</v>
      </c>
      <c r="F10" s="35">
        <v>110</v>
      </c>
      <c r="G10" s="36">
        <v>23.126338329764454</v>
      </c>
      <c r="H10" s="4">
        <v>110</v>
      </c>
      <c r="I10" s="18">
        <v>10.856573705179283</v>
      </c>
      <c r="J10" s="35">
        <v>70</v>
      </c>
      <c r="K10" s="36">
        <v>18.010752688172044</v>
      </c>
      <c r="L10" s="4">
        <v>50</v>
      </c>
      <c r="M10" s="79">
        <v>13.8328530259366</v>
      </c>
      <c r="N10" s="35">
        <v>0</v>
      </c>
      <c r="O10" s="83">
        <v>0.6578947368421052</v>
      </c>
      <c r="P10" s="4">
        <v>120</v>
      </c>
      <c r="Q10" s="79">
        <v>35.232383808095953</v>
      </c>
      <c r="R10" s="35">
        <v>120</v>
      </c>
      <c r="S10" s="83">
        <v>33.423913043478258</v>
      </c>
      <c r="T10" s="4">
        <v>40</v>
      </c>
      <c r="U10" s="79">
        <v>14.054927302100161</v>
      </c>
      <c r="V10" s="35">
        <v>50</v>
      </c>
      <c r="W10" s="83">
        <v>12.351543942992874</v>
      </c>
      <c r="X10" s="4">
        <v>130</v>
      </c>
      <c r="Y10" s="83">
        <v>28.260869565217391</v>
      </c>
    </row>
    <row r="11" spans="1:25" x14ac:dyDescent="0.25">
      <c r="A11" s="106" t="s">
        <v>4</v>
      </c>
      <c r="B11" s="11">
        <v>670</v>
      </c>
      <c r="C11" s="78">
        <v>14.56736035049288</v>
      </c>
      <c r="D11" s="8">
        <v>30</v>
      </c>
      <c r="E11" s="18">
        <v>7.3103448275862073</v>
      </c>
      <c r="F11" s="35">
        <v>100</v>
      </c>
      <c r="G11" s="36">
        <v>20.87912087912088</v>
      </c>
      <c r="H11" s="4">
        <v>180</v>
      </c>
      <c r="I11" s="18">
        <v>19.625137816979052</v>
      </c>
      <c r="J11" s="35">
        <v>20</v>
      </c>
      <c r="K11" s="36">
        <v>4.2492917847025495</v>
      </c>
      <c r="L11" s="4">
        <v>60</v>
      </c>
      <c r="M11" s="79">
        <v>18.944099378881987</v>
      </c>
      <c r="N11" s="35">
        <v>40</v>
      </c>
      <c r="O11" s="83">
        <v>14.715719063545151</v>
      </c>
      <c r="P11" s="4">
        <v>100</v>
      </c>
      <c r="Q11" s="79">
        <v>29.141104294478527</v>
      </c>
      <c r="R11" s="35">
        <v>-20</v>
      </c>
      <c r="S11" s="83">
        <v>-5.1851851851851851</v>
      </c>
      <c r="T11" s="4">
        <v>20</v>
      </c>
      <c r="U11" s="79">
        <v>7.7702702702702702</v>
      </c>
      <c r="V11" s="35">
        <v>60</v>
      </c>
      <c r="W11" s="83">
        <v>16</v>
      </c>
      <c r="X11" s="4">
        <v>80</v>
      </c>
      <c r="Y11" s="83">
        <v>19.226393629124004</v>
      </c>
    </row>
    <row r="12" spans="1:25" x14ac:dyDescent="0.25">
      <c r="A12" s="106" t="s">
        <v>3</v>
      </c>
      <c r="B12" s="11">
        <v>910</v>
      </c>
      <c r="C12" s="78">
        <v>18.627049180327866</v>
      </c>
      <c r="D12" s="8">
        <v>30</v>
      </c>
      <c r="E12" s="18">
        <v>7.8534031413612562</v>
      </c>
      <c r="F12" s="35">
        <v>110</v>
      </c>
      <c r="G12" s="36">
        <v>22.384937238493723</v>
      </c>
      <c r="H12" s="4">
        <v>200</v>
      </c>
      <c r="I12" s="18">
        <v>19.465648854961831</v>
      </c>
      <c r="J12" s="35">
        <v>40</v>
      </c>
      <c r="K12" s="36">
        <v>11.590296495956872</v>
      </c>
      <c r="L12" s="4">
        <v>50</v>
      </c>
      <c r="M12" s="79">
        <v>13.963328631875882</v>
      </c>
      <c r="N12" s="35">
        <v>90</v>
      </c>
      <c r="O12" s="83">
        <v>31.338028169014088</v>
      </c>
      <c r="P12" s="4">
        <v>70</v>
      </c>
      <c r="Q12" s="79">
        <v>21.030042918454935</v>
      </c>
      <c r="R12" s="35">
        <v>80</v>
      </c>
      <c r="S12" s="83">
        <v>21.025641025641026</v>
      </c>
      <c r="T12" s="4">
        <v>60</v>
      </c>
      <c r="U12" s="79">
        <v>20.915032679738562</v>
      </c>
      <c r="V12" s="35">
        <v>70</v>
      </c>
      <c r="W12" s="83">
        <v>16.627634660421545</v>
      </c>
      <c r="X12" s="4">
        <v>100</v>
      </c>
      <c r="Y12" s="83">
        <v>19.591836734693878</v>
      </c>
    </row>
    <row r="13" spans="1:25" x14ac:dyDescent="0.25">
      <c r="A13" s="106" t="s">
        <v>1</v>
      </c>
      <c r="B13" s="11">
        <v>720</v>
      </c>
      <c r="C13" s="78">
        <v>14.81405383192932</v>
      </c>
      <c r="D13" s="8">
        <v>40</v>
      </c>
      <c r="E13" s="18">
        <v>10.737386804657181</v>
      </c>
      <c r="F13" s="35">
        <v>50</v>
      </c>
      <c r="G13" s="36">
        <v>10.150753768844222</v>
      </c>
      <c r="H13" s="4">
        <v>150</v>
      </c>
      <c r="I13" s="18">
        <v>15.324675324675324</v>
      </c>
      <c r="J13" s="35">
        <v>30</v>
      </c>
      <c r="K13" s="36">
        <v>8.1009296148738379</v>
      </c>
      <c r="L13" s="4">
        <v>40</v>
      </c>
      <c r="M13" s="79">
        <v>9.4594594594594597</v>
      </c>
      <c r="N13" s="35">
        <v>60</v>
      </c>
      <c r="O13" s="83">
        <v>21.079258010118043</v>
      </c>
      <c r="P13" s="4">
        <v>50</v>
      </c>
      <c r="Q13" s="79">
        <v>13.934426229508196</v>
      </c>
      <c r="R13" s="35">
        <v>60</v>
      </c>
      <c r="S13" s="83">
        <v>15.789473684210526</v>
      </c>
      <c r="T13" s="4">
        <v>80</v>
      </c>
      <c r="U13" s="79">
        <v>25.796178343949045</v>
      </c>
      <c r="V13" s="35">
        <v>40</v>
      </c>
      <c r="W13" s="83">
        <v>8.5253456221198167</v>
      </c>
      <c r="X13" s="4">
        <v>120</v>
      </c>
      <c r="Y13" s="83">
        <v>26.293103448275861</v>
      </c>
    </row>
    <row r="14" spans="1:25" x14ac:dyDescent="0.25">
      <c r="A14" s="106" t="s">
        <v>11</v>
      </c>
      <c r="B14" s="11">
        <v>1020</v>
      </c>
      <c r="C14" s="78">
        <v>20.606980273141122</v>
      </c>
      <c r="D14" s="8">
        <v>90</v>
      </c>
      <c r="E14" s="18">
        <v>24.293785310734464</v>
      </c>
      <c r="F14" s="35">
        <v>120</v>
      </c>
      <c r="G14" s="36">
        <v>24.59349593495935</v>
      </c>
      <c r="H14" s="4">
        <v>180</v>
      </c>
      <c r="I14" s="18">
        <v>18.507312153303076</v>
      </c>
      <c r="J14" s="35">
        <v>130</v>
      </c>
      <c r="K14" s="36">
        <v>34.604904632152589</v>
      </c>
      <c r="L14" s="4">
        <v>70</v>
      </c>
      <c r="M14" s="79">
        <v>18.518518518518519</v>
      </c>
      <c r="N14" s="35">
        <v>70</v>
      </c>
      <c r="O14" s="83">
        <v>22.112211221122113</v>
      </c>
      <c r="P14" s="4">
        <v>50</v>
      </c>
      <c r="Q14" s="79">
        <v>12.207792207792208</v>
      </c>
      <c r="R14" s="35">
        <v>100</v>
      </c>
      <c r="S14" s="83">
        <v>25.247524752475247</v>
      </c>
      <c r="T14" s="4">
        <v>50</v>
      </c>
      <c r="U14" s="79">
        <v>14.719271623672231</v>
      </c>
      <c r="V14" s="35">
        <v>80</v>
      </c>
      <c r="W14" s="83">
        <v>18.535469107551489</v>
      </c>
      <c r="X14" s="4">
        <v>90</v>
      </c>
      <c r="Y14" s="83">
        <v>17.165668662674651</v>
      </c>
    </row>
    <row r="15" spans="1:25" x14ac:dyDescent="0.25">
      <c r="A15" s="106" t="s">
        <v>6</v>
      </c>
      <c r="B15" s="11">
        <v>1610</v>
      </c>
      <c r="C15" s="78">
        <v>32.723948811700183</v>
      </c>
      <c r="D15" s="8">
        <v>160</v>
      </c>
      <c r="E15" s="18">
        <v>43.411927877947292</v>
      </c>
      <c r="F15" s="35">
        <v>170</v>
      </c>
      <c r="G15" s="36">
        <v>32.11538461538462</v>
      </c>
      <c r="H15" s="4">
        <v>320</v>
      </c>
      <c r="I15" s="18">
        <v>32.583120204603581</v>
      </c>
      <c r="J15" s="35">
        <v>80</v>
      </c>
      <c r="K15" s="36">
        <v>20.822622107969153</v>
      </c>
      <c r="L15" s="4">
        <v>100</v>
      </c>
      <c r="M15" s="79">
        <v>27.344782034346103</v>
      </c>
      <c r="N15" s="35">
        <v>30</v>
      </c>
      <c r="O15" s="83">
        <v>10.858995137763371</v>
      </c>
      <c r="P15" s="4">
        <v>140</v>
      </c>
      <c r="Q15" s="79">
        <v>39.88919667590028</v>
      </c>
      <c r="R15" s="35">
        <v>170</v>
      </c>
      <c r="S15" s="83">
        <v>42.998760842627014</v>
      </c>
      <c r="T15" s="4">
        <v>110</v>
      </c>
      <c r="U15" s="79">
        <v>32.415902140672785</v>
      </c>
      <c r="V15" s="35">
        <v>150</v>
      </c>
      <c r="W15" s="83">
        <v>35.108958837772398</v>
      </c>
      <c r="X15" s="4">
        <v>180</v>
      </c>
      <c r="Y15" s="83">
        <v>37.667698658410728</v>
      </c>
    </row>
    <row r="16" spans="1:25" x14ac:dyDescent="0.25">
      <c r="A16" s="106" t="s">
        <v>7</v>
      </c>
      <c r="B16" s="11">
        <v>560</v>
      </c>
      <c r="C16" s="78">
        <v>11.293592862935929</v>
      </c>
      <c r="D16" s="8">
        <v>40</v>
      </c>
      <c r="E16" s="18">
        <v>9.6862210095497954</v>
      </c>
      <c r="F16" s="35">
        <v>50</v>
      </c>
      <c r="G16" s="36">
        <v>9.6056622851365017</v>
      </c>
      <c r="H16" s="4">
        <v>160</v>
      </c>
      <c r="I16" s="18">
        <v>16.162134427911752</v>
      </c>
      <c r="J16" s="35">
        <v>20</v>
      </c>
      <c r="K16" s="36">
        <v>4.4247787610619467</v>
      </c>
      <c r="L16" s="4">
        <v>30</v>
      </c>
      <c r="M16" s="79">
        <v>7.8709677419354831</v>
      </c>
      <c r="N16" s="35">
        <v>40</v>
      </c>
      <c r="O16" s="83">
        <v>13.945578231292515</v>
      </c>
      <c r="P16" s="4">
        <v>50</v>
      </c>
      <c r="Q16" s="79">
        <v>12.806539509536785</v>
      </c>
      <c r="R16" s="35">
        <v>70</v>
      </c>
      <c r="S16" s="83">
        <v>17.276166456494323</v>
      </c>
      <c r="T16" s="4">
        <v>20</v>
      </c>
      <c r="U16" s="79">
        <v>6.6864784546805351</v>
      </c>
      <c r="V16" s="35">
        <v>60</v>
      </c>
      <c r="W16" s="83">
        <v>14.678899082568808</v>
      </c>
      <c r="X16" s="4">
        <v>30</v>
      </c>
      <c r="Y16" s="83">
        <v>5.2740434332988624</v>
      </c>
    </row>
    <row r="17" spans="1:25" x14ac:dyDescent="0.25">
      <c r="A17" s="106" t="s">
        <v>12</v>
      </c>
      <c r="B17" s="11">
        <v>540</v>
      </c>
      <c r="C17" s="78">
        <v>9.9389228206551916</v>
      </c>
      <c r="D17" s="8">
        <v>20</v>
      </c>
      <c r="E17" s="18">
        <v>3.7714285714285714</v>
      </c>
      <c r="F17" s="35">
        <v>20</v>
      </c>
      <c r="G17" s="36">
        <v>3.878902554399243</v>
      </c>
      <c r="H17" s="4">
        <v>120</v>
      </c>
      <c r="I17" s="18">
        <v>10.621062106210621</v>
      </c>
      <c r="J17" s="35">
        <v>40</v>
      </c>
      <c r="K17" s="36">
        <v>9.6176129779837769</v>
      </c>
      <c r="L17" s="4">
        <v>20</v>
      </c>
      <c r="M17" s="79">
        <v>5.3549190535491906</v>
      </c>
      <c r="N17" s="35">
        <v>70</v>
      </c>
      <c r="O17" s="83">
        <v>21.5311004784689</v>
      </c>
      <c r="P17" s="4">
        <v>10</v>
      </c>
      <c r="Q17" s="79">
        <v>2.8083028083028085</v>
      </c>
      <c r="R17" s="35">
        <v>70</v>
      </c>
      <c r="S17" s="83">
        <v>17.42690058479532</v>
      </c>
      <c r="T17" s="4">
        <v>80</v>
      </c>
      <c r="U17" s="79">
        <v>24.458204334365323</v>
      </c>
      <c r="V17" s="35">
        <v>60</v>
      </c>
      <c r="W17" s="83">
        <v>13.767342582710778</v>
      </c>
      <c r="X17" s="4">
        <v>20</v>
      </c>
      <c r="Y17" s="83">
        <v>4.0871934604904636</v>
      </c>
    </row>
    <row r="18" spans="1:25" x14ac:dyDescent="0.25">
      <c r="A18" s="144" t="s">
        <v>145</v>
      </c>
      <c r="B18" s="139">
        <v>1020</v>
      </c>
      <c r="C18" s="150">
        <v>18.906394810009267</v>
      </c>
      <c r="D18" s="141">
        <v>110</v>
      </c>
      <c r="E18" s="142">
        <v>27.812113720642767</v>
      </c>
      <c r="F18" s="148">
        <v>170</v>
      </c>
      <c r="G18" s="149">
        <v>30.135746606334841</v>
      </c>
      <c r="H18" s="143">
        <v>70</v>
      </c>
      <c r="I18" s="142">
        <v>6.3071738083774669</v>
      </c>
      <c r="J18" s="148">
        <v>70</v>
      </c>
      <c r="K18" s="149">
        <v>15.151515151515152</v>
      </c>
      <c r="L18" s="143">
        <v>30</v>
      </c>
      <c r="M18" s="151">
        <v>7.2398190045248878</v>
      </c>
      <c r="N18" s="148">
        <v>60</v>
      </c>
      <c r="O18" s="152">
        <v>19.254658385093169</v>
      </c>
      <c r="P18" s="143">
        <v>50</v>
      </c>
      <c r="Q18" s="151">
        <v>12.713936430317849</v>
      </c>
      <c r="R18" s="148">
        <v>160</v>
      </c>
      <c r="S18" s="152">
        <v>35.810810810810814</v>
      </c>
      <c r="T18" s="143">
        <v>140</v>
      </c>
      <c r="U18" s="151">
        <v>40.882352941176471</v>
      </c>
      <c r="V18" s="148">
        <v>140</v>
      </c>
      <c r="W18" s="152">
        <v>28.778467908902694</v>
      </c>
      <c r="X18" s="143">
        <v>30</v>
      </c>
      <c r="Y18" s="152">
        <v>5.0943396226415096</v>
      </c>
    </row>
    <row r="19" spans="1:25" x14ac:dyDescent="0.25">
      <c r="A19" s="106" t="s">
        <v>191</v>
      </c>
      <c r="B19" s="11">
        <v>200</v>
      </c>
      <c r="C19" s="78">
        <v>3.4541723666210675</v>
      </c>
      <c r="D19" s="8">
        <v>10</v>
      </c>
      <c r="E19" s="18">
        <v>2.3463687150837989</v>
      </c>
      <c r="F19" s="35">
        <v>-10</v>
      </c>
      <c r="G19" s="36">
        <v>-0.97879282218597052</v>
      </c>
      <c r="H19" s="4">
        <v>40</v>
      </c>
      <c r="I19" s="18">
        <v>3.8055937643282896</v>
      </c>
      <c r="J19" s="35">
        <v>0</v>
      </c>
      <c r="K19" s="36">
        <v>-0.52356020942408377</v>
      </c>
      <c r="L19" s="4">
        <v>40</v>
      </c>
      <c r="M19" s="79">
        <v>8.7400681044267881</v>
      </c>
      <c r="N19" s="35">
        <v>-10</v>
      </c>
      <c r="O19" s="83">
        <v>-4.0110650069156293</v>
      </c>
      <c r="P19" s="4">
        <v>0</v>
      </c>
      <c r="Q19" s="79">
        <v>0.21231422505307856</v>
      </c>
      <c r="R19" s="35">
        <v>70</v>
      </c>
      <c r="S19" s="83">
        <v>14.537444933920703</v>
      </c>
      <c r="T19" s="4">
        <v>40</v>
      </c>
      <c r="U19" s="79">
        <v>10.112359550561797</v>
      </c>
      <c r="V19" s="35">
        <v>50</v>
      </c>
      <c r="W19" s="83">
        <v>10.728744939271255</v>
      </c>
      <c r="X19" s="4">
        <v>-20</v>
      </c>
      <c r="Y19" s="83">
        <v>-3.6348267117497892</v>
      </c>
    </row>
    <row r="20" spans="1:25" x14ac:dyDescent="0.25">
      <c r="A20" s="106" t="s">
        <v>240</v>
      </c>
      <c r="B20" s="139">
        <v>940</v>
      </c>
      <c r="C20" s="150">
        <v>17.840509457275925</v>
      </c>
      <c r="D20" s="141">
        <v>70</v>
      </c>
      <c r="E20" s="142">
        <v>16.049382716049383</v>
      </c>
      <c r="F20" s="148">
        <v>100</v>
      </c>
      <c r="G20" s="149">
        <v>18.618042226487525</v>
      </c>
      <c r="H20" s="143">
        <v>160</v>
      </c>
      <c r="I20" s="142">
        <v>15.66028473244968</v>
      </c>
      <c r="J20" s="148">
        <v>120</v>
      </c>
      <c r="K20" s="149">
        <v>27.315914489311165</v>
      </c>
      <c r="L20" s="143">
        <v>60</v>
      </c>
      <c r="M20" s="151">
        <v>16.162943495400789</v>
      </c>
      <c r="N20" s="148">
        <v>60</v>
      </c>
      <c r="O20" s="152">
        <v>18.858954041204438</v>
      </c>
      <c r="P20" s="143">
        <v>70</v>
      </c>
      <c r="Q20" s="151">
        <v>17.815344603381014</v>
      </c>
      <c r="R20" s="148">
        <v>70</v>
      </c>
      <c r="S20" s="152">
        <v>15.36697247706422</v>
      </c>
      <c r="T20" s="143">
        <v>80</v>
      </c>
      <c r="U20" s="151">
        <v>22.238586156111928</v>
      </c>
      <c r="V20" s="148">
        <v>80</v>
      </c>
      <c r="W20" s="152">
        <v>16.907216494845361</v>
      </c>
      <c r="X20" s="143">
        <v>80</v>
      </c>
      <c r="Y20" s="152">
        <v>14.738805970149254</v>
      </c>
    </row>
    <row r="21" spans="1:25" x14ac:dyDescent="0.25">
      <c r="A21" s="37" t="s">
        <v>149</v>
      </c>
      <c r="B21" s="3"/>
      <c r="C21" s="3"/>
      <c r="D21" s="3"/>
      <c r="E21" s="3"/>
      <c r="F21" s="3"/>
      <c r="G21" s="3"/>
      <c r="H21" s="3"/>
      <c r="I21" s="3"/>
      <c r="J21" s="3"/>
      <c r="K21" s="3"/>
    </row>
    <row r="22" spans="1:25" x14ac:dyDescent="0.25">
      <c r="A22" s="37" t="s">
        <v>302</v>
      </c>
      <c r="B22" s="3"/>
      <c r="C22" s="3"/>
      <c r="D22" s="3"/>
      <c r="E22" s="3"/>
      <c r="F22" s="3"/>
      <c r="G22" s="3"/>
      <c r="H22" s="3"/>
      <c r="I22" s="3"/>
      <c r="J22" s="3"/>
      <c r="K22" s="3"/>
    </row>
    <row r="23" spans="1:25" x14ac:dyDescent="0.25">
      <c r="B23" s="37"/>
      <c r="C23" s="37"/>
      <c r="D23" s="37"/>
      <c r="E23" s="37"/>
      <c r="F23" s="37"/>
      <c r="G23" s="37"/>
      <c r="H23" s="37"/>
      <c r="I23" s="37"/>
      <c r="J23" s="37"/>
      <c r="K23" s="37"/>
    </row>
    <row r="24" spans="1:25" x14ac:dyDescent="0.25">
      <c r="B24" s="37"/>
      <c r="C24" s="37"/>
      <c r="D24" s="37"/>
      <c r="E24" s="37"/>
      <c r="F24" s="37"/>
      <c r="G24" s="37"/>
      <c r="H24" s="37"/>
      <c r="I24" s="37"/>
      <c r="J24" s="37"/>
      <c r="K24" s="37"/>
    </row>
  </sheetData>
  <phoneticPr fontId="55" type="noConversion"/>
  <hyperlinks>
    <hyperlink ref="A3" location="Contents!A1" display="Contents" xr:uid="{00000000-0004-0000-0800-000000000000}"/>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18</vt:i4>
      </vt:variant>
      <vt:variant>
        <vt:lpstr>Charts</vt:lpstr>
      </vt:variant>
      <vt:variant>
        <vt:i4>8</vt:i4>
      </vt:variant>
      <vt:variant>
        <vt:lpstr>Named Ranges</vt:lpstr>
      </vt:variant>
      <vt:variant>
        <vt:i4>1</vt:i4>
      </vt:variant>
    </vt:vector>
  </HeadingPairs>
  <TitlesOfParts>
    <vt:vector size="27" baseType="lpstr">
      <vt:lpstr>Cover Page</vt:lpstr>
      <vt:lpstr>Contents</vt:lpstr>
      <vt:lpstr>Definitions</vt:lpstr>
      <vt:lpstr>Table 1</vt:lpstr>
      <vt:lpstr>Table 2</vt:lpstr>
      <vt:lpstr>Table 3</vt:lpstr>
      <vt:lpstr>Table 4</vt:lpstr>
      <vt:lpstr>Table 5</vt:lpstr>
      <vt:lpstr>Table 6 </vt:lpstr>
      <vt:lpstr>Chart 1 data</vt:lpstr>
      <vt:lpstr>Chart 2 data</vt:lpstr>
      <vt:lpstr>Chart 4 Data</vt:lpstr>
      <vt:lpstr>Chart 6</vt:lpstr>
      <vt:lpstr>Chart 6 Data</vt:lpstr>
      <vt:lpstr>Chart 7 Data</vt:lpstr>
      <vt:lpstr>Chart 8 Data</vt:lpstr>
      <vt:lpstr>Chart 9 Data</vt:lpstr>
      <vt:lpstr>Related Publications</vt:lpstr>
      <vt:lpstr>Chart1</vt:lpstr>
      <vt:lpstr>Chart 2</vt:lpstr>
      <vt:lpstr>Chart3</vt:lpstr>
      <vt:lpstr>Chart 4</vt:lpstr>
      <vt:lpstr>Chart 5</vt:lpstr>
      <vt:lpstr>Chart 7</vt:lpstr>
      <vt:lpstr>Chart8</vt:lpstr>
      <vt:lpstr>Chart 9</vt:lpstr>
      <vt:lpstr>Definitions!_ftnref1</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Longden</dc:creator>
  <cp:lastModifiedBy>Gordon, Carly</cp:lastModifiedBy>
  <dcterms:created xsi:type="dcterms:W3CDTF">2020-09-29T11:47:41Z</dcterms:created>
  <dcterms:modified xsi:type="dcterms:W3CDTF">2023-12-05T16:09:11Z</dcterms:modified>
</cp:coreProperties>
</file>