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4" i="1" s="1"/>
  <c r="C13" i="1" l="1"/>
  <c r="C12" i="1"/>
  <c r="C11" i="1"/>
  <c r="C5" i="1"/>
  <c r="C10" i="1" l="1"/>
  <c r="C6" i="1"/>
  <c r="C4" i="1"/>
  <c r="C15" i="1"/>
  <c r="C9" i="1"/>
  <c r="C8" i="1"/>
  <c r="C7" i="1"/>
</calcChain>
</file>

<file path=xl/sharedStrings.xml><?xml version="1.0" encoding="utf-8"?>
<sst xmlns="http://schemas.openxmlformats.org/spreadsheetml/2006/main" count="16" uniqueCount="16">
  <si>
    <t>Total</t>
  </si>
  <si>
    <t>LGD</t>
  </si>
  <si>
    <t xml:space="preserve">Antrim &amp; Newtownabbey </t>
  </si>
  <si>
    <t>Armagh City, Banbridge &amp; Craigavon</t>
  </si>
  <si>
    <t>Belfast</t>
  </si>
  <si>
    <t>Causeway Coast &amp; Glens</t>
  </si>
  <si>
    <t>Derry City &amp; Strabane</t>
  </si>
  <si>
    <t>Fermanagh &amp; Omagh</t>
  </si>
  <si>
    <t>Lisburn &amp; Castlereagh</t>
  </si>
  <si>
    <t>Mid &amp; East Antrim</t>
  </si>
  <si>
    <t>Mid Ulster</t>
  </si>
  <si>
    <t>Newry, Mourne &amp; Down</t>
  </si>
  <si>
    <t>Ards &amp; North Down</t>
  </si>
  <si>
    <t>Number of Deaths</t>
  </si>
  <si>
    <t>% of all deaths</t>
  </si>
  <si>
    <t>All deaths registered by LGD: 19 March 2020 to 17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</si>
</sst>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17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0" xfId="0" applyFont="1"/>
    <xf numFmtId="0" fontId="6" fillId="0" borderId="2" xfId="0" applyFont="1" applyBorder="1"/>
    <xf numFmtId="3" fontId="6" fillId="0" borderId="1" xfId="0" applyNumberFormat="1" applyFont="1" applyBorder="1" applyAlignment="1">
      <alignment horizontal="center"/>
    </xf>
    <xf numFmtId="165" fontId="6" fillId="0" borderId="3" xfId="1" applyNumberFormat="1" applyFont="1" applyBorder="1" applyAlignment="1">
      <alignment horizontal="center"/>
    </xf>
    <xf numFmtId="0" fontId="6" fillId="0" borderId="0" xfId="0" applyFont="1"/>
    <xf numFmtId="17" fontId="6" fillId="0" borderId="2" xfId="0" quotePrefix="1" applyNumberFormat="1" applyFont="1" applyBorder="1"/>
    <xf numFmtId="0" fontId="4" fillId="0" borderId="7" xfId="0" applyFont="1" applyFill="1" applyBorder="1"/>
    <xf numFmtId="3" fontId="4" fillId="0" borderId="8" xfId="0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center"/>
    </xf>
  </cellXfs>
  <cellStyles count="3">
    <cellStyle name="Normal" xfId="0" builtinId="0"/>
    <cellStyle name="Normal 2 6" xfId="2"/>
    <cellStyle name="Per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ll_deaths_registered_by_LGD_19_March_2020_to_23_April_2021" displayName="All_deaths_registered_by_LGD_19_March_2020_to_23_April_2021" ref="A3:C15" totalsRowShown="0" headerRowDxfId="7" dataDxfId="5" headerRowBorderDxfId="6" tableBorderDxfId="4" totalsRowBorderDxfId="3">
  <autoFilter ref="A3:C15">
    <filterColumn colId="0" hiddenButton="1"/>
    <filterColumn colId="1" hiddenButton="1"/>
    <filterColumn colId="2" hiddenButton="1"/>
  </autoFilter>
  <tableColumns count="3">
    <tableColumn id="1" name="LGD" dataDxfId="2"/>
    <tableColumn id="2" name="Number of Deaths" dataDxfId="1"/>
    <tableColumn id="3" name="% of all deaths" dataDxfId="0" dataCellStyle="Percent">
      <calculatedColumnFormula>B4/B$15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tabSelected="1" workbookViewId="0">
      <selection activeCell="B15" sqref="B15"/>
    </sheetView>
  </sheetViews>
  <sheetFormatPr defaultRowHeight="15" x14ac:dyDescent="0.25"/>
  <cols>
    <col min="1" max="1" width="53.5703125" bestFit="1" customWidth="1"/>
    <col min="2" max="2" width="19.28515625" customWidth="1"/>
    <col min="3" max="3" width="16" customWidth="1"/>
  </cols>
  <sheetData>
    <row r="1" spans="1:3" ht="18.75" x14ac:dyDescent="0.25">
      <c r="A1" s="4" t="s">
        <v>15</v>
      </c>
      <c r="C1" s="1"/>
    </row>
    <row r="2" spans="1:3" s="2" customFormat="1" x14ac:dyDescent="0.25">
      <c r="A2" s="3"/>
    </row>
    <row r="3" spans="1:3" s="8" customFormat="1" ht="15.75" x14ac:dyDescent="0.25">
      <c r="A3" s="5" t="s">
        <v>1</v>
      </c>
      <c r="B3" s="6" t="s">
        <v>13</v>
      </c>
      <c r="C3" s="7" t="s">
        <v>14</v>
      </c>
    </row>
    <row r="4" spans="1:3" s="12" customFormat="1" ht="15.75" x14ac:dyDescent="0.25">
      <c r="A4" s="9" t="s">
        <v>2</v>
      </c>
      <c r="B4" s="10">
        <v>2059</v>
      </c>
      <c r="C4" s="11">
        <f t="shared" ref="C4:C15" si="0">B4/B$15</f>
        <v>7.8792285320679625E-2</v>
      </c>
    </row>
    <row r="5" spans="1:3" s="12" customFormat="1" ht="15.75" x14ac:dyDescent="0.25">
      <c r="A5" s="13" t="s">
        <v>3</v>
      </c>
      <c r="B5" s="10">
        <v>2711</v>
      </c>
      <c r="C5" s="11">
        <f t="shared" si="0"/>
        <v>0.10374253788458594</v>
      </c>
    </row>
    <row r="6" spans="1:3" s="12" customFormat="1" ht="15.75" x14ac:dyDescent="0.25">
      <c r="A6" s="9" t="s">
        <v>4</v>
      </c>
      <c r="B6" s="10">
        <v>5029</v>
      </c>
      <c r="C6" s="11">
        <f t="shared" si="0"/>
        <v>0.19244604316546762</v>
      </c>
    </row>
    <row r="7" spans="1:3" s="12" customFormat="1" ht="15.75" x14ac:dyDescent="0.25">
      <c r="A7" s="9" t="s">
        <v>5</v>
      </c>
      <c r="B7" s="10">
        <v>2057</v>
      </c>
      <c r="C7" s="11">
        <f t="shared" si="0"/>
        <v>7.8715750803612428E-2</v>
      </c>
    </row>
    <row r="8" spans="1:3" s="12" customFormat="1" ht="15.75" x14ac:dyDescent="0.25">
      <c r="A8" s="9" t="s">
        <v>6</v>
      </c>
      <c r="B8" s="10">
        <v>1969</v>
      </c>
      <c r="C8" s="11">
        <f t="shared" si="0"/>
        <v>7.5348232052655742E-2</v>
      </c>
    </row>
    <row r="9" spans="1:3" s="12" customFormat="1" ht="15.75" x14ac:dyDescent="0.25">
      <c r="A9" s="9" t="s">
        <v>7</v>
      </c>
      <c r="B9" s="10">
        <v>1573</v>
      </c>
      <c r="C9" s="11">
        <f t="shared" si="0"/>
        <v>6.0194397673350684E-2</v>
      </c>
    </row>
    <row r="10" spans="1:3" s="12" customFormat="1" ht="15.75" x14ac:dyDescent="0.25">
      <c r="A10" s="9" t="s">
        <v>8</v>
      </c>
      <c r="B10" s="10">
        <v>1958</v>
      </c>
      <c r="C10" s="11">
        <f t="shared" si="0"/>
        <v>7.4927292208786161E-2</v>
      </c>
    </row>
    <row r="11" spans="1:3" s="12" customFormat="1" ht="15.75" x14ac:dyDescent="0.25">
      <c r="A11" s="9" t="s">
        <v>9</v>
      </c>
      <c r="B11" s="10">
        <v>2203</v>
      </c>
      <c r="C11" s="11">
        <f t="shared" si="0"/>
        <v>8.4302770549517833E-2</v>
      </c>
    </row>
    <row r="12" spans="1:3" s="12" customFormat="1" ht="15.75" x14ac:dyDescent="0.25">
      <c r="A12" s="9" t="s">
        <v>10</v>
      </c>
      <c r="B12" s="10">
        <v>1717</v>
      </c>
      <c r="C12" s="11">
        <f t="shared" si="0"/>
        <v>6.5704882902188885E-2</v>
      </c>
    </row>
    <row r="13" spans="1:3" s="12" customFormat="1" ht="15.75" x14ac:dyDescent="0.25">
      <c r="A13" s="9" t="s">
        <v>11</v>
      </c>
      <c r="B13" s="10">
        <v>2361</v>
      </c>
      <c r="C13" s="11">
        <f t="shared" si="0"/>
        <v>9.0348997397826425E-2</v>
      </c>
    </row>
    <row r="14" spans="1:3" s="12" customFormat="1" ht="15.75" x14ac:dyDescent="0.25">
      <c r="A14" s="9" t="s">
        <v>12</v>
      </c>
      <c r="B14" s="10">
        <v>2495</v>
      </c>
      <c r="C14" s="11">
        <f t="shared" si="0"/>
        <v>9.5476810041328644E-2</v>
      </c>
    </row>
    <row r="15" spans="1:3" s="8" customFormat="1" ht="15.75" x14ac:dyDescent="0.25">
      <c r="A15" s="14" t="s">
        <v>0</v>
      </c>
      <c r="B15" s="15">
        <f>SUM(B4:B14)</f>
        <v>26132</v>
      </c>
      <c r="C15" s="16">
        <f t="shared" si="0"/>
        <v>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age-group: 19th March 2020 - 5th February 2021</dc:title>
  <dc:subject>Weekly deaths</dc:subject>
  <dc:creator>NISRA</dc:creator>
  <cp:lastModifiedBy>Rachel Giffen</cp:lastModifiedBy>
  <dcterms:created xsi:type="dcterms:W3CDTF">2021-02-10T15:29:29Z</dcterms:created>
  <dcterms:modified xsi:type="dcterms:W3CDTF">2021-09-23T15:20:40Z</dcterms:modified>
</cp:coreProperties>
</file>