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filterPrivacy="1" defaultThemeVersion="124226"/>
  <xr:revisionPtr revIDLastSave="0" documentId="13_ncr:1_{88F655F7-DB87-4457-84F3-9196D2C8507D}" xr6:coauthVersionLast="47" xr6:coauthVersionMax="47" xr10:uidLastSave="{00000000-0000-0000-0000-000000000000}"/>
  <bookViews>
    <workbookView xWindow="-120" yWindow="-120" windowWidth="24240" windowHeight="13140" xr2:uid="{00000000-000D-0000-FFFF-FFFF00000000}"/>
  </bookViews>
  <sheets>
    <sheet name="Figure 7" sheetId="7" r:id="rId1"/>
    <sheet name="Data" sheetId="1" r:id="rId2"/>
    <sheet name="Metadata" sheetId="8" r:id="rId3"/>
  </sheets>
  <definedNames>
    <definedName name="_xlnm.Print_Titles">#N/A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 i="1" l="1"/>
  <c r="D3"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4" i="1"/>
  <c r="D95" i="1"/>
  <c r="E95" i="1"/>
</calcChain>
</file>

<file path=xl/sharedStrings.xml><?xml version="1.0" encoding="utf-8"?>
<sst xmlns="http://schemas.openxmlformats.org/spreadsheetml/2006/main" count="46" uniqueCount="42">
  <si>
    <t>Age</t>
  </si>
  <si>
    <t>All Ages</t>
  </si>
  <si>
    <t>Population</t>
  </si>
  <si>
    <t>Further Information</t>
  </si>
  <si>
    <t>Geographic Referencing</t>
  </si>
  <si>
    <t>Methodology</t>
  </si>
  <si>
    <t>Time Period</t>
  </si>
  <si>
    <t>Description of Data</t>
  </si>
  <si>
    <t>Responsible Statistician:</t>
  </si>
  <si>
    <t>Yes</t>
  </si>
  <si>
    <t>National Statistics Data?</t>
  </si>
  <si>
    <t>Customer Services;</t>
  </si>
  <si>
    <t>Contact:</t>
  </si>
  <si>
    <t xml:space="preserve">NISRA </t>
  </si>
  <si>
    <t>Source:</t>
  </si>
  <si>
    <t>Variables:</t>
  </si>
  <si>
    <t>Coverage:</t>
  </si>
  <si>
    <t>Dataset Title:</t>
  </si>
  <si>
    <t>Population and Migration</t>
  </si>
  <si>
    <t>Data Subset:</t>
  </si>
  <si>
    <t>Year of Data</t>
  </si>
  <si>
    <t>National Statistics Theme:</t>
  </si>
  <si>
    <t xml:space="preserve">02890 255156; </t>
  </si>
  <si>
    <t>census@nisra.gov.uk</t>
  </si>
  <si>
    <t>90+</t>
  </si>
  <si>
    <t>Jonathan Harvey</t>
  </si>
  <si>
    <t>Males mid-2011</t>
  </si>
  <si>
    <t>Females mid-2011</t>
  </si>
  <si>
    <t xml:space="preserve">Figure 9: Population (thousands) by age and sex (a) mid-2021 and (b) mid-2011 </t>
  </si>
  <si>
    <t>Males mid-2021</t>
  </si>
  <si>
    <t>Females mid-2021</t>
  </si>
  <si>
    <t>Notes:
1. The estimates are produced using a variety of data sources and statistical models.  Therefore small estimates should not be taken to refer to particular individuals.
2. The migration element of the components of change have been largely derived from a data source which is known to be deficient in recording young adult males and outflows from Northern Ireland. Therefore the estimates are subject to adjustment to account for this and, while deemed acceptable for their use, will not provide definitive numbers of the population in the reported groups/areas. Further information is available in the Limitations section of the statistical bulletin:</t>
  </si>
  <si>
    <t xml:space="preserve">Population Estimates are based on a large number of secondary datasets. Where the full address was available, the Pointer Address database was used to allocate a unique property reference number (UPRN) and geo-spatial co-ordinates to each home address. These can then be used to map the address to particular geographies. Where it was not possible to assign a unique property reference number to an address using the Pointer database, or where the secondary dataset contained only postcode information, the Central Postcode Directory was used to map home address postcodes to higher geographies. A small proportion of records with unknown geography were apportioned based on the spatial characteristics of known records. </t>
  </si>
  <si>
    <t>Revised Mid-Year Population Estimates</t>
  </si>
  <si>
    <t>Administrative areas</t>
  </si>
  <si>
    <t>Five year age band and sex</t>
  </si>
  <si>
    <t>Revised mid-year population estimates for Northern Ireland 2011-2021 were published on 29th June 2023</t>
  </si>
  <si>
    <t>NISRA 2011-21 Rebased Mid-year Population Estimates webpage</t>
  </si>
  <si>
    <t>Estimates are provided for mid-2011 to mid-2021</t>
  </si>
  <si>
    <t>Population estimates have been revised in line with the most recent Census 2021 population estimates. This was carried out by examining the difference between the rolled-forward 2011-based estimates for mid-2021 and the Census 2021-based estimates. A weighted cohort model was used to apply changes to the series from 2012 to 2020 at a Northern Ireland level initially. From there we have distributed to Local Government Districts (LGDs). A period adjustment was also applied to people of student age at LGD level. The majority of the adjustment to this series was applied to international outward migration with some other changes applied to within Northern Ireland migration and ‘other’ unattributable changes.</t>
  </si>
  <si>
    <t>The next mid-year estimates will be released in Summer 2023</t>
  </si>
  <si>
    <t>Northern Ireland: 2011 - 2021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</si>
</sst>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1" x14ac:knownFonts="1">
    <font>
      <sz val="11"/>
      <color theme="1"/>
      <name val="Calibri"/>
      <family val="2"/>
      <scheme val="minor"/>
    </font>
    <font>
      <sz val="12"/>
      <name val="Arial"/>
      <family val="2"/>
    </font>
    <font>
      <u/>
      <sz val="10"/>
      <color indexed="12"/>
      <name val="Arial"/>
      <family val="2"/>
    </font>
    <font>
      <b/>
      <sz val="10"/>
      <name val="Arial"/>
      <family val="2"/>
    </font>
    <font>
      <sz val="10"/>
      <name val="Arial"/>
      <family val="2"/>
    </font>
    <font>
      <b/>
      <sz val="10"/>
      <color theme="1"/>
      <name val="Arial"/>
      <family val="2"/>
    </font>
    <font>
      <sz val="10"/>
      <color theme="1"/>
      <name val="Arial"/>
      <family val="2"/>
    </font>
    <font>
      <sz val="12"/>
      <color rgb="FF000099"/>
      <name val="Arial"/>
      <family val="2"/>
    </font>
    <font>
      <sz val="10"/>
      <color rgb="FF000099"/>
      <name val="Arial"/>
      <family val="2"/>
    </font>
    <font>
      <b/>
      <sz val="12"/>
      <color rgb="FF000099"/>
      <name val="Arial"/>
      <family val="2"/>
    </font>
    <font>
      <u/>
      <sz val="10"/>
      <color rgb="FF000099"/>
      <name val="Arial"/>
      <family val="2"/>
    </font>
    <font>
      <u/>
      <sz val="11"/>
      <color theme="10"/>
      <name val="Calibri"/>
      <family val="2"/>
      <scheme val="minor"/>
    </font>
    <font>
      <b/>
      <sz val="11"/>
      <color theme="1"/>
      <name val="Arial"/>
      <family val="2"/>
    </font>
    <font>
      <b/>
      <sz val="10"/>
      <color rgb="FFFF0000"/>
      <name val="Arial"/>
      <family val="2"/>
    </font>
    <font>
      <sz val="10"/>
      <color rgb="FFFF0000"/>
      <name val="Arial"/>
      <family val="2"/>
    </font>
    <font>
      <b/>
      <sz val="10"/>
      <color theme="0"/>
      <name val="Arial"/>
      <family val="2"/>
    </font>
    <font>
      <sz val="10"/>
      <color theme="0"/>
      <name val="Arial"/>
      <family val="2"/>
    </font>
    <font>
      <sz val="11"/>
      <color theme="1"/>
      <name val="Calibri"/>
      <family val="2"/>
      <scheme val="minor"/>
    </font>
    <font>
      <u/>
      <sz val="12"/>
      <color theme="10"/>
      <name val="Arial"/>
      <family val="2"/>
    </font>
    <font>
      <u/>
      <sz val="10"/>
      <color theme="10"/>
      <name val="Arial"/>
      <family val="2"/>
    </font>
    <font>
      <b/>
      <sz val="10"/>
      <color rgb="FF000099"/>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3" tint="0.59999389629810485"/>
        <bgColor indexed="64"/>
      </patternFill>
    </fill>
  </fills>
  <borders count="19">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top style="dotted">
        <color indexed="64"/>
      </top>
      <bottom style="dotted">
        <color indexed="64"/>
      </bottom>
      <diagonal/>
    </border>
    <border>
      <left/>
      <right/>
      <top style="dotted">
        <color indexed="64"/>
      </top>
      <bottom/>
      <diagonal/>
    </border>
  </borders>
  <cellStyleXfs count="11">
    <xf numFmtId="0" fontId="0" fillId="0" borderId="0"/>
    <xf numFmtId="0" fontId="2" fillId="0" borderId="0" applyNumberFormat="0" applyFill="0" applyBorder="0" applyAlignment="0" applyProtection="0">
      <alignment vertical="top"/>
      <protection locked="0"/>
    </xf>
    <xf numFmtId="0" fontId="1" fillId="0" borderId="0"/>
    <xf numFmtId="0" fontId="1" fillId="0" borderId="0"/>
    <xf numFmtId="0" fontId="4" fillId="0" borderId="0"/>
    <xf numFmtId="0" fontId="2" fillId="0" borderId="0" applyNumberFormat="0" applyFill="0" applyBorder="0" applyAlignment="0" applyProtection="0">
      <alignment vertical="top"/>
      <protection locked="0"/>
    </xf>
    <xf numFmtId="0" fontId="11" fillId="0" borderId="0" applyNumberFormat="0" applyFill="0" applyBorder="0" applyAlignment="0" applyProtection="0"/>
    <xf numFmtId="0" fontId="17" fillId="0" borderId="0"/>
    <xf numFmtId="0" fontId="1" fillId="0" borderId="0"/>
    <xf numFmtId="0" fontId="4" fillId="0" borderId="0"/>
    <xf numFmtId="0" fontId="18" fillId="0" borderId="0" applyNumberFormat="0" applyFill="0" applyBorder="0" applyAlignment="0" applyProtection="0"/>
  </cellStyleXfs>
  <cellXfs count="91">
    <xf numFmtId="0" fontId="0" fillId="0" borderId="0" xfId="0"/>
    <xf numFmtId="0" fontId="5" fillId="0" borderId="0" xfId="0" applyFont="1"/>
    <xf numFmtId="0" fontId="6" fillId="0" borderId="0" xfId="0" applyFont="1"/>
    <xf numFmtId="0" fontId="3" fillId="0" borderId="0" xfId="0" applyFont="1"/>
    <xf numFmtId="0" fontId="4" fillId="0" borderId="0" xfId="0" applyFont="1"/>
    <xf numFmtId="0" fontId="12" fillId="0" borderId="0" xfId="0" applyFont="1"/>
    <xf numFmtId="0" fontId="13" fillId="0" borderId="0" xfId="0" applyFont="1"/>
    <xf numFmtId="0" fontId="14" fillId="0" borderId="0" xfId="0" applyFont="1"/>
    <xf numFmtId="0" fontId="15" fillId="0" borderId="0" xfId="0" applyFont="1" applyAlignment="1">
      <alignment horizontal="center"/>
    </xf>
    <xf numFmtId="164" fontId="15" fillId="0" borderId="0" xfId="0" applyNumberFormat="1" applyFont="1" applyAlignment="1">
      <alignment horizontal="center"/>
    </xf>
    <xf numFmtId="0" fontId="16" fillId="0" borderId="0" xfId="0" applyFont="1"/>
    <xf numFmtId="0" fontId="15" fillId="0" borderId="0" xfId="0" applyFont="1"/>
    <xf numFmtId="0" fontId="5" fillId="0" borderId="10" xfId="0" applyFont="1" applyBorder="1" applyAlignment="1">
      <alignment horizontal="center"/>
    </xf>
    <xf numFmtId="0" fontId="5" fillId="0" borderId="8" xfId="0" applyFont="1" applyBorder="1" applyAlignment="1">
      <alignment horizontal="center"/>
    </xf>
    <xf numFmtId="0" fontId="5" fillId="4" borderId="12" xfId="0" applyFont="1" applyFill="1" applyBorder="1" applyAlignment="1">
      <alignment horizontal="center"/>
    </xf>
    <xf numFmtId="0" fontId="3" fillId="4" borderId="13" xfId="0" applyFont="1" applyFill="1" applyBorder="1" applyAlignment="1">
      <alignment horizontal="center" wrapText="1"/>
    </xf>
    <xf numFmtId="0" fontId="3" fillId="4" borderId="14" xfId="0" applyFont="1" applyFill="1" applyBorder="1" applyAlignment="1">
      <alignment horizontal="center" wrapText="1"/>
    </xf>
    <xf numFmtId="165" fontId="6" fillId="0" borderId="15" xfId="0" applyNumberFormat="1" applyFont="1" applyBorder="1" applyAlignment="1">
      <alignment horizontal="center"/>
    </xf>
    <xf numFmtId="165" fontId="6" fillId="0" borderId="16" xfId="0" applyNumberFormat="1" applyFont="1" applyBorder="1" applyAlignment="1">
      <alignment horizontal="center"/>
    </xf>
    <xf numFmtId="0" fontId="5" fillId="3" borderId="12" xfId="0" applyFont="1" applyFill="1" applyBorder="1" applyAlignment="1">
      <alignment horizontal="center"/>
    </xf>
    <xf numFmtId="165" fontId="6" fillId="3" borderId="14" xfId="0" applyNumberFormat="1" applyFont="1" applyFill="1" applyBorder="1" applyAlignment="1">
      <alignment horizontal="center"/>
    </xf>
    <xf numFmtId="165" fontId="6" fillId="0" borderId="17" xfId="0" applyNumberFormat="1" applyFont="1" applyBorder="1" applyAlignment="1">
      <alignment horizontal="center"/>
    </xf>
    <xf numFmtId="165" fontId="6" fillId="0" borderId="18" xfId="0" applyNumberFormat="1" applyFont="1" applyBorder="1" applyAlignment="1">
      <alignment horizontal="center"/>
    </xf>
    <xf numFmtId="0" fontId="5" fillId="4" borderId="6" xfId="0" applyFont="1" applyFill="1" applyBorder="1" applyAlignment="1">
      <alignment horizontal="center"/>
    </xf>
    <xf numFmtId="0" fontId="3" fillId="4" borderId="3" xfId="0" applyFont="1" applyFill="1" applyBorder="1" applyAlignment="1">
      <alignment horizontal="center" wrapText="1"/>
    </xf>
    <xf numFmtId="0" fontId="5" fillId="3" borderId="9" xfId="0" applyFont="1" applyFill="1" applyBorder="1" applyAlignment="1">
      <alignment horizontal="center"/>
    </xf>
    <xf numFmtId="165" fontId="6" fillId="3" borderId="10" xfId="0" applyNumberFormat="1" applyFont="1" applyFill="1" applyBorder="1" applyAlignment="1">
      <alignment horizontal="center"/>
    </xf>
    <xf numFmtId="165" fontId="6" fillId="3" borderId="11" xfId="0" applyNumberFormat="1" applyFont="1" applyFill="1" applyBorder="1" applyAlignment="1">
      <alignment horizontal="center"/>
    </xf>
    <xf numFmtId="0" fontId="7" fillId="2" borderId="0" xfId="8" applyFont="1" applyFill="1"/>
    <xf numFmtId="0" fontId="8" fillId="2" borderId="0" xfId="8" applyFont="1" applyFill="1"/>
    <xf numFmtId="0" fontId="7" fillId="0" borderId="0" xfId="8" applyFont="1"/>
    <xf numFmtId="0" fontId="9" fillId="2" borderId="0" xfId="8" applyFont="1" applyFill="1" applyAlignment="1">
      <alignment vertical="top"/>
    </xf>
    <xf numFmtId="0" fontId="8" fillId="2" borderId="5" xfId="8" applyFont="1" applyFill="1" applyBorder="1" applyAlignment="1">
      <alignment wrapText="1"/>
    </xf>
    <xf numFmtId="0" fontId="8" fillId="2" borderId="0" xfId="8" applyFont="1" applyFill="1" applyAlignment="1">
      <alignment wrapText="1"/>
    </xf>
    <xf numFmtId="0" fontId="8" fillId="2" borderId="8" xfId="8" applyFont="1" applyFill="1" applyBorder="1" applyAlignment="1">
      <alignment wrapText="1"/>
    </xf>
    <xf numFmtId="0" fontId="3" fillId="2" borderId="5" xfId="8" applyFont="1" applyFill="1" applyBorder="1" applyAlignment="1">
      <alignment wrapText="1"/>
    </xf>
    <xf numFmtId="0" fontId="8" fillId="2" borderId="2" xfId="8" applyFont="1" applyFill="1" applyBorder="1"/>
    <xf numFmtId="0" fontId="8" fillId="2" borderId="3" xfId="8" applyFont="1" applyFill="1" applyBorder="1"/>
    <xf numFmtId="0" fontId="8" fillId="2" borderId="4" xfId="8" applyFont="1" applyFill="1" applyBorder="1"/>
    <xf numFmtId="0" fontId="8" fillId="0" borderId="0" xfId="8" applyFont="1"/>
    <xf numFmtId="0" fontId="3" fillId="2" borderId="1" xfId="8" applyFont="1" applyFill="1" applyBorder="1" applyAlignment="1">
      <alignment horizontal="left" wrapText="1"/>
    </xf>
    <xf numFmtId="0" fontId="8" fillId="2" borderId="10" xfId="8" applyFont="1" applyFill="1" applyBorder="1" applyAlignment="1">
      <alignment horizontal="left" wrapText="1"/>
    </xf>
    <xf numFmtId="0" fontId="3" fillId="2" borderId="9" xfId="8" applyFont="1" applyFill="1" applyBorder="1" applyAlignment="1">
      <alignment horizontal="left" vertical="top"/>
    </xf>
    <xf numFmtId="0" fontId="3" fillId="2" borderId="5" xfId="8" applyFont="1" applyFill="1" applyBorder="1" applyAlignment="1">
      <alignment horizontal="left" wrapText="1"/>
    </xf>
    <xf numFmtId="0" fontId="8" fillId="2" borderId="8" xfId="8" applyFont="1" applyFill="1" applyBorder="1" applyAlignment="1">
      <alignment horizontal="left" wrapText="1"/>
    </xf>
    <xf numFmtId="0" fontId="8" fillId="2" borderId="7" xfId="8" applyFont="1" applyFill="1" applyBorder="1" applyAlignment="1">
      <alignment horizontal="left" vertical="top"/>
    </xf>
    <xf numFmtId="0" fontId="3" fillId="2" borderId="5" xfId="8" applyFont="1" applyFill="1" applyBorder="1" applyAlignment="1">
      <alignment vertical="top" wrapText="1"/>
    </xf>
    <xf numFmtId="0" fontId="7" fillId="2" borderId="5" xfId="8" applyFont="1" applyFill="1" applyBorder="1"/>
    <xf numFmtId="0" fontId="7" fillId="2" borderId="8" xfId="8" applyFont="1" applyFill="1" applyBorder="1"/>
    <xf numFmtId="0" fontId="8" fillId="2" borderId="6" xfId="8" applyFont="1" applyFill="1" applyBorder="1" applyAlignment="1">
      <alignment vertical="top"/>
    </xf>
    <xf numFmtId="0" fontId="2" fillId="2" borderId="8" xfId="1" applyFill="1" applyBorder="1" applyAlignment="1" applyProtection="1">
      <alignment wrapText="1"/>
    </xf>
    <xf numFmtId="0" fontId="3" fillId="2" borderId="9" xfId="8" applyFont="1" applyFill="1" applyBorder="1" applyAlignment="1">
      <alignment wrapText="1"/>
    </xf>
    <xf numFmtId="0" fontId="8" fillId="2" borderId="7" xfId="8" applyFont="1" applyFill="1" applyBorder="1" applyAlignment="1">
      <alignment vertical="top" wrapText="1"/>
    </xf>
    <xf numFmtId="0" fontId="3" fillId="2" borderId="5" xfId="3" applyFont="1" applyFill="1" applyBorder="1" applyAlignment="1">
      <alignment horizontal="left" vertical="top"/>
    </xf>
    <xf numFmtId="0" fontId="8" fillId="2" borderId="8" xfId="3" applyFont="1" applyFill="1" applyBorder="1" applyAlignment="1">
      <alignment horizontal="left" vertical="center" wrapText="1"/>
    </xf>
    <xf numFmtId="0" fontId="7" fillId="2" borderId="2" xfId="8" applyFont="1" applyFill="1" applyBorder="1"/>
    <xf numFmtId="0" fontId="7" fillId="2" borderId="4" xfId="8" applyFont="1" applyFill="1" applyBorder="1"/>
    <xf numFmtId="0" fontId="8" fillId="2" borderId="5" xfId="3" applyFont="1" applyFill="1" applyBorder="1" applyAlignment="1">
      <alignment horizontal="left" wrapText="1"/>
    </xf>
    <xf numFmtId="0" fontId="8" fillId="2" borderId="0" xfId="3" quotePrefix="1" applyFont="1" applyFill="1" applyAlignment="1">
      <alignment horizontal="left" wrapText="1"/>
    </xf>
    <xf numFmtId="0" fontId="8" fillId="2" borderId="8" xfId="3" quotePrefix="1" applyFont="1" applyFill="1" applyBorder="1" applyAlignment="1">
      <alignment horizontal="left" wrapText="1"/>
    </xf>
    <xf numFmtId="0" fontId="19" fillId="2" borderId="5" xfId="6" applyFont="1" applyFill="1" applyBorder="1" applyAlignment="1" applyProtection="1">
      <alignment horizontal="left" wrapText="1"/>
    </xf>
    <xf numFmtId="0" fontId="19" fillId="2" borderId="0" xfId="6" applyFont="1" applyFill="1" applyBorder="1" applyAlignment="1" applyProtection="1">
      <alignment horizontal="left" wrapText="1"/>
    </xf>
    <xf numFmtId="0" fontId="19" fillId="2" borderId="8" xfId="6" applyFont="1" applyFill="1" applyBorder="1" applyAlignment="1" applyProtection="1">
      <alignment horizontal="left" wrapText="1"/>
    </xf>
    <xf numFmtId="0" fontId="3" fillId="2" borderId="5" xfId="8" applyFont="1" applyFill="1" applyBorder="1" applyAlignment="1">
      <alignment wrapText="1"/>
    </xf>
    <xf numFmtId="0" fontId="20" fillId="2" borderId="1" xfId="8" applyFont="1" applyFill="1" applyBorder="1" applyAlignment="1">
      <alignment wrapText="1"/>
    </xf>
    <xf numFmtId="0" fontId="20" fillId="2" borderId="11" xfId="8" applyFont="1" applyFill="1" applyBorder="1" applyAlignment="1">
      <alignment wrapText="1"/>
    </xf>
    <xf numFmtId="0" fontId="20" fillId="2" borderId="10" xfId="8" applyFont="1" applyFill="1" applyBorder="1" applyAlignment="1">
      <alignment wrapText="1"/>
    </xf>
    <xf numFmtId="0" fontId="8" fillId="2" borderId="5" xfId="8" applyFont="1" applyFill="1" applyBorder="1" applyAlignment="1">
      <alignment wrapText="1"/>
    </xf>
    <xf numFmtId="0" fontId="8" fillId="2" borderId="0" xfId="8" applyFont="1" applyFill="1" applyAlignment="1">
      <alignment wrapText="1"/>
    </xf>
    <xf numFmtId="0" fontId="8" fillId="2" borderId="8" xfId="8" applyFont="1" applyFill="1" applyBorder="1" applyAlignment="1">
      <alignment wrapText="1"/>
    </xf>
    <xf numFmtId="0" fontId="2" fillId="2" borderId="5" xfId="1" applyFill="1" applyBorder="1" applyAlignment="1" applyProtection="1">
      <alignment wrapText="1"/>
    </xf>
    <xf numFmtId="0" fontId="2" fillId="2" borderId="0" xfId="1" applyFill="1" applyBorder="1" applyAlignment="1" applyProtection="1">
      <alignment wrapText="1"/>
    </xf>
    <xf numFmtId="0" fontId="2" fillId="2" borderId="8" xfId="1" applyFill="1" applyBorder="1" applyAlignment="1" applyProtection="1">
      <alignment wrapText="1"/>
    </xf>
    <xf numFmtId="0" fontId="20" fillId="2" borderId="5" xfId="8" applyFont="1" applyFill="1" applyBorder="1" applyAlignment="1">
      <alignment wrapText="1"/>
    </xf>
    <xf numFmtId="0" fontId="20" fillId="2" borderId="0" xfId="8" applyFont="1" applyFill="1" applyAlignment="1">
      <alignment wrapText="1"/>
    </xf>
    <xf numFmtId="0" fontId="20" fillId="2" borderId="8" xfId="8" applyFont="1" applyFill="1" applyBorder="1" applyAlignment="1">
      <alignment wrapText="1"/>
    </xf>
    <xf numFmtId="0" fontId="8" fillId="2" borderId="5" xfId="3" applyFont="1" applyFill="1" applyBorder="1" applyAlignment="1">
      <alignment horizontal="left" vertical="center" wrapText="1"/>
    </xf>
    <xf numFmtId="0" fontId="8" fillId="2" borderId="0" xfId="3" quotePrefix="1" applyFont="1" applyFill="1" applyAlignment="1">
      <alignment horizontal="left" vertical="center" wrapText="1"/>
    </xf>
    <xf numFmtId="0" fontId="8" fillId="2" borderId="8" xfId="3" quotePrefix="1" applyFont="1" applyFill="1" applyBorder="1" applyAlignment="1">
      <alignment horizontal="left" vertical="center" wrapText="1"/>
    </xf>
    <xf numFmtId="0" fontId="10" fillId="2" borderId="5" xfId="1" applyFont="1" applyFill="1" applyBorder="1" applyAlignment="1" applyProtection="1">
      <alignment horizontal="center" vertical="center"/>
    </xf>
    <xf numFmtId="0" fontId="10" fillId="2" borderId="0" xfId="1" applyFont="1" applyFill="1" applyBorder="1" applyAlignment="1" applyProtection="1">
      <alignment horizontal="center" vertical="center"/>
    </xf>
    <xf numFmtId="0" fontId="10" fillId="2" borderId="8" xfId="1" applyFont="1" applyFill="1" applyBorder="1" applyAlignment="1" applyProtection="1">
      <alignment horizontal="center" vertical="center"/>
    </xf>
    <xf numFmtId="0" fontId="20" fillId="2" borderId="5" xfId="3" applyFont="1" applyFill="1" applyBorder="1" applyAlignment="1">
      <alignment wrapText="1"/>
    </xf>
    <xf numFmtId="0" fontId="20" fillId="2" borderId="0" xfId="3" applyFont="1" applyFill="1" applyAlignment="1">
      <alignment wrapText="1"/>
    </xf>
    <xf numFmtId="0" fontId="20" fillId="2" borderId="8" xfId="3" applyFont="1" applyFill="1" applyBorder="1" applyAlignment="1">
      <alignment wrapText="1"/>
    </xf>
    <xf numFmtId="0" fontId="8" fillId="2" borderId="5" xfId="3" applyFont="1" applyFill="1" applyBorder="1" applyAlignment="1">
      <alignment horizontal="left" wrapText="1"/>
    </xf>
    <xf numFmtId="0" fontId="8" fillId="2" borderId="0" xfId="3" quotePrefix="1" applyFont="1" applyFill="1" applyAlignment="1">
      <alignment horizontal="left" wrapText="1"/>
    </xf>
    <xf numFmtId="0" fontId="8" fillId="2" borderId="8" xfId="3" quotePrefix="1" applyFont="1" applyFill="1" applyBorder="1" applyAlignment="1">
      <alignment horizontal="left" wrapText="1"/>
    </xf>
    <xf numFmtId="0" fontId="8" fillId="2" borderId="5" xfId="8" applyFont="1" applyFill="1" applyBorder="1" applyAlignment="1">
      <alignment horizontal="left" wrapText="1"/>
    </xf>
    <xf numFmtId="0" fontId="8" fillId="2" borderId="0" xfId="8" applyFont="1" applyFill="1" applyAlignment="1">
      <alignment horizontal="left" wrapText="1"/>
    </xf>
    <xf numFmtId="0" fontId="8" fillId="2" borderId="8" xfId="8" applyFont="1" applyFill="1" applyBorder="1" applyAlignment="1">
      <alignment horizontal="left" wrapText="1"/>
    </xf>
  </cellXfs>
  <cellStyles count="11">
    <cellStyle name="Hyperlink" xfId="6" builtinId="8"/>
    <cellStyle name="Hyperlink 2" xfId="1" xr:uid="{00000000-0005-0000-0000-000001000000}"/>
    <cellStyle name="Hyperlink 2 2" xfId="5" xr:uid="{00000000-0005-0000-0000-000002000000}"/>
    <cellStyle name="Hyperlink 3" xfId="10" xr:uid="{41E27681-8DD5-4C2E-895A-3E9D711314C3}"/>
    <cellStyle name="Normal" xfId="0" builtinId="0"/>
    <cellStyle name="Normal 2" xfId="2" xr:uid="{00000000-0005-0000-0000-000004000000}"/>
    <cellStyle name="Normal 2 2" xfId="7" xr:uid="{00000000-0005-0000-0000-000005000000}"/>
    <cellStyle name="Normal 2 3" xfId="4" xr:uid="{00000000-0005-0000-0000-000006000000}"/>
    <cellStyle name="Normal 2 3 2" xfId="9" xr:uid="{3E4EE209-9575-417C-AB48-5A7854CEB327}"/>
    <cellStyle name="Normal 2 3 3" xfId="8" xr:uid="{64118D21-F84A-4B75-B42B-D5D3337D54BB}"/>
    <cellStyle name="Normal_HB_Claim_2004 2" xfId="3" xr:uid="{00000000-0005-0000-0000-000007000000}"/>
  </cellStyles>
  <dxfs count="11">
    <dxf>
      <font>
        <b val="0"/>
        <i val="0"/>
        <strike val="0"/>
        <condense val="0"/>
        <extend val="0"/>
        <outline val="0"/>
        <shadow val="0"/>
        <u val="none"/>
        <vertAlign val="baseline"/>
        <sz val="10"/>
        <color auto="1"/>
        <name val="Arial"/>
        <family val="2"/>
        <scheme val="none"/>
      </font>
      <numFmt numFmtId="165" formatCode="#,##0.0"/>
      <alignment horizontal="center" vertical="bottom" textRotation="0" wrapText="0" indent="0" justifyLastLine="0" shrinkToFit="0" readingOrder="0"/>
      <border diagonalUp="0" diagonalDown="0">
        <left/>
        <right style="thin">
          <color indexed="64"/>
        </right>
        <top style="dotted">
          <color indexed="64"/>
        </top>
        <bottom style="dotted">
          <color indexed="64"/>
        </bottom>
        <vertical/>
        <horizontal/>
      </border>
    </dxf>
    <dxf>
      <font>
        <b val="0"/>
        <i val="0"/>
        <strike val="0"/>
        <condense val="0"/>
        <extend val="0"/>
        <outline val="0"/>
        <shadow val="0"/>
        <u val="none"/>
        <vertAlign val="baseline"/>
        <sz val="10"/>
        <color auto="1"/>
        <name val="Arial"/>
        <family val="2"/>
        <scheme val="none"/>
      </font>
      <numFmt numFmtId="165" formatCode="#,##0.0"/>
      <alignment horizontal="center" vertical="bottom" textRotation="0" wrapText="0" indent="0" justifyLastLine="0" shrinkToFit="0" readingOrder="0"/>
      <border diagonalUp="0" diagonalDown="0">
        <left/>
        <right style="thin">
          <color indexed="64"/>
        </right>
        <top style="dotted">
          <color indexed="64"/>
        </top>
        <bottom style="dotted">
          <color indexed="64"/>
        </bottom>
        <vertical/>
        <horizontal/>
      </border>
    </dxf>
    <dxf>
      <font>
        <b/>
        <i val="0"/>
        <strike val="0"/>
        <condense val="0"/>
        <extend val="0"/>
        <outline val="0"/>
        <shadow val="0"/>
        <u val="none"/>
        <vertAlign val="baseline"/>
        <sz val="10"/>
        <color theme="1"/>
        <name val="Arial"/>
        <scheme val="none"/>
      </font>
      <alignment horizontal="center" vertical="bottom" textRotation="0" wrapText="0" indent="0" justifyLastLine="0" shrinkToFit="0" readingOrder="0"/>
      <border diagonalUp="0" diagonalDown="0">
        <left/>
        <right style="thin">
          <color indexed="64"/>
        </right>
        <top/>
        <bottom/>
        <vertical/>
        <horizontal/>
      </border>
    </dxf>
    <dxf>
      <border outline="0">
        <left style="thin">
          <color indexed="64"/>
        </left>
        <right style="thin">
          <color indexed="64"/>
        </right>
        <bottom style="thin">
          <color indexed="64"/>
        </bottom>
      </border>
    </dxf>
    <dxf>
      <border>
        <bottom style="thin">
          <color indexed="64"/>
        </bottom>
      </border>
    </dxf>
    <dxf>
      <border diagonalUp="0" diagonalDown="0">
        <left style="thin">
          <color auto="1"/>
        </left>
        <right style="thin">
          <color auto="1"/>
        </right>
        <top/>
        <bottom/>
        <vertical style="thin">
          <color auto="1"/>
        </vertical>
        <horizontal/>
      </border>
    </dxf>
    <dxf>
      <font>
        <b val="0"/>
        <i val="0"/>
        <strike val="0"/>
        <condense val="0"/>
        <extend val="0"/>
        <outline val="0"/>
        <shadow val="0"/>
        <u val="none"/>
        <vertAlign val="baseline"/>
        <sz val="10"/>
        <color auto="1"/>
        <name val="Arial"/>
        <family val="2"/>
        <scheme val="none"/>
      </font>
      <numFmt numFmtId="165" formatCode="#,##0.0"/>
      <alignment horizontal="center" vertical="bottom" textRotation="0" wrapText="0" indent="0" justifyLastLine="0" shrinkToFit="0" readingOrder="0"/>
      <border diagonalUp="0" diagonalDown="0">
        <left/>
        <right/>
        <top style="dotted">
          <color indexed="64"/>
        </top>
        <bottom/>
        <vertical/>
        <horizontal/>
      </border>
    </dxf>
    <dxf>
      <font>
        <b val="0"/>
        <i val="0"/>
        <strike val="0"/>
        <condense val="0"/>
        <extend val="0"/>
        <outline val="0"/>
        <shadow val="0"/>
        <u val="none"/>
        <vertAlign val="baseline"/>
        <sz val="10"/>
        <color auto="1"/>
        <name val="Arial"/>
        <family val="2"/>
        <scheme val="none"/>
      </font>
      <numFmt numFmtId="165" formatCode="#,##0.0"/>
      <alignment horizontal="center" vertical="bottom" textRotation="0" wrapText="0" indent="0" justifyLastLine="0" shrinkToFit="0" readingOrder="0"/>
      <border diagonalUp="0" diagonalDown="0">
        <left/>
        <right style="thin">
          <color indexed="64"/>
        </right>
        <top style="dotted">
          <color indexed="64"/>
        </top>
        <bottom/>
        <vertical/>
        <horizontal/>
      </border>
    </dxf>
    <dxf>
      <font>
        <b/>
        <i val="0"/>
        <strike val="0"/>
        <condense val="0"/>
        <extend val="0"/>
        <outline val="0"/>
        <shadow val="0"/>
        <u val="none"/>
        <vertAlign val="baseline"/>
        <sz val="10"/>
        <color theme="1"/>
        <name val="Arial"/>
        <family val="2"/>
        <scheme val="none"/>
      </font>
      <alignment horizontal="center" vertical="bottom" textRotation="0" wrapText="0" indent="0" justifyLastLine="0" shrinkToFit="0" readingOrder="0"/>
      <border diagonalUp="0" diagonalDown="0">
        <left/>
        <right style="thin">
          <color indexed="64"/>
        </right>
        <top/>
        <bottom/>
        <vertical/>
        <horizontal/>
      </border>
    </dxf>
    <dxf>
      <border outline="0">
        <right style="thin">
          <color indexed="64"/>
        </right>
        <top style="thin">
          <color indexed="64"/>
        </top>
        <bottom style="thin">
          <color indexed="64"/>
        </bottom>
      </border>
    </dxf>
    <dxf>
      <border outline="0">
        <bottom style="thin">
          <color indexed="64"/>
        </bottom>
      </border>
    </dxf>
  </dxfs>
  <tableStyles count="0" defaultTableStyle="TableStyleMedium9" defaultPivotStyle="PivotStyleLight16"/>
  <colors>
    <mruColors>
      <color rgb="FF6A0815"/>
      <color rgb="FFD99694"/>
      <color rgb="FFD4451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2.xml"/><Relationship Id="rId7" Type="http://schemas.openxmlformats.org/officeDocument/2006/relationships/calcChain" Target="calcChain.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400" b="1"/>
              <a:t>Figure 7: Population by age and sex (mid-2011 and mid-2021)</a:t>
            </a:r>
          </a:p>
        </c:rich>
      </c:tx>
      <c:layout>
        <c:manualLayout>
          <c:xMode val="edge"/>
          <c:yMode val="edge"/>
          <c:x val="0.20347227978081689"/>
          <c:y val="1.4112903225806451E-2"/>
        </c:manualLayout>
      </c:layout>
      <c:overlay val="0"/>
    </c:title>
    <c:autoTitleDeleted val="0"/>
    <c:plotArea>
      <c:layout>
        <c:manualLayout>
          <c:layoutTarget val="inner"/>
          <c:xMode val="edge"/>
          <c:yMode val="edge"/>
          <c:x val="0.12186349293736029"/>
          <c:y val="9.5991955952239333E-2"/>
          <c:w val="0.78222535440400021"/>
          <c:h val="0.76086324163663033"/>
        </c:manualLayout>
      </c:layout>
      <c:barChart>
        <c:barDir val="bar"/>
        <c:grouping val="clustered"/>
        <c:varyColors val="0"/>
        <c:ser>
          <c:idx val="1"/>
          <c:order val="0"/>
          <c:tx>
            <c:strRef>
              <c:f>Data!$C$3</c:f>
              <c:strCache>
                <c:ptCount val="1"/>
                <c:pt idx="0">
                  <c:v>Females mid-2021</c:v>
                </c:pt>
              </c:strCache>
            </c:strRef>
          </c:tx>
          <c:spPr>
            <a:solidFill>
              <a:srgbClr val="D99694"/>
            </a:solidFill>
            <a:ln>
              <a:noFill/>
            </a:ln>
          </c:spPr>
          <c:invertIfNegative val="0"/>
          <c:cat>
            <c:numRef>
              <c:f>Data!$A$4:$A$93</c:f>
              <c:numCache>
                <c:formatCode>General</c:formatCode>
                <c:ptCount val="9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numCache>
            </c:numRef>
          </c:cat>
          <c:val>
            <c:numRef>
              <c:f>Data!$C$4:$C$94</c:f>
              <c:numCache>
                <c:formatCode>#,##0.0</c:formatCode>
                <c:ptCount val="91"/>
                <c:pt idx="0">
                  <c:v>10.199999999999999</c:v>
                </c:pt>
                <c:pt idx="1">
                  <c:v>10.7</c:v>
                </c:pt>
                <c:pt idx="2">
                  <c:v>11.1</c:v>
                </c:pt>
                <c:pt idx="3">
                  <c:v>11.4</c:v>
                </c:pt>
                <c:pt idx="4">
                  <c:v>11.6</c:v>
                </c:pt>
                <c:pt idx="5">
                  <c:v>11.9</c:v>
                </c:pt>
                <c:pt idx="6">
                  <c:v>12</c:v>
                </c:pt>
                <c:pt idx="7">
                  <c:v>12</c:v>
                </c:pt>
                <c:pt idx="8">
                  <c:v>12.3</c:v>
                </c:pt>
                <c:pt idx="9">
                  <c:v>12.5</c:v>
                </c:pt>
                <c:pt idx="10">
                  <c:v>12.7</c:v>
                </c:pt>
                <c:pt idx="11">
                  <c:v>12.4</c:v>
                </c:pt>
                <c:pt idx="12">
                  <c:v>12.5</c:v>
                </c:pt>
                <c:pt idx="13">
                  <c:v>12.6</c:v>
                </c:pt>
                <c:pt idx="14">
                  <c:v>11.8</c:v>
                </c:pt>
                <c:pt idx="15">
                  <c:v>11.5</c:v>
                </c:pt>
                <c:pt idx="16">
                  <c:v>11.5</c:v>
                </c:pt>
                <c:pt idx="17">
                  <c:v>11.3</c:v>
                </c:pt>
                <c:pt idx="18">
                  <c:v>11</c:v>
                </c:pt>
                <c:pt idx="19">
                  <c:v>10.1</c:v>
                </c:pt>
                <c:pt idx="20">
                  <c:v>9.9</c:v>
                </c:pt>
                <c:pt idx="21">
                  <c:v>9.9</c:v>
                </c:pt>
                <c:pt idx="22">
                  <c:v>10.6</c:v>
                </c:pt>
                <c:pt idx="23">
                  <c:v>11.3</c:v>
                </c:pt>
                <c:pt idx="24">
                  <c:v>11.7</c:v>
                </c:pt>
                <c:pt idx="25">
                  <c:v>11.1</c:v>
                </c:pt>
                <c:pt idx="26">
                  <c:v>11.2</c:v>
                </c:pt>
                <c:pt idx="27">
                  <c:v>11.6</c:v>
                </c:pt>
                <c:pt idx="28">
                  <c:v>11.8</c:v>
                </c:pt>
                <c:pt idx="29">
                  <c:v>12.3</c:v>
                </c:pt>
                <c:pt idx="30">
                  <c:v>12.5</c:v>
                </c:pt>
                <c:pt idx="31">
                  <c:v>12.8</c:v>
                </c:pt>
                <c:pt idx="32">
                  <c:v>12.7</c:v>
                </c:pt>
                <c:pt idx="33">
                  <c:v>13.3</c:v>
                </c:pt>
                <c:pt idx="34">
                  <c:v>13.4</c:v>
                </c:pt>
                <c:pt idx="35">
                  <c:v>13.4</c:v>
                </c:pt>
                <c:pt idx="36">
                  <c:v>13.2</c:v>
                </c:pt>
                <c:pt idx="37">
                  <c:v>13.2</c:v>
                </c:pt>
                <c:pt idx="38">
                  <c:v>13</c:v>
                </c:pt>
                <c:pt idx="39">
                  <c:v>13</c:v>
                </c:pt>
                <c:pt idx="40">
                  <c:v>13.1</c:v>
                </c:pt>
                <c:pt idx="41">
                  <c:v>13.4</c:v>
                </c:pt>
                <c:pt idx="42">
                  <c:v>12.9</c:v>
                </c:pt>
                <c:pt idx="43">
                  <c:v>12.1</c:v>
                </c:pt>
                <c:pt idx="44">
                  <c:v>11.7</c:v>
                </c:pt>
                <c:pt idx="45">
                  <c:v>12</c:v>
                </c:pt>
                <c:pt idx="46">
                  <c:v>11.8</c:v>
                </c:pt>
                <c:pt idx="47">
                  <c:v>12.3</c:v>
                </c:pt>
                <c:pt idx="48">
                  <c:v>12.7</c:v>
                </c:pt>
                <c:pt idx="49">
                  <c:v>12.7</c:v>
                </c:pt>
                <c:pt idx="50">
                  <c:v>13.3</c:v>
                </c:pt>
                <c:pt idx="51">
                  <c:v>13.1</c:v>
                </c:pt>
                <c:pt idx="52">
                  <c:v>13.4</c:v>
                </c:pt>
                <c:pt idx="53">
                  <c:v>13.5</c:v>
                </c:pt>
                <c:pt idx="54">
                  <c:v>13.5</c:v>
                </c:pt>
                <c:pt idx="55">
                  <c:v>13.3</c:v>
                </c:pt>
                <c:pt idx="56">
                  <c:v>13.6</c:v>
                </c:pt>
                <c:pt idx="57">
                  <c:v>13.4</c:v>
                </c:pt>
                <c:pt idx="58">
                  <c:v>12.8</c:v>
                </c:pt>
                <c:pt idx="59">
                  <c:v>12.6</c:v>
                </c:pt>
                <c:pt idx="60">
                  <c:v>12.5</c:v>
                </c:pt>
                <c:pt idx="61">
                  <c:v>12</c:v>
                </c:pt>
                <c:pt idx="62">
                  <c:v>11.6</c:v>
                </c:pt>
                <c:pt idx="63">
                  <c:v>11.4</c:v>
                </c:pt>
                <c:pt idx="64">
                  <c:v>10.7</c:v>
                </c:pt>
                <c:pt idx="65">
                  <c:v>10.3</c:v>
                </c:pt>
                <c:pt idx="66">
                  <c:v>9.6</c:v>
                </c:pt>
                <c:pt idx="67">
                  <c:v>9.3000000000000007</c:v>
                </c:pt>
                <c:pt idx="68">
                  <c:v>9.4</c:v>
                </c:pt>
                <c:pt idx="69">
                  <c:v>8.8000000000000007</c:v>
                </c:pt>
                <c:pt idx="70">
                  <c:v>8.8000000000000007</c:v>
                </c:pt>
                <c:pt idx="71">
                  <c:v>8.8000000000000007</c:v>
                </c:pt>
                <c:pt idx="72">
                  <c:v>8.5</c:v>
                </c:pt>
                <c:pt idx="73">
                  <c:v>8.5</c:v>
                </c:pt>
                <c:pt idx="74">
                  <c:v>8.8000000000000007</c:v>
                </c:pt>
                <c:pt idx="75">
                  <c:v>7.8</c:v>
                </c:pt>
                <c:pt idx="76">
                  <c:v>7.6</c:v>
                </c:pt>
                <c:pt idx="77">
                  <c:v>7.4</c:v>
                </c:pt>
                <c:pt idx="78">
                  <c:v>7.1</c:v>
                </c:pt>
                <c:pt idx="79">
                  <c:v>6.2</c:v>
                </c:pt>
                <c:pt idx="80">
                  <c:v>5.5</c:v>
                </c:pt>
                <c:pt idx="81">
                  <c:v>5.2</c:v>
                </c:pt>
                <c:pt idx="82">
                  <c:v>5</c:v>
                </c:pt>
                <c:pt idx="83">
                  <c:v>4.7</c:v>
                </c:pt>
                <c:pt idx="84">
                  <c:v>4.5</c:v>
                </c:pt>
                <c:pt idx="85">
                  <c:v>4</c:v>
                </c:pt>
                <c:pt idx="86">
                  <c:v>3.6</c:v>
                </c:pt>
                <c:pt idx="87">
                  <c:v>3.1</c:v>
                </c:pt>
                <c:pt idx="88">
                  <c:v>2.9</c:v>
                </c:pt>
                <c:pt idx="89">
                  <c:v>2.5</c:v>
                </c:pt>
                <c:pt idx="90">
                  <c:v>9.8000000000000007</c:v>
                </c:pt>
              </c:numCache>
            </c:numRef>
          </c:val>
          <c:extLst>
            <c:ext xmlns:c16="http://schemas.microsoft.com/office/drawing/2014/chart" uri="{C3380CC4-5D6E-409C-BE32-E72D297353CC}">
              <c16:uniqueId val="{00000000-32C3-4399-A952-E4563290CC4E}"/>
            </c:ext>
          </c:extLst>
        </c:ser>
        <c:ser>
          <c:idx val="0"/>
          <c:order val="1"/>
          <c:tx>
            <c:strRef>
              <c:f>Data!$D$3</c:f>
              <c:strCache>
                <c:ptCount val="1"/>
                <c:pt idx="0">
                  <c:v>Males mid-2021</c:v>
                </c:pt>
              </c:strCache>
            </c:strRef>
          </c:tx>
          <c:spPr>
            <a:solidFill>
              <a:srgbClr val="002060"/>
            </a:solidFill>
            <a:ln>
              <a:noFill/>
            </a:ln>
          </c:spPr>
          <c:invertIfNegative val="0"/>
          <c:cat>
            <c:numRef>
              <c:f>Data!$A$4:$A$93</c:f>
              <c:numCache>
                <c:formatCode>General</c:formatCode>
                <c:ptCount val="9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numCache>
            </c:numRef>
          </c:cat>
          <c:val>
            <c:numRef>
              <c:f>Data!$D$4:$D$94</c:f>
              <c:numCache>
                <c:formatCode>0.0</c:formatCode>
                <c:ptCount val="91"/>
                <c:pt idx="0">
                  <c:v>-11</c:v>
                </c:pt>
                <c:pt idx="1">
                  <c:v>-11.3</c:v>
                </c:pt>
                <c:pt idx="2">
                  <c:v>-11.7</c:v>
                </c:pt>
                <c:pt idx="3">
                  <c:v>-11.8</c:v>
                </c:pt>
                <c:pt idx="4">
                  <c:v>-12.2</c:v>
                </c:pt>
                <c:pt idx="5">
                  <c:v>-12.7</c:v>
                </c:pt>
                <c:pt idx="6">
                  <c:v>-12.6</c:v>
                </c:pt>
                <c:pt idx="7">
                  <c:v>-12.5</c:v>
                </c:pt>
                <c:pt idx="8">
                  <c:v>-12.7</c:v>
                </c:pt>
                <c:pt idx="9">
                  <c:v>-13.2</c:v>
                </c:pt>
                <c:pt idx="10">
                  <c:v>-13.2</c:v>
                </c:pt>
                <c:pt idx="11">
                  <c:v>-13</c:v>
                </c:pt>
                <c:pt idx="12">
                  <c:v>-13.1</c:v>
                </c:pt>
                <c:pt idx="13">
                  <c:v>-13.2</c:v>
                </c:pt>
                <c:pt idx="14">
                  <c:v>-12.6</c:v>
                </c:pt>
                <c:pt idx="15">
                  <c:v>-12</c:v>
                </c:pt>
                <c:pt idx="16">
                  <c:v>-12.1</c:v>
                </c:pt>
                <c:pt idx="17">
                  <c:v>-11.9</c:v>
                </c:pt>
                <c:pt idx="18">
                  <c:v>-11.6</c:v>
                </c:pt>
                <c:pt idx="19">
                  <c:v>-10.8</c:v>
                </c:pt>
                <c:pt idx="20">
                  <c:v>-10.8</c:v>
                </c:pt>
                <c:pt idx="21">
                  <c:v>-11</c:v>
                </c:pt>
                <c:pt idx="22">
                  <c:v>-11.6</c:v>
                </c:pt>
                <c:pt idx="23">
                  <c:v>-11.7</c:v>
                </c:pt>
                <c:pt idx="24">
                  <c:v>-11.9</c:v>
                </c:pt>
                <c:pt idx="25">
                  <c:v>-11.7</c:v>
                </c:pt>
                <c:pt idx="26">
                  <c:v>-11.6</c:v>
                </c:pt>
                <c:pt idx="27">
                  <c:v>-11.4</c:v>
                </c:pt>
                <c:pt idx="28">
                  <c:v>-11.4</c:v>
                </c:pt>
                <c:pt idx="29">
                  <c:v>-11.8</c:v>
                </c:pt>
                <c:pt idx="30">
                  <c:v>-11.9</c:v>
                </c:pt>
                <c:pt idx="31">
                  <c:v>-12.1</c:v>
                </c:pt>
                <c:pt idx="32">
                  <c:v>-12.2</c:v>
                </c:pt>
                <c:pt idx="33">
                  <c:v>-12.2</c:v>
                </c:pt>
                <c:pt idx="34">
                  <c:v>-12.3</c:v>
                </c:pt>
                <c:pt idx="35">
                  <c:v>-12.6</c:v>
                </c:pt>
                <c:pt idx="36">
                  <c:v>-12.6</c:v>
                </c:pt>
                <c:pt idx="37">
                  <c:v>-12.2</c:v>
                </c:pt>
                <c:pt idx="38">
                  <c:v>-12.4</c:v>
                </c:pt>
                <c:pt idx="39">
                  <c:v>-12.2</c:v>
                </c:pt>
                <c:pt idx="40">
                  <c:v>-12.1</c:v>
                </c:pt>
                <c:pt idx="41">
                  <c:v>-12.7</c:v>
                </c:pt>
                <c:pt idx="42">
                  <c:v>-12</c:v>
                </c:pt>
                <c:pt idx="43">
                  <c:v>-11.4</c:v>
                </c:pt>
                <c:pt idx="44">
                  <c:v>-11.1</c:v>
                </c:pt>
                <c:pt idx="45">
                  <c:v>-11.4</c:v>
                </c:pt>
                <c:pt idx="46">
                  <c:v>-11.5</c:v>
                </c:pt>
                <c:pt idx="47">
                  <c:v>-11.8</c:v>
                </c:pt>
                <c:pt idx="48">
                  <c:v>-12.4</c:v>
                </c:pt>
                <c:pt idx="49">
                  <c:v>-12.5</c:v>
                </c:pt>
                <c:pt idx="50">
                  <c:v>-12.7</c:v>
                </c:pt>
                <c:pt idx="51">
                  <c:v>-12.6</c:v>
                </c:pt>
                <c:pt idx="52">
                  <c:v>-12.8</c:v>
                </c:pt>
                <c:pt idx="53">
                  <c:v>-13</c:v>
                </c:pt>
                <c:pt idx="54">
                  <c:v>-12.8</c:v>
                </c:pt>
                <c:pt idx="55">
                  <c:v>-13.1</c:v>
                </c:pt>
                <c:pt idx="56">
                  <c:v>-13.1</c:v>
                </c:pt>
                <c:pt idx="57">
                  <c:v>-12.9</c:v>
                </c:pt>
                <c:pt idx="58">
                  <c:v>-12.6</c:v>
                </c:pt>
                <c:pt idx="59">
                  <c:v>-12.2</c:v>
                </c:pt>
                <c:pt idx="60">
                  <c:v>-12.1</c:v>
                </c:pt>
                <c:pt idx="61">
                  <c:v>-11.5</c:v>
                </c:pt>
                <c:pt idx="62">
                  <c:v>-11</c:v>
                </c:pt>
                <c:pt idx="63">
                  <c:v>-10.9</c:v>
                </c:pt>
                <c:pt idx="64">
                  <c:v>-10.4</c:v>
                </c:pt>
                <c:pt idx="65">
                  <c:v>-10.199999999999999</c:v>
                </c:pt>
                <c:pt idx="66">
                  <c:v>-9.5</c:v>
                </c:pt>
                <c:pt idx="67">
                  <c:v>-9.4</c:v>
                </c:pt>
                <c:pt idx="68">
                  <c:v>-9</c:v>
                </c:pt>
                <c:pt idx="69">
                  <c:v>-8.4</c:v>
                </c:pt>
                <c:pt idx="70">
                  <c:v>-8.5</c:v>
                </c:pt>
                <c:pt idx="71">
                  <c:v>-8.1999999999999993</c:v>
                </c:pt>
                <c:pt idx="72">
                  <c:v>-8.1</c:v>
                </c:pt>
                <c:pt idx="73">
                  <c:v>-7.8</c:v>
                </c:pt>
                <c:pt idx="74">
                  <c:v>-7.8</c:v>
                </c:pt>
                <c:pt idx="75">
                  <c:v>-7</c:v>
                </c:pt>
                <c:pt idx="76">
                  <c:v>-6.6</c:v>
                </c:pt>
                <c:pt idx="77">
                  <c:v>-6.4</c:v>
                </c:pt>
                <c:pt idx="78">
                  <c:v>-6.1</c:v>
                </c:pt>
                <c:pt idx="79">
                  <c:v>-5.2</c:v>
                </c:pt>
                <c:pt idx="80">
                  <c:v>-4.4000000000000004</c:v>
                </c:pt>
                <c:pt idx="81">
                  <c:v>-4.0999999999999996</c:v>
                </c:pt>
                <c:pt idx="82">
                  <c:v>-3.9</c:v>
                </c:pt>
                <c:pt idx="83">
                  <c:v>-3.6</c:v>
                </c:pt>
                <c:pt idx="84">
                  <c:v>-3.2</c:v>
                </c:pt>
                <c:pt idx="85">
                  <c:v>-2.8</c:v>
                </c:pt>
                <c:pt idx="86">
                  <c:v>-2.2999999999999998</c:v>
                </c:pt>
                <c:pt idx="87">
                  <c:v>-2</c:v>
                </c:pt>
                <c:pt idx="88">
                  <c:v>-1.7</c:v>
                </c:pt>
                <c:pt idx="89">
                  <c:v>-1.4</c:v>
                </c:pt>
                <c:pt idx="90">
                  <c:v>-4.0999999999999996</c:v>
                </c:pt>
              </c:numCache>
            </c:numRef>
          </c:val>
          <c:extLst>
            <c:ext xmlns:c16="http://schemas.microsoft.com/office/drawing/2014/chart" uri="{C3380CC4-5D6E-409C-BE32-E72D297353CC}">
              <c16:uniqueId val="{00000001-32C3-4399-A952-E4563290CC4E}"/>
            </c:ext>
          </c:extLst>
        </c:ser>
        <c:dLbls>
          <c:showLegendKey val="0"/>
          <c:showVal val="0"/>
          <c:showCatName val="0"/>
          <c:showSerName val="0"/>
          <c:showPercent val="0"/>
          <c:showBubbleSize val="0"/>
        </c:dLbls>
        <c:gapWidth val="0"/>
        <c:overlap val="100"/>
        <c:axId val="642512152"/>
        <c:axId val="642511760"/>
      </c:barChart>
      <c:scatterChart>
        <c:scatterStyle val="lineMarker"/>
        <c:varyColors val="0"/>
        <c:ser>
          <c:idx val="2"/>
          <c:order val="2"/>
          <c:tx>
            <c:strRef>
              <c:f>Data!$E$3</c:f>
              <c:strCache>
                <c:ptCount val="1"/>
                <c:pt idx="0">
                  <c:v>Males mid-2011</c:v>
                </c:pt>
              </c:strCache>
            </c:strRef>
          </c:tx>
          <c:spPr>
            <a:ln>
              <a:solidFill>
                <a:srgbClr val="00B0F0"/>
              </a:solidFill>
            </a:ln>
          </c:spPr>
          <c:marker>
            <c:symbol val="none"/>
          </c:marker>
          <c:xVal>
            <c:numRef>
              <c:f>Data!$E$4:$E$94</c:f>
              <c:numCache>
                <c:formatCode>0.0</c:formatCode>
                <c:ptCount val="91"/>
                <c:pt idx="0">
                  <c:v>-12.9</c:v>
                </c:pt>
                <c:pt idx="1">
                  <c:v>-12.8</c:v>
                </c:pt>
                <c:pt idx="2">
                  <c:v>-13.1</c:v>
                </c:pt>
                <c:pt idx="3">
                  <c:v>-13.1</c:v>
                </c:pt>
                <c:pt idx="4">
                  <c:v>-12.5</c:v>
                </c:pt>
                <c:pt idx="5">
                  <c:v>-11.9</c:v>
                </c:pt>
                <c:pt idx="6">
                  <c:v>-11.7</c:v>
                </c:pt>
                <c:pt idx="7">
                  <c:v>-11.5</c:v>
                </c:pt>
                <c:pt idx="8">
                  <c:v>-11.2</c:v>
                </c:pt>
                <c:pt idx="9">
                  <c:v>-11.2</c:v>
                </c:pt>
                <c:pt idx="10">
                  <c:v>-11.4</c:v>
                </c:pt>
                <c:pt idx="11">
                  <c:v>-12</c:v>
                </c:pt>
                <c:pt idx="12">
                  <c:v>-12.3</c:v>
                </c:pt>
                <c:pt idx="13">
                  <c:v>-12.5</c:v>
                </c:pt>
                <c:pt idx="14">
                  <c:v>-12.6</c:v>
                </c:pt>
                <c:pt idx="15">
                  <c:v>-12.6</c:v>
                </c:pt>
                <c:pt idx="16">
                  <c:v>-12.8</c:v>
                </c:pt>
                <c:pt idx="17">
                  <c:v>-12.8</c:v>
                </c:pt>
                <c:pt idx="18">
                  <c:v>-12.8</c:v>
                </c:pt>
                <c:pt idx="19">
                  <c:v>-12.8</c:v>
                </c:pt>
                <c:pt idx="20">
                  <c:v>-12.8</c:v>
                </c:pt>
                <c:pt idx="21">
                  <c:v>-12.6</c:v>
                </c:pt>
                <c:pt idx="22">
                  <c:v>-12.6</c:v>
                </c:pt>
                <c:pt idx="23">
                  <c:v>-12.6</c:v>
                </c:pt>
                <c:pt idx="24">
                  <c:v>-12.7</c:v>
                </c:pt>
                <c:pt idx="25">
                  <c:v>-12.5</c:v>
                </c:pt>
                <c:pt idx="26">
                  <c:v>-12.5</c:v>
                </c:pt>
                <c:pt idx="27">
                  <c:v>-12.2</c:v>
                </c:pt>
                <c:pt idx="28">
                  <c:v>-12.1</c:v>
                </c:pt>
                <c:pt idx="29">
                  <c:v>-12</c:v>
                </c:pt>
                <c:pt idx="30">
                  <c:v>-12.3</c:v>
                </c:pt>
                <c:pt idx="31">
                  <c:v>-12.4</c:v>
                </c:pt>
                <c:pt idx="32">
                  <c:v>-11.6</c:v>
                </c:pt>
                <c:pt idx="33">
                  <c:v>-11.3</c:v>
                </c:pt>
                <c:pt idx="34">
                  <c:v>-11.2</c:v>
                </c:pt>
                <c:pt idx="35">
                  <c:v>-11.3</c:v>
                </c:pt>
                <c:pt idx="36">
                  <c:v>-11.6</c:v>
                </c:pt>
                <c:pt idx="37">
                  <c:v>-11.8</c:v>
                </c:pt>
                <c:pt idx="38">
                  <c:v>-12.3</c:v>
                </c:pt>
                <c:pt idx="39">
                  <c:v>-12.6</c:v>
                </c:pt>
                <c:pt idx="40">
                  <c:v>-12.7</c:v>
                </c:pt>
                <c:pt idx="41">
                  <c:v>-12.7</c:v>
                </c:pt>
                <c:pt idx="42">
                  <c:v>-12.9</c:v>
                </c:pt>
                <c:pt idx="43">
                  <c:v>-13.1</c:v>
                </c:pt>
                <c:pt idx="44">
                  <c:v>-13</c:v>
                </c:pt>
                <c:pt idx="45">
                  <c:v>-13.2</c:v>
                </c:pt>
                <c:pt idx="46">
                  <c:v>-13.3</c:v>
                </c:pt>
                <c:pt idx="47">
                  <c:v>-13.2</c:v>
                </c:pt>
                <c:pt idx="48">
                  <c:v>-13</c:v>
                </c:pt>
                <c:pt idx="49">
                  <c:v>-12.5</c:v>
                </c:pt>
                <c:pt idx="50">
                  <c:v>-12.4</c:v>
                </c:pt>
                <c:pt idx="51">
                  <c:v>-11.8</c:v>
                </c:pt>
                <c:pt idx="52">
                  <c:v>-11.6</c:v>
                </c:pt>
                <c:pt idx="53">
                  <c:v>-11.5</c:v>
                </c:pt>
                <c:pt idx="54">
                  <c:v>-11</c:v>
                </c:pt>
                <c:pt idx="55">
                  <c:v>-10.7</c:v>
                </c:pt>
                <c:pt idx="56">
                  <c:v>-10.199999999999999</c:v>
                </c:pt>
                <c:pt idx="57">
                  <c:v>-10.1</c:v>
                </c:pt>
                <c:pt idx="58">
                  <c:v>-9.8000000000000007</c:v>
                </c:pt>
                <c:pt idx="59">
                  <c:v>-9.4</c:v>
                </c:pt>
                <c:pt idx="60">
                  <c:v>-9.4</c:v>
                </c:pt>
                <c:pt idx="61">
                  <c:v>-9.3000000000000007</c:v>
                </c:pt>
                <c:pt idx="62">
                  <c:v>-9.3000000000000007</c:v>
                </c:pt>
                <c:pt idx="63">
                  <c:v>-9.1</c:v>
                </c:pt>
                <c:pt idx="64">
                  <c:v>-9</c:v>
                </c:pt>
                <c:pt idx="65">
                  <c:v>-8.5</c:v>
                </c:pt>
                <c:pt idx="66">
                  <c:v>-8.3000000000000007</c:v>
                </c:pt>
                <c:pt idx="67">
                  <c:v>-8.3000000000000007</c:v>
                </c:pt>
                <c:pt idx="68">
                  <c:v>-7.9</c:v>
                </c:pt>
                <c:pt idx="69">
                  <c:v>-7</c:v>
                </c:pt>
                <c:pt idx="70">
                  <c:v>-6.3</c:v>
                </c:pt>
                <c:pt idx="71">
                  <c:v>-6</c:v>
                </c:pt>
                <c:pt idx="72">
                  <c:v>-6.1</c:v>
                </c:pt>
                <c:pt idx="73">
                  <c:v>-5.7</c:v>
                </c:pt>
                <c:pt idx="74">
                  <c:v>-5.5</c:v>
                </c:pt>
                <c:pt idx="75">
                  <c:v>-5.0999999999999996</c:v>
                </c:pt>
                <c:pt idx="76">
                  <c:v>-4.8</c:v>
                </c:pt>
                <c:pt idx="77">
                  <c:v>-4.4000000000000004</c:v>
                </c:pt>
                <c:pt idx="78">
                  <c:v>-4.0999999999999996</c:v>
                </c:pt>
                <c:pt idx="79">
                  <c:v>-3.8</c:v>
                </c:pt>
                <c:pt idx="80">
                  <c:v>-3.5</c:v>
                </c:pt>
                <c:pt idx="81">
                  <c:v>-3.1</c:v>
                </c:pt>
                <c:pt idx="82">
                  <c:v>-2.8</c:v>
                </c:pt>
                <c:pt idx="83">
                  <c:v>-2.5</c:v>
                </c:pt>
                <c:pt idx="84">
                  <c:v>-2.2999999999999998</c:v>
                </c:pt>
                <c:pt idx="85">
                  <c:v>-1.9</c:v>
                </c:pt>
                <c:pt idx="86">
                  <c:v>-1.7</c:v>
                </c:pt>
                <c:pt idx="87">
                  <c:v>-1.4</c:v>
                </c:pt>
                <c:pt idx="88">
                  <c:v>-1.2</c:v>
                </c:pt>
                <c:pt idx="89">
                  <c:v>-0.9</c:v>
                </c:pt>
                <c:pt idx="90">
                  <c:v>-2.7</c:v>
                </c:pt>
              </c:numCache>
            </c:numRef>
          </c:xVal>
          <c:yVal>
            <c:numRef>
              <c:f>Data!$I$4:$I$94</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yVal>
          <c:smooth val="0"/>
          <c:extLst>
            <c:ext xmlns:c16="http://schemas.microsoft.com/office/drawing/2014/chart" uri="{C3380CC4-5D6E-409C-BE32-E72D297353CC}">
              <c16:uniqueId val="{00000002-32C3-4399-A952-E4563290CC4E}"/>
            </c:ext>
          </c:extLst>
        </c:ser>
        <c:ser>
          <c:idx val="3"/>
          <c:order val="3"/>
          <c:tx>
            <c:strRef>
              <c:f>Data!$H$3</c:f>
              <c:strCache>
                <c:ptCount val="1"/>
                <c:pt idx="0">
                  <c:v>Females mid-2011</c:v>
                </c:pt>
              </c:strCache>
            </c:strRef>
          </c:tx>
          <c:spPr>
            <a:ln w="25400">
              <a:solidFill>
                <a:srgbClr val="6A0815"/>
              </a:solidFill>
              <a:prstDash val="solid"/>
            </a:ln>
          </c:spPr>
          <c:marker>
            <c:symbol val="none"/>
          </c:marker>
          <c:xVal>
            <c:numRef>
              <c:f>Data!$H$4:$H$94</c:f>
              <c:numCache>
                <c:formatCode>#,##0.0</c:formatCode>
                <c:ptCount val="91"/>
                <c:pt idx="0">
                  <c:v>12.4</c:v>
                </c:pt>
                <c:pt idx="1">
                  <c:v>12.3</c:v>
                </c:pt>
                <c:pt idx="2">
                  <c:v>12.5</c:v>
                </c:pt>
                <c:pt idx="3">
                  <c:v>12.5</c:v>
                </c:pt>
                <c:pt idx="4">
                  <c:v>11.9</c:v>
                </c:pt>
                <c:pt idx="5">
                  <c:v>11.3</c:v>
                </c:pt>
                <c:pt idx="6">
                  <c:v>10.9</c:v>
                </c:pt>
                <c:pt idx="7">
                  <c:v>10.8</c:v>
                </c:pt>
                <c:pt idx="8">
                  <c:v>10.7</c:v>
                </c:pt>
                <c:pt idx="9">
                  <c:v>10.7</c:v>
                </c:pt>
                <c:pt idx="10">
                  <c:v>10.8</c:v>
                </c:pt>
                <c:pt idx="11">
                  <c:v>11.1</c:v>
                </c:pt>
                <c:pt idx="12">
                  <c:v>11.7</c:v>
                </c:pt>
                <c:pt idx="13">
                  <c:v>11.9</c:v>
                </c:pt>
                <c:pt idx="14">
                  <c:v>12.1</c:v>
                </c:pt>
                <c:pt idx="15">
                  <c:v>11.9</c:v>
                </c:pt>
                <c:pt idx="16">
                  <c:v>12.1</c:v>
                </c:pt>
                <c:pt idx="17">
                  <c:v>12.4</c:v>
                </c:pt>
                <c:pt idx="18">
                  <c:v>12.5</c:v>
                </c:pt>
                <c:pt idx="19">
                  <c:v>12.2</c:v>
                </c:pt>
                <c:pt idx="20">
                  <c:v>12.1</c:v>
                </c:pt>
                <c:pt idx="21">
                  <c:v>12.1</c:v>
                </c:pt>
                <c:pt idx="22">
                  <c:v>12.2</c:v>
                </c:pt>
                <c:pt idx="23">
                  <c:v>12.6</c:v>
                </c:pt>
                <c:pt idx="24">
                  <c:v>12.7</c:v>
                </c:pt>
                <c:pt idx="25">
                  <c:v>12.8</c:v>
                </c:pt>
                <c:pt idx="26">
                  <c:v>12.8</c:v>
                </c:pt>
                <c:pt idx="27">
                  <c:v>12.7</c:v>
                </c:pt>
                <c:pt idx="28">
                  <c:v>12.6</c:v>
                </c:pt>
                <c:pt idx="29">
                  <c:v>12.6</c:v>
                </c:pt>
                <c:pt idx="30">
                  <c:v>13</c:v>
                </c:pt>
                <c:pt idx="31">
                  <c:v>13</c:v>
                </c:pt>
                <c:pt idx="32">
                  <c:v>12.5</c:v>
                </c:pt>
                <c:pt idx="33">
                  <c:v>11.9</c:v>
                </c:pt>
                <c:pt idx="34">
                  <c:v>11.7</c:v>
                </c:pt>
                <c:pt idx="35">
                  <c:v>11.8</c:v>
                </c:pt>
                <c:pt idx="36">
                  <c:v>11.9</c:v>
                </c:pt>
                <c:pt idx="37">
                  <c:v>12.4</c:v>
                </c:pt>
                <c:pt idx="38">
                  <c:v>12.8</c:v>
                </c:pt>
                <c:pt idx="39">
                  <c:v>12.9</c:v>
                </c:pt>
                <c:pt idx="40">
                  <c:v>13.3</c:v>
                </c:pt>
                <c:pt idx="41">
                  <c:v>13.3</c:v>
                </c:pt>
                <c:pt idx="42">
                  <c:v>13.4</c:v>
                </c:pt>
                <c:pt idx="43">
                  <c:v>13.5</c:v>
                </c:pt>
                <c:pt idx="44">
                  <c:v>13.6</c:v>
                </c:pt>
                <c:pt idx="45">
                  <c:v>13.5</c:v>
                </c:pt>
                <c:pt idx="46">
                  <c:v>13.8</c:v>
                </c:pt>
                <c:pt idx="47">
                  <c:v>13.5</c:v>
                </c:pt>
                <c:pt idx="48">
                  <c:v>13</c:v>
                </c:pt>
                <c:pt idx="49">
                  <c:v>12.9</c:v>
                </c:pt>
                <c:pt idx="50">
                  <c:v>12.6</c:v>
                </c:pt>
                <c:pt idx="51">
                  <c:v>12.2</c:v>
                </c:pt>
                <c:pt idx="52">
                  <c:v>11.8</c:v>
                </c:pt>
                <c:pt idx="53">
                  <c:v>11.6</c:v>
                </c:pt>
                <c:pt idx="54">
                  <c:v>11.2</c:v>
                </c:pt>
                <c:pt idx="55">
                  <c:v>10.7</c:v>
                </c:pt>
                <c:pt idx="56">
                  <c:v>10.1</c:v>
                </c:pt>
                <c:pt idx="57">
                  <c:v>9.9</c:v>
                </c:pt>
                <c:pt idx="58">
                  <c:v>9.8000000000000007</c:v>
                </c:pt>
                <c:pt idx="59">
                  <c:v>9.5</c:v>
                </c:pt>
                <c:pt idx="60">
                  <c:v>9.4</c:v>
                </c:pt>
                <c:pt idx="61">
                  <c:v>9.6</c:v>
                </c:pt>
                <c:pt idx="62">
                  <c:v>9.5</c:v>
                </c:pt>
                <c:pt idx="63">
                  <c:v>9.6</c:v>
                </c:pt>
                <c:pt idx="64">
                  <c:v>9.6999999999999993</c:v>
                </c:pt>
                <c:pt idx="65">
                  <c:v>9</c:v>
                </c:pt>
                <c:pt idx="66">
                  <c:v>8.9</c:v>
                </c:pt>
                <c:pt idx="67">
                  <c:v>8.8000000000000007</c:v>
                </c:pt>
                <c:pt idx="68">
                  <c:v>8.6</c:v>
                </c:pt>
                <c:pt idx="69">
                  <c:v>7.7</c:v>
                </c:pt>
                <c:pt idx="70">
                  <c:v>7</c:v>
                </c:pt>
                <c:pt idx="71">
                  <c:v>6.9</c:v>
                </c:pt>
                <c:pt idx="72">
                  <c:v>7</c:v>
                </c:pt>
                <c:pt idx="73">
                  <c:v>6.6</c:v>
                </c:pt>
                <c:pt idx="74">
                  <c:v>6.6</c:v>
                </c:pt>
                <c:pt idx="75">
                  <c:v>6.3</c:v>
                </c:pt>
                <c:pt idx="76">
                  <c:v>5.9</c:v>
                </c:pt>
                <c:pt idx="77">
                  <c:v>5.6</c:v>
                </c:pt>
                <c:pt idx="78">
                  <c:v>5.5</c:v>
                </c:pt>
                <c:pt idx="79">
                  <c:v>5.3</c:v>
                </c:pt>
                <c:pt idx="80">
                  <c:v>5.0999999999999996</c:v>
                </c:pt>
                <c:pt idx="81">
                  <c:v>4.8</c:v>
                </c:pt>
                <c:pt idx="82">
                  <c:v>4.5</c:v>
                </c:pt>
                <c:pt idx="83">
                  <c:v>4.0999999999999996</c:v>
                </c:pt>
                <c:pt idx="84">
                  <c:v>3.8</c:v>
                </c:pt>
                <c:pt idx="85">
                  <c:v>3.5</c:v>
                </c:pt>
                <c:pt idx="86">
                  <c:v>3.1</c:v>
                </c:pt>
                <c:pt idx="87">
                  <c:v>2.9</c:v>
                </c:pt>
                <c:pt idx="88">
                  <c:v>2.5</c:v>
                </c:pt>
                <c:pt idx="89">
                  <c:v>2.2000000000000002</c:v>
                </c:pt>
                <c:pt idx="90">
                  <c:v>7.8</c:v>
                </c:pt>
              </c:numCache>
            </c:numRef>
          </c:xVal>
          <c:yVal>
            <c:numRef>
              <c:f>Data!$I$4:$I$94</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yVal>
          <c:smooth val="0"/>
          <c:extLst>
            <c:ext xmlns:c16="http://schemas.microsoft.com/office/drawing/2014/chart" uri="{C3380CC4-5D6E-409C-BE32-E72D297353CC}">
              <c16:uniqueId val="{00000003-32C3-4399-A952-E4563290CC4E}"/>
            </c:ext>
          </c:extLst>
        </c:ser>
        <c:dLbls>
          <c:showLegendKey val="0"/>
          <c:showVal val="0"/>
          <c:showCatName val="0"/>
          <c:showSerName val="0"/>
          <c:showPercent val="0"/>
          <c:showBubbleSize val="0"/>
        </c:dLbls>
        <c:axId val="645930608"/>
        <c:axId val="645927080"/>
      </c:scatterChart>
      <c:valAx>
        <c:axId val="645930608"/>
        <c:scaling>
          <c:orientation val="minMax"/>
        </c:scaling>
        <c:delete val="1"/>
        <c:axPos val="b"/>
        <c:numFmt formatCode="0.0" sourceLinked="1"/>
        <c:majorTickMark val="out"/>
        <c:minorTickMark val="none"/>
        <c:tickLblPos val="nextTo"/>
        <c:crossAx val="645927080"/>
        <c:crosses val="autoZero"/>
        <c:crossBetween val="midCat"/>
      </c:valAx>
      <c:valAx>
        <c:axId val="645927080"/>
        <c:scaling>
          <c:orientation val="minMax"/>
          <c:max val="90"/>
          <c:min val="0"/>
        </c:scaling>
        <c:delete val="0"/>
        <c:axPos val="r"/>
        <c:numFmt formatCode="General" sourceLinked="1"/>
        <c:majorTickMark val="out"/>
        <c:minorTickMark val="none"/>
        <c:tickLblPos val="low"/>
        <c:spPr>
          <a:ln>
            <a:noFill/>
          </a:ln>
        </c:spPr>
        <c:txPr>
          <a:bodyPr/>
          <a:lstStyle/>
          <a:p>
            <a:pPr>
              <a:defRPr sz="1200"/>
            </a:pPr>
            <a:endParaRPr lang="en-US"/>
          </a:p>
        </c:txPr>
        <c:crossAx val="645930608"/>
        <c:crosses val="max"/>
        <c:crossBetween val="midCat"/>
        <c:majorUnit val="10"/>
      </c:valAx>
      <c:catAx>
        <c:axId val="642512152"/>
        <c:scaling>
          <c:orientation val="minMax"/>
        </c:scaling>
        <c:delete val="1"/>
        <c:axPos val="l"/>
        <c:numFmt formatCode="General" sourceLinked="1"/>
        <c:majorTickMark val="out"/>
        <c:minorTickMark val="none"/>
        <c:tickLblPos val="nextTo"/>
        <c:crossAx val="642511760"/>
        <c:crosses val="autoZero"/>
        <c:auto val="1"/>
        <c:lblAlgn val="ctr"/>
        <c:lblOffset val="100"/>
        <c:noMultiLvlLbl val="0"/>
      </c:catAx>
      <c:valAx>
        <c:axId val="642511760"/>
        <c:scaling>
          <c:orientation val="minMax"/>
          <c:max val="20"/>
          <c:min val="-20"/>
        </c:scaling>
        <c:delete val="0"/>
        <c:axPos val="t"/>
        <c:numFmt formatCode="#,##0_ ;#,##0" sourceLinked="0"/>
        <c:majorTickMark val="out"/>
        <c:minorTickMark val="out"/>
        <c:tickLblPos val="low"/>
        <c:spPr>
          <a:ln>
            <a:noFill/>
          </a:ln>
        </c:spPr>
        <c:txPr>
          <a:bodyPr/>
          <a:lstStyle/>
          <a:p>
            <a:pPr>
              <a:defRPr sz="1200"/>
            </a:pPr>
            <a:endParaRPr lang="en-US"/>
          </a:p>
        </c:txPr>
        <c:crossAx val="642512152"/>
        <c:crosses val="max"/>
        <c:crossBetween val="between"/>
      </c:valAx>
      <c:spPr>
        <a:ln>
          <a:noFill/>
        </a:ln>
      </c:spPr>
    </c:plotArea>
    <c:legend>
      <c:legendPos val="r"/>
      <c:legendEntry>
        <c:idx val="0"/>
        <c:delete val="1"/>
      </c:legendEntry>
      <c:legendEntry>
        <c:idx val="1"/>
        <c:delete val="1"/>
      </c:legendEntry>
      <c:layout>
        <c:manualLayout>
          <c:xMode val="edge"/>
          <c:yMode val="edge"/>
          <c:x val="0.7459625623720112"/>
          <c:y val="0.13635349287844314"/>
          <c:w val="0.18956857315912434"/>
          <c:h val="7.7764621328536662E-2"/>
        </c:manualLayout>
      </c:layout>
      <c:overlay val="0"/>
    </c:legend>
    <c:plotVisOnly val="1"/>
    <c:dispBlanksAs val="gap"/>
    <c:showDLblsOverMax val="0"/>
  </c:chart>
  <c:spPr>
    <a:ln>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000-000000000000}">
  <sheetPr/>
  <sheetViews>
    <sheetView tabSelected="1"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absoluteAnchor>
    <xdr:pos x="0" y="0"/>
    <xdr:ext cx="8696325" cy="6305550"/>
    <xdr:graphicFrame macro="">
      <xdr:nvGraphicFramePr>
        <xdr:cNvPr id="2" name="Chart 1" descr="Figure 7: Population by age and sex (mid-2011 and mid-2021)">
          <a:extLst>
            <a:ext uri="{FF2B5EF4-FFF2-40B4-BE49-F238E27FC236}">
              <a16:creationId xmlns:a16="http://schemas.microsoft.com/office/drawing/2014/main" id="{00000000-0008-0000-00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0.58854</cdr:x>
      <cdr:y>0.59561</cdr:y>
    </cdr:from>
    <cdr:to>
      <cdr:x>0.6868</cdr:x>
      <cdr:y>1</cdr:y>
    </cdr:to>
    <cdr:sp macro="" textlink="">
      <cdr:nvSpPr>
        <cdr:cNvPr id="2" name="TextBox 1"/>
        <cdr:cNvSpPr txBox="1"/>
      </cdr:nvSpPr>
      <cdr:spPr>
        <a:xfrm xmlns:a="http://schemas.openxmlformats.org/drawingml/2006/main">
          <a:off x="5476875" y="3619500"/>
          <a:ext cx="914400" cy="24574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0.55169</cdr:x>
      <cdr:y>0.61599</cdr:y>
    </cdr:from>
    <cdr:to>
      <cdr:x>0.6827</cdr:x>
      <cdr:y>0.76646</cdr:y>
    </cdr:to>
    <cdr:sp macro="" textlink="">
      <cdr:nvSpPr>
        <cdr:cNvPr id="3" name="TextBox 2"/>
        <cdr:cNvSpPr txBox="1"/>
      </cdr:nvSpPr>
      <cdr:spPr>
        <a:xfrm xmlns:a="http://schemas.openxmlformats.org/drawingml/2006/main">
          <a:off x="5133975" y="3743325"/>
          <a:ext cx="12192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0.4214</cdr:x>
      <cdr:y>0.92611</cdr:y>
    </cdr:from>
    <cdr:to>
      <cdr:x>0.51966</cdr:x>
      <cdr:y>0.99351</cdr:y>
    </cdr:to>
    <cdr:sp macro="" textlink="">
      <cdr:nvSpPr>
        <cdr:cNvPr id="6" name="TextBox 5"/>
        <cdr:cNvSpPr txBox="1"/>
      </cdr:nvSpPr>
      <cdr:spPr>
        <a:xfrm xmlns:a="http://schemas.openxmlformats.org/drawingml/2006/main">
          <a:off x="3660589" y="5833779"/>
          <a:ext cx="853565" cy="424566"/>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200" b="1">
              <a:latin typeface="Arial" panose="020B0604020202020204" pitchFamily="34" charset="0"/>
              <a:cs typeface="Arial" panose="020B0604020202020204" pitchFamily="34" charset="0"/>
            </a:rPr>
            <a:t>Persons</a:t>
          </a:r>
          <a:r>
            <a:rPr lang="en-GB" sz="1200" b="1" baseline="0">
              <a:latin typeface="Arial" panose="020B0604020202020204" pitchFamily="34" charset="0"/>
              <a:cs typeface="Arial" panose="020B0604020202020204" pitchFamily="34" charset="0"/>
            </a:rPr>
            <a:t> (Thousands)</a:t>
          </a:r>
          <a:endParaRPr lang="en-GB" sz="1200" b="1">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0.00563</cdr:x>
      <cdr:y>0.37774</cdr:y>
    </cdr:from>
    <cdr:to>
      <cdr:x>0.0519</cdr:x>
      <cdr:y>0.529</cdr:y>
    </cdr:to>
    <cdr:sp macro="" textlink="">
      <cdr:nvSpPr>
        <cdr:cNvPr id="8" name="TextBox 7"/>
        <cdr:cNvSpPr txBox="1"/>
      </cdr:nvSpPr>
      <cdr:spPr>
        <a:xfrm xmlns:a="http://schemas.openxmlformats.org/drawingml/2006/main" rot="16200000">
          <a:off x="-226520" y="2654906"/>
          <a:ext cx="952817" cy="4019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latin typeface="Arial" panose="020B0604020202020204" pitchFamily="34" charset="0"/>
              <a:cs typeface="Arial" panose="020B0604020202020204" pitchFamily="34" charset="0"/>
            </a:rPr>
            <a:t>Age</a:t>
          </a:r>
        </a:p>
      </cdr:txBody>
    </cdr:sp>
  </cdr:relSizeAnchor>
  <cdr:relSizeAnchor xmlns:cdr="http://schemas.openxmlformats.org/drawingml/2006/chartDrawing">
    <cdr:from>
      <cdr:x>0.37052</cdr:x>
      <cdr:y>0.54859</cdr:y>
    </cdr:from>
    <cdr:to>
      <cdr:x>0.48516</cdr:x>
      <cdr:y>0.69749</cdr:y>
    </cdr:to>
    <cdr:sp macro="" textlink="">
      <cdr:nvSpPr>
        <cdr:cNvPr id="7" name="TextBox 6"/>
        <cdr:cNvSpPr txBox="1"/>
      </cdr:nvSpPr>
      <cdr:spPr>
        <a:xfrm xmlns:a="http://schemas.openxmlformats.org/drawingml/2006/main">
          <a:off x="3448031" y="3333736"/>
          <a:ext cx="1066832" cy="90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200" b="1">
              <a:solidFill>
                <a:schemeClr val="bg1"/>
              </a:solidFill>
              <a:latin typeface="Arial" panose="020B0604020202020204" pitchFamily="34" charset="0"/>
              <a:cs typeface="Arial" panose="020B0604020202020204" pitchFamily="34" charset="0"/>
            </a:rPr>
            <a:t>Males</a:t>
          </a:r>
        </a:p>
        <a:p xmlns:a="http://schemas.openxmlformats.org/drawingml/2006/main">
          <a:pPr algn="ctr"/>
          <a:r>
            <a:rPr lang="en-GB" sz="1200" b="1">
              <a:solidFill>
                <a:schemeClr val="bg1"/>
              </a:solidFill>
              <a:latin typeface="Arial" panose="020B0604020202020204" pitchFamily="34" charset="0"/>
              <a:cs typeface="Arial" panose="020B0604020202020204" pitchFamily="34" charset="0"/>
            </a:rPr>
            <a:t>2021</a:t>
          </a:r>
        </a:p>
      </cdr:txBody>
    </cdr:sp>
  </cdr:relSizeAnchor>
  <cdr:relSizeAnchor xmlns:cdr="http://schemas.openxmlformats.org/drawingml/2006/chartDrawing">
    <cdr:from>
      <cdr:x>0.53926</cdr:x>
      <cdr:y>0.5449</cdr:y>
    </cdr:from>
    <cdr:to>
      <cdr:x>0.67437</cdr:x>
      <cdr:y>0.69067</cdr:y>
    </cdr:to>
    <cdr:sp macro="" textlink="">
      <cdr:nvSpPr>
        <cdr:cNvPr id="9" name="TextBox 8"/>
        <cdr:cNvSpPr txBox="1"/>
      </cdr:nvSpPr>
      <cdr:spPr>
        <a:xfrm xmlns:a="http://schemas.openxmlformats.org/drawingml/2006/main">
          <a:off x="4684452" y="3432422"/>
          <a:ext cx="1173673" cy="91823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200" b="1" baseline="0">
              <a:solidFill>
                <a:sysClr val="windowText" lastClr="000000"/>
              </a:solidFill>
              <a:latin typeface="Arial" panose="020B0604020202020204" pitchFamily="34" charset="0"/>
              <a:cs typeface="Arial" panose="020B0604020202020204" pitchFamily="34" charset="0"/>
            </a:rPr>
            <a:t>Females</a:t>
          </a:r>
        </a:p>
        <a:p xmlns:a="http://schemas.openxmlformats.org/drawingml/2006/main">
          <a:pPr algn="ctr"/>
          <a:r>
            <a:rPr lang="en-GB" sz="1200" b="1" baseline="0">
              <a:solidFill>
                <a:sysClr val="windowText" lastClr="000000"/>
              </a:solidFill>
              <a:latin typeface="Arial" panose="020B0604020202020204" pitchFamily="34" charset="0"/>
              <a:cs typeface="Arial" panose="020B0604020202020204" pitchFamily="34" charset="0"/>
            </a:rPr>
            <a:t>2021</a:t>
          </a:r>
        </a:p>
      </cdr:txBody>
    </cdr:sp>
  </cdr:relSizeAnchor>
  <cdr:relSizeAnchor xmlns:cdr="http://schemas.openxmlformats.org/drawingml/2006/chartDrawing">
    <cdr:from>
      <cdr:x>0.10132</cdr:x>
      <cdr:y>0.07266</cdr:y>
    </cdr:from>
    <cdr:to>
      <cdr:x>0.14841</cdr:x>
      <cdr:y>0.12752</cdr:y>
    </cdr:to>
    <cdr:sp macro="" textlink="">
      <cdr:nvSpPr>
        <cdr:cNvPr id="10" name="TextBox 9"/>
        <cdr:cNvSpPr txBox="1"/>
      </cdr:nvSpPr>
      <cdr:spPr>
        <a:xfrm xmlns:a="http://schemas.openxmlformats.org/drawingml/2006/main">
          <a:off x="880181" y="457730"/>
          <a:ext cx="409061" cy="34557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t>+</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9525</xdr:colOff>
      <xdr:row>13</xdr:row>
      <xdr:rowOff>146049</xdr:rowOff>
    </xdr:from>
    <xdr:to>
      <xdr:col>3</xdr:col>
      <xdr:colOff>2200275</xdr:colOff>
      <xdr:row>17</xdr:row>
      <xdr:rowOff>133350</xdr:rowOff>
    </xdr:to>
    <xdr:grpSp>
      <xdr:nvGrpSpPr>
        <xdr:cNvPr id="2" name="Group 9" descr="NISRA logo and National Statistics badge.">
          <a:extLst>
            <a:ext uri="{FF2B5EF4-FFF2-40B4-BE49-F238E27FC236}">
              <a16:creationId xmlns:a16="http://schemas.microsoft.com/office/drawing/2014/main" id="{0907E69C-B8C6-430D-BCA4-A4ACB71D6CE4}"/>
            </a:ext>
          </a:extLst>
        </xdr:cNvPr>
        <xdr:cNvGrpSpPr>
          <a:grpSpLocks/>
        </xdr:cNvGrpSpPr>
      </xdr:nvGrpSpPr>
      <xdr:grpSpPr bwMode="auto">
        <a:xfrm>
          <a:off x="3838575" y="2822574"/>
          <a:ext cx="2190750" cy="749301"/>
          <a:chOff x="3671159" y="2333626"/>
          <a:chExt cx="2186716" cy="762000"/>
        </a:xfrm>
      </xdr:grpSpPr>
      <xdr:sp macro="" textlink="">
        <xdr:nvSpPr>
          <xdr:cNvPr id="3" name="Object 1">
            <a:extLst>
              <a:ext uri="{FF2B5EF4-FFF2-40B4-BE49-F238E27FC236}">
                <a16:creationId xmlns:a16="http://schemas.microsoft.com/office/drawing/2014/main" id="{8B09A850-6FFD-5708-79FD-BF45898EA08B}"/>
              </a:ext>
            </a:extLst>
          </xdr:cNvPr>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a:extLst>
              <a:ext uri="{FF2B5EF4-FFF2-40B4-BE49-F238E27FC236}">
                <a16:creationId xmlns:a16="http://schemas.microsoft.com/office/drawing/2014/main" id="{1EA7794C-4FD5-1AE7-C252-059B278EF1C4}"/>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C95" totalsRowShown="0" headerRowBorderDxfId="10" tableBorderDxfId="9">
  <autoFilter ref="A3:C95" xr:uid="{00000000-0009-0000-0100-000001000000}">
    <filterColumn colId="0" hiddenButton="1"/>
    <filterColumn colId="1" hiddenButton="1"/>
    <filterColumn colId="2" hiddenButton="1"/>
  </autoFilter>
  <tableColumns count="3">
    <tableColumn id="1" xr3:uid="{00000000-0010-0000-0000-000001000000}" name="Age" dataDxfId="8"/>
    <tableColumn id="2" xr3:uid="{00000000-0010-0000-0000-000002000000}" name="Males mid-2021" dataDxfId="7"/>
    <tableColumn id="3" xr3:uid="{00000000-0010-0000-0000-000003000000}" name="Females mid-2021" dataDxfId="6"/>
  </tableColumns>
  <tableStyleInfo showFirstColumn="0" showLastColumn="0" showRowStripes="1" showColumnStripes="0"/>
  <extLst>
    <ext xmlns:x14="http://schemas.microsoft.com/office/spreadsheetml/2009/9/main" uri="{504A1905-F514-4f6f-8877-14C23A59335A}">
      <x14:table altText="(a) Population by age and sex mid-2020"/>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F3:H95" totalsRowShown="0" headerRowDxfId="5" headerRowBorderDxfId="4" tableBorderDxfId="3">
  <autoFilter ref="F3:H95" xr:uid="{00000000-0009-0000-0100-000002000000}">
    <filterColumn colId="0" hiddenButton="1"/>
    <filterColumn colId="1" hiddenButton="1"/>
    <filterColumn colId="2" hiddenButton="1"/>
  </autoFilter>
  <tableColumns count="3">
    <tableColumn id="1" xr3:uid="{00000000-0010-0000-0100-000001000000}" name="Age" dataDxfId="2"/>
    <tableColumn id="2" xr3:uid="{00000000-0010-0000-0100-000002000000}" name="Males mid-2011" dataDxfId="1"/>
    <tableColumn id="3" xr3:uid="{00000000-0010-0000-0100-000003000000}" name="Females mid-2011" dataDxfId="0"/>
  </tableColumns>
  <tableStyleInfo showFirstColumn="0" showLastColumn="0" showRowStripes="1" showColumnStripes="0"/>
  <extLst>
    <ext xmlns:x14="http://schemas.microsoft.com/office/spreadsheetml/2009/9/main" uri="{504A1905-F514-4f6f-8877-14C23A59335A}">
      <x14:table altText="(b) population by age and sex mid-2010"/>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nisra.gov.uk/publications/2011-21-rebased-mid-year-population-estimates-northern-ireland" TargetMode="External"/><Relationship Id="rId2" Type="http://schemas.openxmlformats.org/officeDocument/2006/relationships/hyperlink" Target="https://www.nisra.gov.uk/publications/2011-21-rebased-mid-year-population-estimates-northern-ireland" TargetMode="External"/><Relationship Id="rId1" Type="http://schemas.openxmlformats.org/officeDocument/2006/relationships/hyperlink" Target="mailto:census@nisra.gov.uk" TargetMode="External"/><Relationship Id="rId5" Type="http://schemas.openxmlformats.org/officeDocument/2006/relationships/drawing" Target="../drawings/drawing3.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W101"/>
  <sheetViews>
    <sheetView showGridLines="0" workbookViewId="0"/>
  </sheetViews>
  <sheetFormatPr defaultColWidth="0" defaultRowHeight="12.75" zeroHeight="1" x14ac:dyDescent="0.2"/>
  <cols>
    <col min="1" max="1" width="9.140625" style="2" customWidth="1"/>
    <col min="2" max="3" width="17.7109375" style="4" customWidth="1"/>
    <col min="4" max="5" width="2.42578125" style="10" customWidth="1"/>
    <col min="6" max="6" width="9.140625" style="2" customWidth="1"/>
    <col min="7" max="8" width="17.7109375" style="4" customWidth="1"/>
    <col min="9" max="9" width="3" style="7" bestFit="1" customWidth="1"/>
    <col min="10" max="257" width="9.140625" style="2" hidden="1" customWidth="1"/>
    <col min="258" max="16384" width="0" style="2" hidden="1"/>
  </cols>
  <sheetData>
    <row r="1" spans="1:9" s="1" customFormat="1" ht="15" x14ac:dyDescent="0.25">
      <c r="A1" s="5" t="s">
        <v>28</v>
      </c>
      <c r="B1" s="3"/>
      <c r="C1" s="3"/>
      <c r="D1" s="11"/>
      <c r="E1" s="11"/>
      <c r="F1" s="5"/>
      <c r="G1" s="3"/>
      <c r="H1" s="3"/>
      <c r="I1" s="6"/>
    </row>
    <row r="2" spans="1:9" x14ac:dyDescent="0.2"/>
    <row r="3" spans="1:9" x14ac:dyDescent="0.2">
      <c r="A3" s="23" t="s">
        <v>0</v>
      </c>
      <c r="B3" s="24" t="s">
        <v>29</v>
      </c>
      <c r="C3" s="24" t="s">
        <v>30</v>
      </c>
      <c r="D3" s="8" t="str">
        <f>B3</f>
        <v>Males mid-2021</v>
      </c>
      <c r="E3" s="8" t="str">
        <f>G3</f>
        <v>Males mid-2011</v>
      </c>
      <c r="F3" s="14" t="s">
        <v>0</v>
      </c>
      <c r="G3" s="15" t="s">
        <v>26</v>
      </c>
      <c r="H3" s="16" t="s">
        <v>27</v>
      </c>
    </row>
    <row r="4" spans="1:9" ht="15" customHeight="1" x14ac:dyDescent="0.2">
      <c r="A4" s="12">
        <v>0</v>
      </c>
      <c r="B4" s="17">
        <v>11</v>
      </c>
      <c r="C4" s="21">
        <v>10.199999999999999</v>
      </c>
      <c r="D4" s="9">
        <f>B4*-1</f>
        <v>-11</v>
      </c>
      <c r="E4" s="9">
        <f>G4*-1</f>
        <v>-12.9</v>
      </c>
      <c r="F4" s="12">
        <v>0</v>
      </c>
      <c r="G4" s="17">
        <v>12.9</v>
      </c>
      <c r="H4" s="17">
        <v>12.4</v>
      </c>
      <c r="I4" s="10">
        <v>0</v>
      </c>
    </row>
    <row r="5" spans="1:9" ht="15" customHeight="1" x14ac:dyDescent="0.2">
      <c r="A5" s="13">
        <v>1</v>
      </c>
      <c r="B5" s="17">
        <v>11.3</v>
      </c>
      <c r="C5" s="21">
        <v>10.7</v>
      </c>
      <c r="D5" s="9">
        <f t="shared" ref="D5:D68" si="0">B5*-1</f>
        <v>-11.3</v>
      </c>
      <c r="E5" s="9">
        <f t="shared" ref="E5:E68" si="1">G5*-1</f>
        <v>-12.8</v>
      </c>
      <c r="F5" s="13">
        <v>1</v>
      </c>
      <c r="G5" s="17">
        <v>12.8</v>
      </c>
      <c r="H5" s="17">
        <v>12.3</v>
      </c>
      <c r="I5" s="10">
        <v>1</v>
      </c>
    </row>
    <row r="6" spans="1:9" ht="15" customHeight="1" x14ac:dyDescent="0.2">
      <c r="A6" s="13">
        <v>2</v>
      </c>
      <c r="B6" s="17">
        <v>11.7</v>
      </c>
      <c r="C6" s="21">
        <v>11.1</v>
      </c>
      <c r="D6" s="9">
        <f t="shared" si="0"/>
        <v>-11.7</v>
      </c>
      <c r="E6" s="9">
        <f t="shared" si="1"/>
        <v>-13.1</v>
      </c>
      <c r="F6" s="13">
        <v>2</v>
      </c>
      <c r="G6" s="17">
        <v>13.1</v>
      </c>
      <c r="H6" s="17">
        <v>12.5</v>
      </c>
      <c r="I6" s="10">
        <v>2</v>
      </c>
    </row>
    <row r="7" spans="1:9" ht="15" customHeight="1" x14ac:dyDescent="0.2">
      <c r="A7" s="13">
        <v>3</v>
      </c>
      <c r="B7" s="17">
        <v>11.8</v>
      </c>
      <c r="C7" s="21">
        <v>11.4</v>
      </c>
      <c r="D7" s="9">
        <f t="shared" si="0"/>
        <v>-11.8</v>
      </c>
      <c r="E7" s="9">
        <f t="shared" si="1"/>
        <v>-13.1</v>
      </c>
      <c r="F7" s="13">
        <v>3</v>
      </c>
      <c r="G7" s="17">
        <v>13.1</v>
      </c>
      <c r="H7" s="17">
        <v>12.5</v>
      </c>
      <c r="I7" s="10">
        <v>3</v>
      </c>
    </row>
    <row r="8" spans="1:9" ht="15" customHeight="1" x14ac:dyDescent="0.2">
      <c r="A8" s="13">
        <v>4</v>
      </c>
      <c r="B8" s="17">
        <v>12.2</v>
      </c>
      <c r="C8" s="21">
        <v>11.6</v>
      </c>
      <c r="D8" s="9">
        <f t="shared" si="0"/>
        <v>-12.2</v>
      </c>
      <c r="E8" s="9">
        <f t="shared" si="1"/>
        <v>-12.5</v>
      </c>
      <c r="F8" s="13">
        <v>4</v>
      </c>
      <c r="G8" s="17">
        <v>12.5</v>
      </c>
      <c r="H8" s="17">
        <v>11.9</v>
      </c>
      <c r="I8" s="10">
        <v>4</v>
      </c>
    </row>
    <row r="9" spans="1:9" ht="15" customHeight="1" x14ac:dyDescent="0.2">
      <c r="A9" s="13">
        <v>5</v>
      </c>
      <c r="B9" s="17">
        <v>12.7</v>
      </c>
      <c r="C9" s="21">
        <v>11.9</v>
      </c>
      <c r="D9" s="9">
        <f t="shared" si="0"/>
        <v>-12.7</v>
      </c>
      <c r="E9" s="9">
        <f t="shared" si="1"/>
        <v>-11.9</v>
      </c>
      <c r="F9" s="13">
        <v>5</v>
      </c>
      <c r="G9" s="17">
        <v>11.9</v>
      </c>
      <c r="H9" s="17">
        <v>11.3</v>
      </c>
      <c r="I9" s="10">
        <v>5</v>
      </c>
    </row>
    <row r="10" spans="1:9" ht="15" customHeight="1" x14ac:dyDescent="0.2">
      <c r="A10" s="13">
        <v>6</v>
      </c>
      <c r="B10" s="17">
        <v>12.6</v>
      </c>
      <c r="C10" s="21">
        <v>12</v>
      </c>
      <c r="D10" s="9">
        <f t="shared" si="0"/>
        <v>-12.6</v>
      </c>
      <c r="E10" s="9">
        <f t="shared" si="1"/>
        <v>-11.7</v>
      </c>
      <c r="F10" s="13">
        <v>6</v>
      </c>
      <c r="G10" s="17">
        <v>11.7</v>
      </c>
      <c r="H10" s="17">
        <v>10.9</v>
      </c>
      <c r="I10" s="10">
        <v>6</v>
      </c>
    </row>
    <row r="11" spans="1:9" ht="15" customHeight="1" x14ac:dyDescent="0.2">
      <c r="A11" s="13">
        <v>7</v>
      </c>
      <c r="B11" s="17">
        <v>12.5</v>
      </c>
      <c r="C11" s="21">
        <v>12</v>
      </c>
      <c r="D11" s="9">
        <f t="shared" si="0"/>
        <v>-12.5</v>
      </c>
      <c r="E11" s="9">
        <f t="shared" si="1"/>
        <v>-11.5</v>
      </c>
      <c r="F11" s="13">
        <v>7</v>
      </c>
      <c r="G11" s="17">
        <v>11.5</v>
      </c>
      <c r="H11" s="17">
        <v>10.8</v>
      </c>
      <c r="I11" s="10">
        <v>7</v>
      </c>
    </row>
    <row r="12" spans="1:9" ht="15" customHeight="1" x14ac:dyDescent="0.2">
      <c r="A12" s="13">
        <v>8</v>
      </c>
      <c r="B12" s="17">
        <v>12.7</v>
      </c>
      <c r="C12" s="21">
        <v>12.3</v>
      </c>
      <c r="D12" s="9">
        <f t="shared" si="0"/>
        <v>-12.7</v>
      </c>
      <c r="E12" s="9">
        <f t="shared" si="1"/>
        <v>-11.2</v>
      </c>
      <c r="F12" s="13">
        <v>8</v>
      </c>
      <c r="G12" s="17">
        <v>11.2</v>
      </c>
      <c r="H12" s="17">
        <v>10.7</v>
      </c>
      <c r="I12" s="10">
        <v>8</v>
      </c>
    </row>
    <row r="13" spans="1:9" ht="15" customHeight="1" x14ac:dyDescent="0.2">
      <c r="A13" s="13">
        <v>9</v>
      </c>
      <c r="B13" s="17">
        <v>13.2</v>
      </c>
      <c r="C13" s="21">
        <v>12.5</v>
      </c>
      <c r="D13" s="9">
        <f t="shared" si="0"/>
        <v>-13.2</v>
      </c>
      <c r="E13" s="9">
        <f t="shared" si="1"/>
        <v>-11.2</v>
      </c>
      <c r="F13" s="13">
        <v>9</v>
      </c>
      <c r="G13" s="17">
        <v>11.2</v>
      </c>
      <c r="H13" s="17">
        <v>10.7</v>
      </c>
      <c r="I13" s="10">
        <v>9</v>
      </c>
    </row>
    <row r="14" spans="1:9" ht="15" customHeight="1" x14ac:dyDescent="0.2">
      <c r="A14" s="13">
        <v>10</v>
      </c>
      <c r="B14" s="17">
        <v>13.2</v>
      </c>
      <c r="C14" s="21">
        <v>12.7</v>
      </c>
      <c r="D14" s="9">
        <f t="shared" si="0"/>
        <v>-13.2</v>
      </c>
      <c r="E14" s="9">
        <f t="shared" si="1"/>
        <v>-11.4</v>
      </c>
      <c r="F14" s="13">
        <v>10</v>
      </c>
      <c r="G14" s="17">
        <v>11.4</v>
      </c>
      <c r="H14" s="17">
        <v>10.8</v>
      </c>
      <c r="I14" s="10">
        <v>10</v>
      </c>
    </row>
    <row r="15" spans="1:9" ht="15" customHeight="1" x14ac:dyDescent="0.2">
      <c r="A15" s="13">
        <v>11</v>
      </c>
      <c r="B15" s="17">
        <v>13</v>
      </c>
      <c r="C15" s="21">
        <v>12.4</v>
      </c>
      <c r="D15" s="9">
        <f t="shared" si="0"/>
        <v>-13</v>
      </c>
      <c r="E15" s="9">
        <f t="shared" si="1"/>
        <v>-12</v>
      </c>
      <c r="F15" s="13">
        <v>11</v>
      </c>
      <c r="G15" s="17">
        <v>12</v>
      </c>
      <c r="H15" s="17">
        <v>11.1</v>
      </c>
      <c r="I15" s="10">
        <v>11</v>
      </c>
    </row>
    <row r="16" spans="1:9" ht="15" customHeight="1" x14ac:dyDescent="0.2">
      <c r="A16" s="13">
        <v>12</v>
      </c>
      <c r="B16" s="17">
        <v>13.1</v>
      </c>
      <c r="C16" s="21">
        <v>12.5</v>
      </c>
      <c r="D16" s="9">
        <f t="shared" si="0"/>
        <v>-13.1</v>
      </c>
      <c r="E16" s="9">
        <f t="shared" si="1"/>
        <v>-12.3</v>
      </c>
      <c r="F16" s="13">
        <v>12</v>
      </c>
      <c r="G16" s="17">
        <v>12.3</v>
      </c>
      <c r="H16" s="17">
        <v>11.7</v>
      </c>
      <c r="I16" s="10">
        <v>12</v>
      </c>
    </row>
    <row r="17" spans="1:9" ht="15" customHeight="1" x14ac:dyDescent="0.2">
      <c r="A17" s="13">
        <v>13</v>
      </c>
      <c r="B17" s="17">
        <v>13.2</v>
      </c>
      <c r="C17" s="21">
        <v>12.6</v>
      </c>
      <c r="D17" s="9">
        <f t="shared" si="0"/>
        <v>-13.2</v>
      </c>
      <c r="E17" s="9">
        <f t="shared" si="1"/>
        <v>-12.5</v>
      </c>
      <c r="F17" s="13">
        <v>13</v>
      </c>
      <c r="G17" s="17">
        <v>12.5</v>
      </c>
      <c r="H17" s="17">
        <v>11.9</v>
      </c>
      <c r="I17" s="10">
        <v>13</v>
      </c>
    </row>
    <row r="18" spans="1:9" ht="15" customHeight="1" x14ac:dyDescent="0.2">
      <c r="A18" s="13">
        <v>14</v>
      </c>
      <c r="B18" s="17">
        <v>12.6</v>
      </c>
      <c r="C18" s="21">
        <v>11.8</v>
      </c>
      <c r="D18" s="9">
        <f t="shared" si="0"/>
        <v>-12.6</v>
      </c>
      <c r="E18" s="9">
        <f t="shared" si="1"/>
        <v>-12.6</v>
      </c>
      <c r="F18" s="13">
        <v>14</v>
      </c>
      <c r="G18" s="17">
        <v>12.6</v>
      </c>
      <c r="H18" s="17">
        <v>12.1</v>
      </c>
      <c r="I18" s="10">
        <v>14</v>
      </c>
    </row>
    <row r="19" spans="1:9" ht="15" customHeight="1" x14ac:dyDescent="0.2">
      <c r="A19" s="13">
        <v>15</v>
      </c>
      <c r="B19" s="17">
        <v>12</v>
      </c>
      <c r="C19" s="21">
        <v>11.5</v>
      </c>
      <c r="D19" s="9">
        <f t="shared" si="0"/>
        <v>-12</v>
      </c>
      <c r="E19" s="9">
        <f t="shared" si="1"/>
        <v>-12.6</v>
      </c>
      <c r="F19" s="13">
        <v>15</v>
      </c>
      <c r="G19" s="17">
        <v>12.6</v>
      </c>
      <c r="H19" s="17">
        <v>11.9</v>
      </c>
      <c r="I19" s="10">
        <v>15</v>
      </c>
    </row>
    <row r="20" spans="1:9" ht="15" customHeight="1" x14ac:dyDescent="0.2">
      <c r="A20" s="13">
        <v>16</v>
      </c>
      <c r="B20" s="17">
        <v>12.1</v>
      </c>
      <c r="C20" s="21">
        <v>11.5</v>
      </c>
      <c r="D20" s="9">
        <f t="shared" si="0"/>
        <v>-12.1</v>
      </c>
      <c r="E20" s="9">
        <f t="shared" si="1"/>
        <v>-12.8</v>
      </c>
      <c r="F20" s="13">
        <v>16</v>
      </c>
      <c r="G20" s="17">
        <v>12.8</v>
      </c>
      <c r="H20" s="17">
        <v>12.1</v>
      </c>
      <c r="I20" s="10">
        <v>16</v>
      </c>
    </row>
    <row r="21" spans="1:9" ht="15" customHeight="1" x14ac:dyDescent="0.2">
      <c r="A21" s="13">
        <v>17</v>
      </c>
      <c r="B21" s="17">
        <v>11.9</v>
      </c>
      <c r="C21" s="21">
        <v>11.3</v>
      </c>
      <c r="D21" s="9">
        <f t="shared" si="0"/>
        <v>-11.9</v>
      </c>
      <c r="E21" s="9">
        <f t="shared" si="1"/>
        <v>-12.8</v>
      </c>
      <c r="F21" s="13">
        <v>17</v>
      </c>
      <c r="G21" s="17">
        <v>12.8</v>
      </c>
      <c r="H21" s="17">
        <v>12.4</v>
      </c>
      <c r="I21" s="10">
        <v>17</v>
      </c>
    </row>
    <row r="22" spans="1:9" ht="15" customHeight="1" x14ac:dyDescent="0.2">
      <c r="A22" s="13">
        <v>18</v>
      </c>
      <c r="B22" s="17">
        <v>11.6</v>
      </c>
      <c r="C22" s="21">
        <v>11</v>
      </c>
      <c r="D22" s="9">
        <f t="shared" si="0"/>
        <v>-11.6</v>
      </c>
      <c r="E22" s="9">
        <f t="shared" si="1"/>
        <v>-12.8</v>
      </c>
      <c r="F22" s="13">
        <v>18</v>
      </c>
      <c r="G22" s="17">
        <v>12.8</v>
      </c>
      <c r="H22" s="17">
        <v>12.5</v>
      </c>
      <c r="I22" s="10">
        <v>18</v>
      </c>
    </row>
    <row r="23" spans="1:9" ht="15" customHeight="1" x14ac:dyDescent="0.2">
      <c r="A23" s="13">
        <v>19</v>
      </c>
      <c r="B23" s="17">
        <v>10.8</v>
      </c>
      <c r="C23" s="21">
        <v>10.1</v>
      </c>
      <c r="D23" s="9">
        <f t="shared" si="0"/>
        <v>-10.8</v>
      </c>
      <c r="E23" s="9">
        <f t="shared" si="1"/>
        <v>-12.8</v>
      </c>
      <c r="F23" s="13">
        <v>19</v>
      </c>
      <c r="G23" s="17">
        <v>12.8</v>
      </c>
      <c r="H23" s="17">
        <v>12.2</v>
      </c>
      <c r="I23" s="10">
        <v>19</v>
      </c>
    </row>
    <row r="24" spans="1:9" ht="15" customHeight="1" x14ac:dyDescent="0.2">
      <c r="A24" s="13">
        <v>20</v>
      </c>
      <c r="B24" s="17">
        <v>10.8</v>
      </c>
      <c r="C24" s="21">
        <v>9.9</v>
      </c>
      <c r="D24" s="9">
        <f t="shared" si="0"/>
        <v>-10.8</v>
      </c>
      <c r="E24" s="9">
        <f t="shared" si="1"/>
        <v>-12.8</v>
      </c>
      <c r="F24" s="13">
        <v>20</v>
      </c>
      <c r="G24" s="17">
        <v>12.8</v>
      </c>
      <c r="H24" s="17">
        <v>12.1</v>
      </c>
      <c r="I24" s="10">
        <v>20</v>
      </c>
    </row>
    <row r="25" spans="1:9" ht="15" customHeight="1" x14ac:dyDescent="0.2">
      <c r="A25" s="13">
        <v>21</v>
      </c>
      <c r="B25" s="17">
        <v>11</v>
      </c>
      <c r="C25" s="21">
        <v>9.9</v>
      </c>
      <c r="D25" s="9">
        <f t="shared" si="0"/>
        <v>-11</v>
      </c>
      <c r="E25" s="9">
        <f t="shared" si="1"/>
        <v>-12.6</v>
      </c>
      <c r="F25" s="13">
        <v>21</v>
      </c>
      <c r="G25" s="17">
        <v>12.6</v>
      </c>
      <c r="H25" s="17">
        <v>12.1</v>
      </c>
      <c r="I25" s="10">
        <v>21</v>
      </c>
    </row>
    <row r="26" spans="1:9" ht="15" customHeight="1" x14ac:dyDescent="0.2">
      <c r="A26" s="13">
        <v>22</v>
      </c>
      <c r="B26" s="17">
        <v>11.6</v>
      </c>
      <c r="C26" s="21">
        <v>10.6</v>
      </c>
      <c r="D26" s="9">
        <f t="shared" si="0"/>
        <v>-11.6</v>
      </c>
      <c r="E26" s="9">
        <f t="shared" si="1"/>
        <v>-12.6</v>
      </c>
      <c r="F26" s="13">
        <v>22</v>
      </c>
      <c r="G26" s="17">
        <v>12.6</v>
      </c>
      <c r="H26" s="17">
        <v>12.2</v>
      </c>
      <c r="I26" s="10">
        <v>22</v>
      </c>
    </row>
    <row r="27" spans="1:9" ht="15" customHeight="1" x14ac:dyDescent="0.2">
      <c r="A27" s="13">
        <v>23</v>
      </c>
      <c r="B27" s="17">
        <v>11.7</v>
      </c>
      <c r="C27" s="21">
        <v>11.3</v>
      </c>
      <c r="D27" s="9">
        <f t="shared" si="0"/>
        <v>-11.7</v>
      </c>
      <c r="E27" s="9">
        <f t="shared" si="1"/>
        <v>-12.6</v>
      </c>
      <c r="F27" s="13">
        <v>23</v>
      </c>
      <c r="G27" s="17">
        <v>12.6</v>
      </c>
      <c r="H27" s="17">
        <v>12.6</v>
      </c>
      <c r="I27" s="10">
        <v>23</v>
      </c>
    </row>
    <row r="28" spans="1:9" ht="15" customHeight="1" x14ac:dyDescent="0.2">
      <c r="A28" s="13">
        <v>24</v>
      </c>
      <c r="B28" s="17">
        <v>11.9</v>
      </c>
      <c r="C28" s="21">
        <v>11.7</v>
      </c>
      <c r="D28" s="9">
        <f t="shared" si="0"/>
        <v>-11.9</v>
      </c>
      <c r="E28" s="9">
        <f t="shared" si="1"/>
        <v>-12.7</v>
      </c>
      <c r="F28" s="13">
        <v>24</v>
      </c>
      <c r="G28" s="17">
        <v>12.7</v>
      </c>
      <c r="H28" s="17">
        <v>12.7</v>
      </c>
      <c r="I28" s="10">
        <v>24</v>
      </c>
    </row>
    <row r="29" spans="1:9" ht="15" customHeight="1" x14ac:dyDescent="0.2">
      <c r="A29" s="13">
        <v>25</v>
      </c>
      <c r="B29" s="17">
        <v>11.7</v>
      </c>
      <c r="C29" s="21">
        <v>11.1</v>
      </c>
      <c r="D29" s="9">
        <f t="shared" si="0"/>
        <v>-11.7</v>
      </c>
      <c r="E29" s="9">
        <f t="shared" si="1"/>
        <v>-12.5</v>
      </c>
      <c r="F29" s="13">
        <v>25</v>
      </c>
      <c r="G29" s="17">
        <v>12.5</v>
      </c>
      <c r="H29" s="17">
        <v>12.8</v>
      </c>
      <c r="I29" s="10">
        <v>25</v>
      </c>
    </row>
    <row r="30" spans="1:9" ht="15" customHeight="1" x14ac:dyDescent="0.2">
      <c r="A30" s="13">
        <v>26</v>
      </c>
      <c r="B30" s="17">
        <v>11.6</v>
      </c>
      <c r="C30" s="21">
        <v>11.2</v>
      </c>
      <c r="D30" s="9">
        <f t="shared" si="0"/>
        <v>-11.6</v>
      </c>
      <c r="E30" s="9">
        <f t="shared" si="1"/>
        <v>-12.5</v>
      </c>
      <c r="F30" s="13">
        <v>26</v>
      </c>
      <c r="G30" s="17">
        <v>12.5</v>
      </c>
      <c r="H30" s="17">
        <v>12.8</v>
      </c>
      <c r="I30" s="10">
        <v>26</v>
      </c>
    </row>
    <row r="31" spans="1:9" ht="15" customHeight="1" x14ac:dyDescent="0.2">
      <c r="A31" s="13">
        <v>27</v>
      </c>
      <c r="B31" s="17">
        <v>11.4</v>
      </c>
      <c r="C31" s="21">
        <v>11.6</v>
      </c>
      <c r="D31" s="9">
        <f t="shared" si="0"/>
        <v>-11.4</v>
      </c>
      <c r="E31" s="9">
        <f t="shared" si="1"/>
        <v>-12.2</v>
      </c>
      <c r="F31" s="13">
        <v>27</v>
      </c>
      <c r="G31" s="17">
        <v>12.2</v>
      </c>
      <c r="H31" s="17">
        <v>12.7</v>
      </c>
      <c r="I31" s="10">
        <v>27</v>
      </c>
    </row>
    <row r="32" spans="1:9" ht="15" customHeight="1" x14ac:dyDescent="0.2">
      <c r="A32" s="13">
        <v>28</v>
      </c>
      <c r="B32" s="17">
        <v>11.4</v>
      </c>
      <c r="C32" s="21">
        <v>11.8</v>
      </c>
      <c r="D32" s="9">
        <f t="shared" si="0"/>
        <v>-11.4</v>
      </c>
      <c r="E32" s="9">
        <f t="shared" si="1"/>
        <v>-12.1</v>
      </c>
      <c r="F32" s="13">
        <v>28</v>
      </c>
      <c r="G32" s="17">
        <v>12.1</v>
      </c>
      <c r="H32" s="17">
        <v>12.6</v>
      </c>
      <c r="I32" s="10">
        <v>28</v>
      </c>
    </row>
    <row r="33" spans="1:9" ht="15" customHeight="1" x14ac:dyDescent="0.2">
      <c r="A33" s="13">
        <v>29</v>
      </c>
      <c r="B33" s="17">
        <v>11.8</v>
      </c>
      <c r="C33" s="21">
        <v>12.3</v>
      </c>
      <c r="D33" s="9">
        <f t="shared" si="0"/>
        <v>-11.8</v>
      </c>
      <c r="E33" s="9">
        <f t="shared" si="1"/>
        <v>-12</v>
      </c>
      <c r="F33" s="13">
        <v>29</v>
      </c>
      <c r="G33" s="17">
        <v>12</v>
      </c>
      <c r="H33" s="17">
        <v>12.6</v>
      </c>
      <c r="I33" s="10">
        <v>29</v>
      </c>
    </row>
    <row r="34" spans="1:9" ht="15" customHeight="1" x14ac:dyDescent="0.2">
      <c r="A34" s="13">
        <v>30</v>
      </c>
      <c r="B34" s="17">
        <v>11.9</v>
      </c>
      <c r="C34" s="21">
        <v>12.5</v>
      </c>
      <c r="D34" s="9">
        <f t="shared" si="0"/>
        <v>-11.9</v>
      </c>
      <c r="E34" s="9">
        <f t="shared" si="1"/>
        <v>-12.3</v>
      </c>
      <c r="F34" s="13">
        <v>30</v>
      </c>
      <c r="G34" s="17">
        <v>12.3</v>
      </c>
      <c r="H34" s="17">
        <v>13</v>
      </c>
      <c r="I34" s="10">
        <v>30</v>
      </c>
    </row>
    <row r="35" spans="1:9" ht="15" customHeight="1" x14ac:dyDescent="0.2">
      <c r="A35" s="13">
        <v>31</v>
      </c>
      <c r="B35" s="17">
        <v>12.1</v>
      </c>
      <c r="C35" s="21">
        <v>12.8</v>
      </c>
      <c r="D35" s="9">
        <f t="shared" si="0"/>
        <v>-12.1</v>
      </c>
      <c r="E35" s="9">
        <f t="shared" si="1"/>
        <v>-12.4</v>
      </c>
      <c r="F35" s="13">
        <v>31</v>
      </c>
      <c r="G35" s="17">
        <v>12.4</v>
      </c>
      <c r="H35" s="17">
        <v>13</v>
      </c>
      <c r="I35" s="10">
        <v>31</v>
      </c>
    </row>
    <row r="36" spans="1:9" ht="15" customHeight="1" x14ac:dyDescent="0.2">
      <c r="A36" s="13">
        <v>32</v>
      </c>
      <c r="B36" s="17">
        <v>12.2</v>
      </c>
      <c r="C36" s="21">
        <v>12.7</v>
      </c>
      <c r="D36" s="9">
        <f t="shared" si="0"/>
        <v>-12.2</v>
      </c>
      <c r="E36" s="9">
        <f t="shared" si="1"/>
        <v>-11.6</v>
      </c>
      <c r="F36" s="13">
        <v>32</v>
      </c>
      <c r="G36" s="17">
        <v>11.6</v>
      </c>
      <c r="H36" s="17">
        <v>12.5</v>
      </c>
      <c r="I36" s="10">
        <v>32</v>
      </c>
    </row>
    <row r="37" spans="1:9" ht="15" customHeight="1" x14ac:dyDescent="0.2">
      <c r="A37" s="13">
        <v>33</v>
      </c>
      <c r="B37" s="17">
        <v>12.2</v>
      </c>
      <c r="C37" s="21">
        <v>13.3</v>
      </c>
      <c r="D37" s="9">
        <f t="shared" si="0"/>
        <v>-12.2</v>
      </c>
      <c r="E37" s="9">
        <f t="shared" si="1"/>
        <v>-11.3</v>
      </c>
      <c r="F37" s="13">
        <v>33</v>
      </c>
      <c r="G37" s="17">
        <v>11.3</v>
      </c>
      <c r="H37" s="17">
        <v>11.9</v>
      </c>
      <c r="I37" s="10">
        <v>33</v>
      </c>
    </row>
    <row r="38" spans="1:9" ht="15" customHeight="1" x14ac:dyDescent="0.2">
      <c r="A38" s="13">
        <v>34</v>
      </c>
      <c r="B38" s="17">
        <v>12.3</v>
      </c>
      <c r="C38" s="21">
        <v>13.4</v>
      </c>
      <c r="D38" s="9">
        <f t="shared" si="0"/>
        <v>-12.3</v>
      </c>
      <c r="E38" s="9">
        <f t="shared" si="1"/>
        <v>-11.2</v>
      </c>
      <c r="F38" s="13">
        <v>34</v>
      </c>
      <c r="G38" s="17">
        <v>11.2</v>
      </c>
      <c r="H38" s="17">
        <v>11.7</v>
      </c>
      <c r="I38" s="10">
        <v>34</v>
      </c>
    </row>
    <row r="39" spans="1:9" ht="15" customHeight="1" x14ac:dyDescent="0.2">
      <c r="A39" s="13">
        <v>35</v>
      </c>
      <c r="B39" s="17">
        <v>12.6</v>
      </c>
      <c r="C39" s="21">
        <v>13.4</v>
      </c>
      <c r="D39" s="9">
        <f t="shared" si="0"/>
        <v>-12.6</v>
      </c>
      <c r="E39" s="9">
        <f t="shared" si="1"/>
        <v>-11.3</v>
      </c>
      <c r="F39" s="13">
        <v>35</v>
      </c>
      <c r="G39" s="17">
        <v>11.3</v>
      </c>
      <c r="H39" s="17">
        <v>11.8</v>
      </c>
      <c r="I39" s="10">
        <v>35</v>
      </c>
    </row>
    <row r="40" spans="1:9" ht="15" customHeight="1" x14ac:dyDescent="0.2">
      <c r="A40" s="13">
        <v>36</v>
      </c>
      <c r="B40" s="17">
        <v>12.6</v>
      </c>
      <c r="C40" s="21">
        <v>13.2</v>
      </c>
      <c r="D40" s="9">
        <f t="shared" si="0"/>
        <v>-12.6</v>
      </c>
      <c r="E40" s="9">
        <f t="shared" si="1"/>
        <v>-11.6</v>
      </c>
      <c r="F40" s="13">
        <v>36</v>
      </c>
      <c r="G40" s="17">
        <v>11.6</v>
      </c>
      <c r="H40" s="17">
        <v>11.9</v>
      </c>
      <c r="I40" s="10">
        <v>36</v>
      </c>
    </row>
    <row r="41" spans="1:9" ht="15" customHeight="1" x14ac:dyDescent="0.2">
      <c r="A41" s="13">
        <v>37</v>
      </c>
      <c r="B41" s="17">
        <v>12.2</v>
      </c>
      <c r="C41" s="21">
        <v>13.2</v>
      </c>
      <c r="D41" s="9">
        <f t="shared" si="0"/>
        <v>-12.2</v>
      </c>
      <c r="E41" s="9">
        <f t="shared" si="1"/>
        <v>-11.8</v>
      </c>
      <c r="F41" s="13">
        <v>37</v>
      </c>
      <c r="G41" s="17">
        <v>11.8</v>
      </c>
      <c r="H41" s="17">
        <v>12.4</v>
      </c>
      <c r="I41" s="10">
        <v>37</v>
      </c>
    </row>
    <row r="42" spans="1:9" ht="15" customHeight="1" x14ac:dyDescent="0.2">
      <c r="A42" s="13">
        <v>38</v>
      </c>
      <c r="B42" s="17">
        <v>12.4</v>
      </c>
      <c r="C42" s="21">
        <v>13</v>
      </c>
      <c r="D42" s="9">
        <f t="shared" si="0"/>
        <v>-12.4</v>
      </c>
      <c r="E42" s="9">
        <f t="shared" si="1"/>
        <v>-12.3</v>
      </c>
      <c r="F42" s="13">
        <v>38</v>
      </c>
      <c r="G42" s="17">
        <v>12.3</v>
      </c>
      <c r="H42" s="17">
        <v>12.8</v>
      </c>
      <c r="I42" s="10">
        <v>38</v>
      </c>
    </row>
    <row r="43" spans="1:9" ht="15" customHeight="1" x14ac:dyDescent="0.2">
      <c r="A43" s="13">
        <v>39</v>
      </c>
      <c r="B43" s="17">
        <v>12.2</v>
      </c>
      <c r="C43" s="21">
        <v>13</v>
      </c>
      <c r="D43" s="9">
        <f t="shared" si="0"/>
        <v>-12.2</v>
      </c>
      <c r="E43" s="9">
        <f t="shared" si="1"/>
        <v>-12.6</v>
      </c>
      <c r="F43" s="13">
        <v>39</v>
      </c>
      <c r="G43" s="17">
        <v>12.6</v>
      </c>
      <c r="H43" s="17">
        <v>12.9</v>
      </c>
      <c r="I43" s="10">
        <v>39</v>
      </c>
    </row>
    <row r="44" spans="1:9" ht="15" customHeight="1" x14ac:dyDescent="0.2">
      <c r="A44" s="13">
        <v>40</v>
      </c>
      <c r="B44" s="17">
        <v>12.1</v>
      </c>
      <c r="C44" s="21">
        <v>13.1</v>
      </c>
      <c r="D44" s="9">
        <f t="shared" si="0"/>
        <v>-12.1</v>
      </c>
      <c r="E44" s="9">
        <f t="shared" si="1"/>
        <v>-12.7</v>
      </c>
      <c r="F44" s="13">
        <v>40</v>
      </c>
      <c r="G44" s="17">
        <v>12.7</v>
      </c>
      <c r="H44" s="17">
        <v>13.3</v>
      </c>
      <c r="I44" s="10">
        <v>40</v>
      </c>
    </row>
    <row r="45" spans="1:9" ht="15" customHeight="1" x14ac:dyDescent="0.2">
      <c r="A45" s="13">
        <v>41</v>
      </c>
      <c r="B45" s="17">
        <v>12.7</v>
      </c>
      <c r="C45" s="21">
        <v>13.4</v>
      </c>
      <c r="D45" s="9">
        <f t="shared" si="0"/>
        <v>-12.7</v>
      </c>
      <c r="E45" s="9">
        <f t="shared" si="1"/>
        <v>-12.7</v>
      </c>
      <c r="F45" s="13">
        <v>41</v>
      </c>
      <c r="G45" s="17">
        <v>12.7</v>
      </c>
      <c r="H45" s="17">
        <v>13.3</v>
      </c>
      <c r="I45" s="10">
        <v>41</v>
      </c>
    </row>
    <row r="46" spans="1:9" ht="15" customHeight="1" x14ac:dyDescent="0.2">
      <c r="A46" s="13">
        <v>42</v>
      </c>
      <c r="B46" s="17">
        <v>12</v>
      </c>
      <c r="C46" s="21">
        <v>12.9</v>
      </c>
      <c r="D46" s="9">
        <f t="shared" si="0"/>
        <v>-12</v>
      </c>
      <c r="E46" s="9">
        <f t="shared" si="1"/>
        <v>-12.9</v>
      </c>
      <c r="F46" s="13">
        <v>42</v>
      </c>
      <c r="G46" s="17">
        <v>12.9</v>
      </c>
      <c r="H46" s="17">
        <v>13.4</v>
      </c>
      <c r="I46" s="10">
        <v>42</v>
      </c>
    </row>
    <row r="47" spans="1:9" ht="15" customHeight="1" x14ac:dyDescent="0.2">
      <c r="A47" s="13">
        <v>43</v>
      </c>
      <c r="B47" s="17">
        <v>11.4</v>
      </c>
      <c r="C47" s="21">
        <v>12.1</v>
      </c>
      <c r="D47" s="9">
        <f t="shared" si="0"/>
        <v>-11.4</v>
      </c>
      <c r="E47" s="9">
        <f t="shared" si="1"/>
        <v>-13.1</v>
      </c>
      <c r="F47" s="13">
        <v>43</v>
      </c>
      <c r="G47" s="17">
        <v>13.1</v>
      </c>
      <c r="H47" s="17">
        <v>13.5</v>
      </c>
      <c r="I47" s="10">
        <v>43</v>
      </c>
    </row>
    <row r="48" spans="1:9" ht="15" customHeight="1" x14ac:dyDescent="0.2">
      <c r="A48" s="13">
        <v>44</v>
      </c>
      <c r="B48" s="17">
        <v>11.1</v>
      </c>
      <c r="C48" s="21">
        <v>11.7</v>
      </c>
      <c r="D48" s="9">
        <f t="shared" si="0"/>
        <v>-11.1</v>
      </c>
      <c r="E48" s="9">
        <f t="shared" si="1"/>
        <v>-13</v>
      </c>
      <c r="F48" s="13">
        <v>44</v>
      </c>
      <c r="G48" s="17">
        <v>13</v>
      </c>
      <c r="H48" s="17">
        <v>13.6</v>
      </c>
      <c r="I48" s="10">
        <v>44</v>
      </c>
    </row>
    <row r="49" spans="1:9" ht="15" customHeight="1" x14ac:dyDescent="0.2">
      <c r="A49" s="13">
        <v>45</v>
      </c>
      <c r="B49" s="17">
        <v>11.4</v>
      </c>
      <c r="C49" s="21">
        <v>12</v>
      </c>
      <c r="D49" s="9">
        <f t="shared" si="0"/>
        <v>-11.4</v>
      </c>
      <c r="E49" s="9">
        <f t="shared" si="1"/>
        <v>-13.2</v>
      </c>
      <c r="F49" s="13">
        <v>45</v>
      </c>
      <c r="G49" s="17">
        <v>13.2</v>
      </c>
      <c r="H49" s="17">
        <v>13.5</v>
      </c>
      <c r="I49" s="10">
        <v>45</v>
      </c>
    </row>
    <row r="50" spans="1:9" ht="15" customHeight="1" x14ac:dyDescent="0.2">
      <c r="A50" s="13">
        <v>46</v>
      </c>
      <c r="B50" s="17">
        <v>11.5</v>
      </c>
      <c r="C50" s="21">
        <v>11.8</v>
      </c>
      <c r="D50" s="9">
        <f t="shared" si="0"/>
        <v>-11.5</v>
      </c>
      <c r="E50" s="9">
        <f t="shared" si="1"/>
        <v>-13.3</v>
      </c>
      <c r="F50" s="13">
        <v>46</v>
      </c>
      <c r="G50" s="17">
        <v>13.3</v>
      </c>
      <c r="H50" s="17">
        <v>13.8</v>
      </c>
      <c r="I50" s="10">
        <v>46</v>
      </c>
    </row>
    <row r="51" spans="1:9" ht="15" customHeight="1" x14ac:dyDescent="0.2">
      <c r="A51" s="13">
        <v>47</v>
      </c>
      <c r="B51" s="17">
        <v>11.8</v>
      </c>
      <c r="C51" s="21">
        <v>12.3</v>
      </c>
      <c r="D51" s="9">
        <f t="shared" si="0"/>
        <v>-11.8</v>
      </c>
      <c r="E51" s="9">
        <f t="shared" si="1"/>
        <v>-13.2</v>
      </c>
      <c r="F51" s="13">
        <v>47</v>
      </c>
      <c r="G51" s="17">
        <v>13.2</v>
      </c>
      <c r="H51" s="17">
        <v>13.5</v>
      </c>
      <c r="I51" s="10">
        <v>47</v>
      </c>
    </row>
    <row r="52" spans="1:9" ht="15" customHeight="1" x14ac:dyDescent="0.2">
      <c r="A52" s="13">
        <v>48</v>
      </c>
      <c r="B52" s="17">
        <v>12.4</v>
      </c>
      <c r="C52" s="21">
        <v>12.7</v>
      </c>
      <c r="D52" s="9">
        <f t="shared" si="0"/>
        <v>-12.4</v>
      </c>
      <c r="E52" s="9">
        <f t="shared" si="1"/>
        <v>-13</v>
      </c>
      <c r="F52" s="13">
        <v>48</v>
      </c>
      <c r="G52" s="17">
        <v>13</v>
      </c>
      <c r="H52" s="17">
        <v>13</v>
      </c>
      <c r="I52" s="10">
        <v>48</v>
      </c>
    </row>
    <row r="53" spans="1:9" ht="15" customHeight="1" x14ac:dyDescent="0.2">
      <c r="A53" s="13">
        <v>49</v>
      </c>
      <c r="B53" s="17">
        <v>12.5</v>
      </c>
      <c r="C53" s="21">
        <v>12.7</v>
      </c>
      <c r="D53" s="9">
        <f t="shared" si="0"/>
        <v>-12.5</v>
      </c>
      <c r="E53" s="9">
        <f t="shared" si="1"/>
        <v>-12.5</v>
      </c>
      <c r="F53" s="13">
        <v>49</v>
      </c>
      <c r="G53" s="17">
        <v>12.5</v>
      </c>
      <c r="H53" s="17">
        <v>12.9</v>
      </c>
      <c r="I53" s="10">
        <v>49</v>
      </c>
    </row>
    <row r="54" spans="1:9" ht="15" customHeight="1" x14ac:dyDescent="0.2">
      <c r="A54" s="13">
        <v>50</v>
      </c>
      <c r="B54" s="17">
        <v>12.7</v>
      </c>
      <c r="C54" s="21">
        <v>13.3</v>
      </c>
      <c r="D54" s="9">
        <f t="shared" si="0"/>
        <v>-12.7</v>
      </c>
      <c r="E54" s="9">
        <f t="shared" si="1"/>
        <v>-12.4</v>
      </c>
      <c r="F54" s="13">
        <v>50</v>
      </c>
      <c r="G54" s="17">
        <v>12.4</v>
      </c>
      <c r="H54" s="17">
        <v>12.6</v>
      </c>
      <c r="I54" s="10">
        <v>50</v>
      </c>
    </row>
    <row r="55" spans="1:9" ht="15" customHeight="1" x14ac:dyDescent="0.2">
      <c r="A55" s="13">
        <v>51</v>
      </c>
      <c r="B55" s="17">
        <v>12.6</v>
      </c>
      <c r="C55" s="21">
        <v>13.1</v>
      </c>
      <c r="D55" s="9">
        <f t="shared" si="0"/>
        <v>-12.6</v>
      </c>
      <c r="E55" s="9">
        <f t="shared" si="1"/>
        <v>-11.8</v>
      </c>
      <c r="F55" s="13">
        <v>51</v>
      </c>
      <c r="G55" s="17">
        <v>11.8</v>
      </c>
      <c r="H55" s="17">
        <v>12.2</v>
      </c>
      <c r="I55" s="10">
        <v>51</v>
      </c>
    </row>
    <row r="56" spans="1:9" ht="15" customHeight="1" x14ac:dyDescent="0.2">
      <c r="A56" s="13">
        <v>52</v>
      </c>
      <c r="B56" s="17">
        <v>12.8</v>
      </c>
      <c r="C56" s="21">
        <v>13.4</v>
      </c>
      <c r="D56" s="9">
        <f t="shared" si="0"/>
        <v>-12.8</v>
      </c>
      <c r="E56" s="9">
        <f t="shared" si="1"/>
        <v>-11.6</v>
      </c>
      <c r="F56" s="13">
        <v>52</v>
      </c>
      <c r="G56" s="17">
        <v>11.6</v>
      </c>
      <c r="H56" s="17">
        <v>11.8</v>
      </c>
      <c r="I56" s="10">
        <v>52</v>
      </c>
    </row>
    <row r="57" spans="1:9" ht="15" customHeight="1" x14ac:dyDescent="0.2">
      <c r="A57" s="13">
        <v>53</v>
      </c>
      <c r="B57" s="17">
        <v>13</v>
      </c>
      <c r="C57" s="21">
        <v>13.5</v>
      </c>
      <c r="D57" s="9">
        <f t="shared" si="0"/>
        <v>-13</v>
      </c>
      <c r="E57" s="9">
        <f t="shared" si="1"/>
        <v>-11.5</v>
      </c>
      <c r="F57" s="13">
        <v>53</v>
      </c>
      <c r="G57" s="17">
        <v>11.5</v>
      </c>
      <c r="H57" s="17">
        <v>11.6</v>
      </c>
      <c r="I57" s="10">
        <v>53</v>
      </c>
    </row>
    <row r="58" spans="1:9" ht="15" customHeight="1" x14ac:dyDescent="0.2">
      <c r="A58" s="13">
        <v>54</v>
      </c>
      <c r="B58" s="17">
        <v>12.8</v>
      </c>
      <c r="C58" s="21">
        <v>13.5</v>
      </c>
      <c r="D58" s="9">
        <f t="shared" si="0"/>
        <v>-12.8</v>
      </c>
      <c r="E58" s="9">
        <f t="shared" si="1"/>
        <v>-11</v>
      </c>
      <c r="F58" s="13">
        <v>54</v>
      </c>
      <c r="G58" s="17">
        <v>11</v>
      </c>
      <c r="H58" s="17">
        <v>11.2</v>
      </c>
      <c r="I58" s="10">
        <v>54</v>
      </c>
    </row>
    <row r="59" spans="1:9" ht="15" customHeight="1" x14ac:dyDescent="0.2">
      <c r="A59" s="13">
        <v>55</v>
      </c>
      <c r="B59" s="17">
        <v>13.1</v>
      </c>
      <c r="C59" s="21">
        <v>13.3</v>
      </c>
      <c r="D59" s="9">
        <f t="shared" si="0"/>
        <v>-13.1</v>
      </c>
      <c r="E59" s="9">
        <f t="shared" si="1"/>
        <v>-10.7</v>
      </c>
      <c r="F59" s="13">
        <v>55</v>
      </c>
      <c r="G59" s="17">
        <v>10.7</v>
      </c>
      <c r="H59" s="17">
        <v>10.7</v>
      </c>
      <c r="I59" s="10">
        <v>55</v>
      </c>
    </row>
    <row r="60" spans="1:9" ht="15" customHeight="1" x14ac:dyDescent="0.2">
      <c r="A60" s="13">
        <v>56</v>
      </c>
      <c r="B60" s="17">
        <v>13.1</v>
      </c>
      <c r="C60" s="21">
        <v>13.6</v>
      </c>
      <c r="D60" s="9">
        <f t="shared" si="0"/>
        <v>-13.1</v>
      </c>
      <c r="E60" s="9">
        <f t="shared" si="1"/>
        <v>-10.199999999999999</v>
      </c>
      <c r="F60" s="13">
        <v>56</v>
      </c>
      <c r="G60" s="17">
        <v>10.199999999999999</v>
      </c>
      <c r="H60" s="17">
        <v>10.1</v>
      </c>
      <c r="I60" s="10">
        <v>56</v>
      </c>
    </row>
    <row r="61" spans="1:9" ht="15" customHeight="1" x14ac:dyDescent="0.2">
      <c r="A61" s="13">
        <v>57</v>
      </c>
      <c r="B61" s="17">
        <v>12.9</v>
      </c>
      <c r="C61" s="21">
        <v>13.4</v>
      </c>
      <c r="D61" s="9">
        <f t="shared" si="0"/>
        <v>-12.9</v>
      </c>
      <c r="E61" s="9">
        <f t="shared" si="1"/>
        <v>-10.1</v>
      </c>
      <c r="F61" s="13">
        <v>57</v>
      </c>
      <c r="G61" s="17">
        <v>10.1</v>
      </c>
      <c r="H61" s="17">
        <v>9.9</v>
      </c>
      <c r="I61" s="10">
        <v>57</v>
      </c>
    </row>
    <row r="62" spans="1:9" ht="15" customHeight="1" x14ac:dyDescent="0.2">
      <c r="A62" s="13">
        <v>58</v>
      </c>
      <c r="B62" s="17">
        <v>12.6</v>
      </c>
      <c r="C62" s="21">
        <v>12.8</v>
      </c>
      <c r="D62" s="9">
        <f t="shared" si="0"/>
        <v>-12.6</v>
      </c>
      <c r="E62" s="9">
        <f t="shared" si="1"/>
        <v>-9.8000000000000007</v>
      </c>
      <c r="F62" s="13">
        <v>58</v>
      </c>
      <c r="G62" s="17">
        <v>9.8000000000000007</v>
      </c>
      <c r="H62" s="17">
        <v>9.8000000000000007</v>
      </c>
      <c r="I62" s="10">
        <v>58</v>
      </c>
    </row>
    <row r="63" spans="1:9" ht="15" customHeight="1" x14ac:dyDescent="0.2">
      <c r="A63" s="13">
        <v>59</v>
      </c>
      <c r="B63" s="17">
        <v>12.2</v>
      </c>
      <c r="C63" s="21">
        <v>12.6</v>
      </c>
      <c r="D63" s="9">
        <f t="shared" si="0"/>
        <v>-12.2</v>
      </c>
      <c r="E63" s="9">
        <f t="shared" si="1"/>
        <v>-9.4</v>
      </c>
      <c r="F63" s="13">
        <v>59</v>
      </c>
      <c r="G63" s="17">
        <v>9.4</v>
      </c>
      <c r="H63" s="17">
        <v>9.5</v>
      </c>
      <c r="I63" s="10">
        <v>59</v>
      </c>
    </row>
    <row r="64" spans="1:9" ht="15" customHeight="1" x14ac:dyDescent="0.2">
      <c r="A64" s="13">
        <v>60</v>
      </c>
      <c r="B64" s="17">
        <v>12.1</v>
      </c>
      <c r="C64" s="21">
        <v>12.5</v>
      </c>
      <c r="D64" s="9">
        <f t="shared" si="0"/>
        <v>-12.1</v>
      </c>
      <c r="E64" s="9">
        <f t="shared" si="1"/>
        <v>-9.4</v>
      </c>
      <c r="F64" s="13">
        <v>60</v>
      </c>
      <c r="G64" s="17">
        <v>9.4</v>
      </c>
      <c r="H64" s="17">
        <v>9.4</v>
      </c>
      <c r="I64" s="10">
        <v>60</v>
      </c>
    </row>
    <row r="65" spans="1:9" ht="15" customHeight="1" x14ac:dyDescent="0.2">
      <c r="A65" s="13">
        <v>61</v>
      </c>
      <c r="B65" s="17">
        <v>11.5</v>
      </c>
      <c r="C65" s="21">
        <v>12</v>
      </c>
      <c r="D65" s="9">
        <f t="shared" si="0"/>
        <v>-11.5</v>
      </c>
      <c r="E65" s="9">
        <f t="shared" si="1"/>
        <v>-9.3000000000000007</v>
      </c>
      <c r="F65" s="13">
        <v>61</v>
      </c>
      <c r="G65" s="17">
        <v>9.3000000000000007</v>
      </c>
      <c r="H65" s="17">
        <v>9.6</v>
      </c>
      <c r="I65" s="10">
        <v>61</v>
      </c>
    </row>
    <row r="66" spans="1:9" ht="15" customHeight="1" x14ac:dyDescent="0.2">
      <c r="A66" s="13">
        <v>62</v>
      </c>
      <c r="B66" s="17">
        <v>11</v>
      </c>
      <c r="C66" s="21">
        <v>11.6</v>
      </c>
      <c r="D66" s="9">
        <f t="shared" si="0"/>
        <v>-11</v>
      </c>
      <c r="E66" s="9">
        <f t="shared" si="1"/>
        <v>-9.3000000000000007</v>
      </c>
      <c r="F66" s="13">
        <v>62</v>
      </c>
      <c r="G66" s="17">
        <v>9.3000000000000007</v>
      </c>
      <c r="H66" s="17">
        <v>9.5</v>
      </c>
      <c r="I66" s="10">
        <v>62</v>
      </c>
    </row>
    <row r="67" spans="1:9" ht="15" customHeight="1" x14ac:dyDescent="0.2">
      <c r="A67" s="13">
        <v>63</v>
      </c>
      <c r="B67" s="17">
        <v>10.9</v>
      </c>
      <c r="C67" s="21">
        <v>11.4</v>
      </c>
      <c r="D67" s="9">
        <f t="shared" si="0"/>
        <v>-10.9</v>
      </c>
      <c r="E67" s="9">
        <f t="shared" si="1"/>
        <v>-9.1</v>
      </c>
      <c r="F67" s="13">
        <v>63</v>
      </c>
      <c r="G67" s="17">
        <v>9.1</v>
      </c>
      <c r="H67" s="17">
        <v>9.6</v>
      </c>
      <c r="I67" s="10">
        <v>63</v>
      </c>
    </row>
    <row r="68" spans="1:9" ht="15" customHeight="1" x14ac:dyDescent="0.2">
      <c r="A68" s="13">
        <v>64</v>
      </c>
      <c r="B68" s="17">
        <v>10.4</v>
      </c>
      <c r="C68" s="21">
        <v>10.7</v>
      </c>
      <c r="D68" s="9">
        <f t="shared" si="0"/>
        <v>-10.4</v>
      </c>
      <c r="E68" s="9">
        <f t="shared" si="1"/>
        <v>-9</v>
      </c>
      <c r="F68" s="13">
        <v>64</v>
      </c>
      <c r="G68" s="17">
        <v>9</v>
      </c>
      <c r="H68" s="17">
        <v>9.6999999999999993</v>
      </c>
      <c r="I68" s="10">
        <v>64</v>
      </c>
    </row>
    <row r="69" spans="1:9" ht="15" customHeight="1" x14ac:dyDescent="0.2">
      <c r="A69" s="13">
        <v>65</v>
      </c>
      <c r="B69" s="17">
        <v>10.199999999999999</v>
      </c>
      <c r="C69" s="21">
        <v>10.3</v>
      </c>
      <c r="D69" s="9">
        <f t="shared" ref="D69:D95" si="2">B69*-1</f>
        <v>-10.199999999999999</v>
      </c>
      <c r="E69" s="9">
        <f t="shared" ref="E69:E95" si="3">G69*-1</f>
        <v>-8.5</v>
      </c>
      <c r="F69" s="13">
        <v>65</v>
      </c>
      <c r="G69" s="17">
        <v>8.5</v>
      </c>
      <c r="H69" s="17">
        <v>9</v>
      </c>
      <c r="I69" s="10">
        <v>65</v>
      </c>
    </row>
    <row r="70" spans="1:9" ht="15" customHeight="1" x14ac:dyDescent="0.2">
      <c r="A70" s="13">
        <v>66</v>
      </c>
      <c r="B70" s="17">
        <v>9.5</v>
      </c>
      <c r="C70" s="21">
        <v>9.6</v>
      </c>
      <c r="D70" s="9">
        <f t="shared" si="2"/>
        <v>-9.5</v>
      </c>
      <c r="E70" s="9">
        <f t="shared" si="3"/>
        <v>-8.3000000000000007</v>
      </c>
      <c r="F70" s="13">
        <v>66</v>
      </c>
      <c r="G70" s="17">
        <v>8.3000000000000007</v>
      </c>
      <c r="H70" s="17">
        <v>8.9</v>
      </c>
      <c r="I70" s="10">
        <v>66</v>
      </c>
    </row>
    <row r="71" spans="1:9" ht="15" customHeight="1" x14ac:dyDescent="0.2">
      <c r="A71" s="13">
        <v>67</v>
      </c>
      <c r="B71" s="17">
        <v>9.4</v>
      </c>
      <c r="C71" s="21">
        <v>9.3000000000000007</v>
      </c>
      <c r="D71" s="9">
        <f t="shared" si="2"/>
        <v>-9.4</v>
      </c>
      <c r="E71" s="9">
        <f t="shared" si="3"/>
        <v>-8.3000000000000007</v>
      </c>
      <c r="F71" s="13">
        <v>67</v>
      </c>
      <c r="G71" s="17">
        <v>8.3000000000000007</v>
      </c>
      <c r="H71" s="17">
        <v>8.8000000000000007</v>
      </c>
      <c r="I71" s="10">
        <v>67</v>
      </c>
    </row>
    <row r="72" spans="1:9" ht="15" customHeight="1" x14ac:dyDescent="0.2">
      <c r="A72" s="13">
        <v>68</v>
      </c>
      <c r="B72" s="17">
        <v>9</v>
      </c>
      <c r="C72" s="21">
        <v>9.4</v>
      </c>
      <c r="D72" s="9">
        <f t="shared" si="2"/>
        <v>-9</v>
      </c>
      <c r="E72" s="9">
        <f t="shared" si="3"/>
        <v>-7.9</v>
      </c>
      <c r="F72" s="13">
        <v>68</v>
      </c>
      <c r="G72" s="17">
        <v>7.9</v>
      </c>
      <c r="H72" s="17">
        <v>8.6</v>
      </c>
      <c r="I72" s="10">
        <v>68</v>
      </c>
    </row>
    <row r="73" spans="1:9" ht="15" customHeight="1" x14ac:dyDescent="0.2">
      <c r="A73" s="13">
        <v>69</v>
      </c>
      <c r="B73" s="17">
        <v>8.4</v>
      </c>
      <c r="C73" s="21">
        <v>8.8000000000000007</v>
      </c>
      <c r="D73" s="9">
        <f t="shared" si="2"/>
        <v>-8.4</v>
      </c>
      <c r="E73" s="9">
        <f t="shared" si="3"/>
        <v>-7</v>
      </c>
      <c r="F73" s="13">
        <v>69</v>
      </c>
      <c r="G73" s="17">
        <v>7</v>
      </c>
      <c r="H73" s="17">
        <v>7.7</v>
      </c>
      <c r="I73" s="10">
        <v>69</v>
      </c>
    </row>
    <row r="74" spans="1:9" ht="15" customHeight="1" x14ac:dyDescent="0.2">
      <c r="A74" s="13">
        <v>70</v>
      </c>
      <c r="B74" s="17">
        <v>8.5</v>
      </c>
      <c r="C74" s="21">
        <v>8.8000000000000007</v>
      </c>
      <c r="D74" s="9">
        <f t="shared" si="2"/>
        <v>-8.5</v>
      </c>
      <c r="E74" s="9">
        <f t="shared" si="3"/>
        <v>-6.3</v>
      </c>
      <c r="F74" s="13">
        <v>70</v>
      </c>
      <c r="G74" s="17">
        <v>6.3</v>
      </c>
      <c r="H74" s="17">
        <v>7</v>
      </c>
      <c r="I74" s="10">
        <v>70</v>
      </c>
    </row>
    <row r="75" spans="1:9" ht="15" customHeight="1" x14ac:dyDescent="0.2">
      <c r="A75" s="13">
        <v>71</v>
      </c>
      <c r="B75" s="17">
        <v>8.1999999999999993</v>
      </c>
      <c r="C75" s="21">
        <v>8.8000000000000007</v>
      </c>
      <c r="D75" s="9">
        <f t="shared" si="2"/>
        <v>-8.1999999999999993</v>
      </c>
      <c r="E75" s="9">
        <f t="shared" si="3"/>
        <v>-6</v>
      </c>
      <c r="F75" s="13">
        <v>71</v>
      </c>
      <c r="G75" s="17">
        <v>6</v>
      </c>
      <c r="H75" s="17">
        <v>6.9</v>
      </c>
      <c r="I75" s="10">
        <v>71</v>
      </c>
    </row>
    <row r="76" spans="1:9" ht="15" customHeight="1" x14ac:dyDescent="0.2">
      <c r="A76" s="13">
        <v>72</v>
      </c>
      <c r="B76" s="17">
        <v>8.1</v>
      </c>
      <c r="C76" s="21">
        <v>8.5</v>
      </c>
      <c r="D76" s="9">
        <f t="shared" si="2"/>
        <v>-8.1</v>
      </c>
      <c r="E76" s="9">
        <f t="shared" si="3"/>
        <v>-6.1</v>
      </c>
      <c r="F76" s="13">
        <v>72</v>
      </c>
      <c r="G76" s="17">
        <v>6.1</v>
      </c>
      <c r="H76" s="17">
        <v>7</v>
      </c>
      <c r="I76" s="10">
        <v>72</v>
      </c>
    </row>
    <row r="77" spans="1:9" ht="15" customHeight="1" x14ac:dyDescent="0.2">
      <c r="A77" s="13">
        <v>73</v>
      </c>
      <c r="B77" s="17">
        <v>7.8</v>
      </c>
      <c r="C77" s="21">
        <v>8.5</v>
      </c>
      <c r="D77" s="9">
        <f t="shared" si="2"/>
        <v>-7.8</v>
      </c>
      <c r="E77" s="9">
        <f t="shared" si="3"/>
        <v>-5.7</v>
      </c>
      <c r="F77" s="13">
        <v>73</v>
      </c>
      <c r="G77" s="17">
        <v>5.7</v>
      </c>
      <c r="H77" s="17">
        <v>6.6</v>
      </c>
      <c r="I77" s="10">
        <v>73</v>
      </c>
    </row>
    <row r="78" spans="1:9" ht="15" customHeight="1" x14ac:dyDescent="0.2">
      <c r="A78" s="13">
        <v>74</v>
      </c>
      <c r="B78" s="17">
        <v>7.8</v>
      </c>
      <c r="C78" s="21">
        <v>8.8000000000000007</v>
      </c>
      <c r="D78" s="9">
        <f t="shared" si="2"/>
        <v>-7.8</v>
      </c>
      <c r="E78" s="9">
        <f t="shared" si="3"/>
        <v>-5.5</v>
      </c>
      <c r="F78" s="13">
        <v>74</v>
      </c>
      <c r="G78" s="17">
        <v>5.5</v>
      </c>
      <c r="H78" s="17">
        <v>6.6</v>
      </c>
      <c r="I78" s="10">
        <v>74</v>
      </c>
    </row>
    <row r="79" spans="1:9" ht="15" customHeight="1" x14ac:dyDescent="0.2">
      <c r="A79" s="13">
        <v>75</v>
      </c>
      <c r="B79" s="17">
        <v>7</v>
      </c>
      <c r="C79" s="21">
        <v>7.8</v>
      </c>
      <c r="D79" s="9">
        <f t="shared" si="2"/>
        <v>-7</v>
      </c>
      <c r="E79" s="9">
        <f t="shared" si="3"/>
        <v>-5.0999999999999996</v>
      </c>
      <c r="F79" s="13">
        <v>75</v>
      </c>
      <c r="G79" s="17">
        <v>5.0999999999999996</v>
      </c>
      <c r="H79" s="17">
        <v>6.3</v>
      </c>
      <c r="I79" s="10">
        <v>75</v>
      </c>
    </row>
    <row r="80" spans="1:9" ht="15" customHeight="1" x14ac:dyDescent="0.2">
      <c r="A80" s="13">
        <v>76</v>
      </c>
      <c r="B80" s="17">
        <v>6.6</v>
      </c>
      <c r="C80" s="21">
        <v>7.6</v>
      </c>
      <c r="D80" s="9">
        <f t="shared" si="2"/>
        <v>-6.6</v>
      </c>
      <c r="E80" s="9">
        <f t="shared" si="3"/>
        <v>-4.8</v>
      </c>
      <c r="F80" s="13">
        <v>76</v>
      </c>
      <c r="G80" s="17">
        <v>4.8</v>
      </c>
      <c r="H80" s="17">
        <v>5.9</v>
      </c>
      <c r="I80" s="10">
        <v>76</v>
      </c>
    </row>
    <row r="81" spans="1:9" ht="15" customHeight="1" x14ac:dyDescent="0.2">
      <c r="A81" s="13">
        <v>77</v>
      </c>
      <c r="B81" s="17">
        <v>6.4</v>
      </c>
      <c r="C81" s="21">
        <v>7.4</v>
      </c>
      <c r="D81" s="9">
        <f t="shared" si="2"/>
        <v>-6.4</v>
      </c>
      <c r="E81" s="9">
        <f t="shared" si="3"/>
        <v>-4.4000000000000004</v>
      </c>
      <c r="F81" s="13">
        <v>77</v>
      </c>
      <c r="G81" s="17">
        <v>4.4000000000000004</v>
      </c>
      <c r="H81" s="17">
        <v>5.6</v>
      </c>
      <c r="I81" s="10">
        <v>77</v>
      </c>
    </row>
    <row r="82" spans="1:9" ht="15" customHeight="1" x14ac:dyDescent="0.2">
      <c r="A82" s="13">
        <v>78</v>
      </c>
      <c r="B82" s="17">
        <v>6.1</v>
      </c>
      <c r="C82" s="21">
        <v>7.1</v>
      </c>
      <c r="D82" s="9">
        <f t="shared" si="2"/>
        <v>-6.1</v>
      </c>
      <c r="E82" s="9">
        <f t="shared" si="3"/>
        <v>-4.0999999999999996</v>
      </c>
      <c r="F82" s="13">
        <v>78</v>
      </c>
      <c r="G82" s="17">
        <v>4.0999999999999996</v>
      </c>
      <c r="H82" s="17">
        <v>5.5</v>
      </c>
      <c r="I82" s="10">
        <v>78</v>
      </c>
    </row>
    <row r="83" spans="1:9" ht="15" customHeight="1" x14ac:dyDescent="0.2">
      <c r="A83" s="13">
        <v>79</v>
      </c>
      <c r="B83" s="17">
        <v>5.2</v>
      </c>
      <c r="C83" s="21">
        <v>6.2</v>
      </c>
      <c r="D83" s="9">
        <f t="shared" si="2"/>
        <v>-5.2</v>
      </c>
      <c r="E83" s="9">
        <f t="shared" si="3"/>
        <v>-3.8</v>
      </c>
      <c r="F83" s="13">
        <v>79</v>
      </c>
      <c r="G83" s="17">
        <v>3.8</v>
      </c>
      <c r="H83" s="17">
        <v>5.3</v>
      </c>
      <c r="I83" s="10">
        <v>79</v>
      </c>
    </row>
    <row r="84" spans="1:9" ht="15" customHeight="1" x14ac:dyDescent="0.2">
      <c r="A84" s="13">
        <v>80</v>
      </c>
      <c r="B84" s="17">
        <v>4.4000000000000004</v>
      </c>
      <c r="C84" s="21">
        <v>5.5</v>
      </c>
      <c r="D84" s="9">
        <f t="shared" si="2"/>
        <v>-4.4000000000000004</v>
      </c>
      <c r="E84" s="9">
        <f t="shared" si="3"/>
        <v>-3.5</v>
      </c>
      <c r="F84" s="13">
        <v>80</v>
      </c>
      <c r="G84" s="17">
        <v>3.5</v>
      </c>
      <c r="H84" s="17">
        <v>5.0999999999999996</v>
      </c>
      <c r="I84" s="10">
        <v>80</v>
      </c>
    </row>
    <row r="85" spans="1:9" ht="15" customHeight="1" x14ac:dyDescent="0.2">
      <c r="A85" s="13">
        <v>81</v>
      </c>
      <c r="B85" s="17">
        <v>4.0999999999999996</v>
      </c>
      <c r="C85" s="21">
        <v>5.2</v>
      </c>
      <c r="D85" s="9">
        <f t="shared" si="2"/>
        <v>-4.0999999999999996</v>
      </c>
      <c r="E85" s="9">
        <f t="shared" si="3"/>
        <v>-3.1</v>
      </c>
      <c r="F85" s="13">
        <v>81</v>
      </c>
      <c r="G85" s="17">
        <v>3.1</v>
      </c>
      <c r="H85" s="17">
        <v>4.8</v>
      </c>
      <c r="I85" s="10">
        <v>81</v>
      </c>
    </row>
    <row r="86" spans="1:9" ht="15" customHeight="1" x14ac:dyDescent="0.2">
      <c r="A86" s="13">
        <v>82</v>
      </c>
      <c r="B86" s="17">
        <v>3.9</v>
      </c>
      <c r="C86" s="21">
        <v>5</v>
      </c>
      <c r="D86" s="9">
        <f t="shared" si="2"/>
        <v>-3.9</v>
      </c>
      <c r="E86" s="9">
        <f t="shared" si="3"/>
        <v>-2.8</v>
      </c>
      <c r="F86" s="13">
        <v>82</v>
      </c>
      <c r="G86" s="17">
        <v>2.8</v>
      </c>
      <c r="H86" s="17">
        <v>4.5</v>
      </c>
      <c r="I86" s="10">
        <v>82</v>
      </c>
    </row>
    <row r="87" spans="1:9" ht="15" customHeight="1" x14ac:dyDescent="0.2">
      <c r="A87" s="13">
        <v>83</v>
      </c>
      <c r="B87" s="17">
        <v>3.6</v>
      </c>
      <c r="C87" s="21">
        <v>4.7</v>
      </c>
      <c r="D87" s="9">
        <f t="shared" si="2"/>
        <v>-3.6</v>
      </c>
      <c r="E87" s="9">
        <f t="shared" si="3"/>
        <v>-2.5</v>
      </c>
      <c r="F87" s="13">
        <v>83</v>
      </c>
      <c r="G87" s="17">
        <v>2.5</v>
      </c>
      <c r="H87" s="17">
        <v>4.0999999999999996</v>
      </c>
      <c r="I87" s="10">
        <v>83</v>
      </c>
    </row>
    <row r="88" spans="1:9" ht="15" customHeight="1" x14ac:dyDescent="0.2">
      <c r="A88" s="13">
        <v>84</v>
      </c>
      <c r="B88" s="17">
        <v>3.2</v>
      </c>
      <c r="C88" s="21">
        <v>4.5</v>
      </c>
      <c r="D88" s="9">
        <f t="shared" si="2"/>
        <v>-3.2</v>
      </c>
      <c r="E88" s="9">
        <f t="shared" si="3"/>
        <v>-2.2999999999999998</v>
      </c>
      <c r="F88" s="13">
        <v>84</v>
      </c>
      <c r="G88" s="17">
        <v>2.2999999999999998</v>
      </c>
      <c r="H88" s="17">
        <v>3.8</v>
      </c>
      <c r="I88" s="10">
        <v>84</v>
      </c>
    </row>
    <row r="89" spans="1:9" ht="15" customHeight="1" x14ac:dyDescent="0.2">
      <c r="A89" s="13">
        <v>85</v>
      </c>
      <c r="B89" s="17">
        <v>2.8</v>
      </c>
      <c r="C89" s="21">
        <v>4</v>
      </c>
      <c r="D89" s="9">
        <f t="shared" si="2"/>
        <v>-2.8</v>
      </c>
      <c r="E89" s="9">
        <f t="shared" si="3"/>
        <v>-1.9</v>
      </c>
      <c r="F89" s="13">
        <v>85</v>
      </c>
      <c r="G89" s="17">
        <v>1.9</v>
      </c>
      <c r="H89" s="17">
        <v>3.5</v>
      </c>
      <c r="I89" s="10">
        <v>85</v>
      </c>
    </row>
    <row r="90" spans="1:9" ht="15" customHeight="1" x14ac:dyDescent="0.2">
      <c r="A90" s="13">
        <v>86</v>
      </c>
      <c r="B90" s="17">
        <v>2.2999999999999998</v>
      </c>
      <c r="C90" s="21">
        <v>3.6</v>
      </c>
      <c r="D90" s="9">
        <f t="shared" si="2"/>
        <v>-2.2999999999999998</v>
      </c>
      <c r="E90" s="9">
        <f t="shared" si="3"/>
        <v>-1.7</v>
      </c>
      <c r="F90" s="13">
        <v>86</v>
      </c>
      <c r="G90" s="17">
        <v>1.7</v>
      </c>
      <c r="H90" s="17">
        <v>3.1</v>
      </c>
      <c r="I90" s="10">
        <v>86</v>
      </c>
    </row>
    <row r="91" spans="1:9" ht="15" customHeight="1" x14ac:dyDescent="0.2">
      <c r="A91" s="13">
        <v>87</v>
      </c>
      <c r="B91" s="17">
        <v>2</v>
      </c>
      <c r="C91" s="21">
        <v>3.1</v>
      </c>
      <c r="D91" s="9">
        <f t="shared" si="2"/>
        <v>-2</v>
      </c>
      <c r="E91" s="9">
        <f t="shared" si="3"/>
        <v>-1.4</v>
      </c>
      <c r="F91" s="13">
        <v>87</v>
      </c>
      <c r="G91" s="17">
        <v>1.4</v>
      </c>
      <c r="H91" s="17">
        <v>2.9</v>
      </c>
      <c r="I91" s="10">
        <v>87</v>
      </c>
    </row>
    <row r="92" spans="1:9" ht="15" customHeight="1" x14ac:dyDescent="0.2">
      <c r="A92" s="13">
        <v>88</v>
      </c>
      <c r="B92" s="17">
        <v>1.7</v>
      </c>
      <c r="C92" s="21">
        <v>2.9</v>
      </c>
      <c r="D92" s="9">
        <f t="shared" si="2"/>
        <v>-1.7</v>
      </c>
      <c r="E92" s="9">
        <f t="shared" si="3"/>
        <v>-1.2</v>
      </c>
      <c r="F92" s="13">
        <v>88</v>
      </c>
      <c r="G92" s="17">
        <v>1.2</v>
      </c>
      <c r="H92" s="17">
        <v>2.5</v>
      </c>
      <c r="I92" s="10">
        <v>88</v>
      </c>
    </row>
    <row r="93" spans="1:9" ht="15" customHeight="1" x14ac:dyDescent="0.2">
      <c r="A93" s="13">
        <v>89</v>
      </c>
      <c r="B93" s="17">
        <v>1.4</v>
      </c>
      <c r="C93" s="21">
        <v>2.5</v>
      </c>
      <c r="D93" s="9">
        <f t="shared" si="2"/>
        <v>-1.4</v>
      </c>
      <c r="E93" s="9">
        <f t="shared" si="3"/>
        <v>-0.9</v>
      </c>
      <c r="F93" s="13">
        <v>89</v>
      </c>
      <c r="G93" s="17">
        <v>0.9</v>
      </c>
      <c r="H93" s="17">
        <v>2.2000000000000002</v>
      </c>
      <c r="I93" s="10">
        <v>89</v>
      </c>
    </row>
    <row r="94" spans="1:9" ht="15" customHeight="1" x14ac:dyDescent="0.2">
      <c r="A94" s="13" t="s">
        <v>24</v>
      </c>
      <c r="B94" s="18">
        <v>4.0999999999999996</v>
      </c>
      <c r="C94" s="22">
        <v>9.8000000000000007</v>
      </c>
      <c r="D94" s="9">
        <f t="shared" si="2"/>
        <v>-4.0999999999999996</v>
      </c>
      <c r="E94" s="9">
        <f t="shared" si="3"/>
        <v>-2.7</v>
      </c>
      <c r="F94" s="13" t="s">
        <v>24</v>
      </c>
      <c r="G94" s="18">
        <v>2.7</v>
      </c>
      <c r="H94" s="18">
        <v>7.8</v>
      </c>
      <c r="I94" s="10">
        <v>90</v>
      </c>
    </row>
    <row r="95" spans="1:9" s="1" customFormat="1" ht="15" customHeight="1" x14ac:dyDescent="0.2">
      <c r="A95" s="25" t="s">
        <v>1</v>
      </c>
      <c r="B95" s="26">
        <v>936.8</v>
      </c>
      <c r="C95" s="27">
        <v>967.8</v>
      </c>
      <c r="D95" s="9">
        <f t="shared" si="2"/>
        <v>-936.8</v>
      </c>
      <c r="E95" s="9">
        <f t="shared" si="3"/>
        <v>-889.3</v>
      </c>
      <c r="F95" s="19" t="s">
        <v>1</v>
      </c>
      <c r="G95" s="20">
        <v>889.3</v>
      </c>
      <c r="H95" s="20">
        <v>925</v>
      </c>
      <c r="I95" s="6"/>
    </row>
    <row r="96" spans="1:9" x14ac:dyDescent="0.2"/>
    <row r="101" x14ac:dyDescent="0.2"/>
  </sheetData>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7AB87-2AFB-4256-BA51-18F048451254}">
  <dimension ref="A1:E57"/>
  <sheetViews>
    <sheetView zoomScaleNormal="100" workbookViewId="0"/>
  </sheetViews>
  <sheetFormatPr defaultColWidth="0" defaultRowHeight="15" customHeight="1" zeroHeight="1" x14ac:dyDescent="0.2"/>
  <cols>
    <col min="1" max="1" width="2.85546875" style="28" customWidth="1"/>
    <col min="2" max="2" width="26.140625" style="39" customWidth="1"/>
    <col min="3" max="3" width="28.42578125" style="39" customWidth="1"/>
    <col min="4" max="4" width="33.28515625" style="39" customWidth="1"/>
    <col min="5" max="5" width="4.42578125" style="30" customWidth="1"/>
    <col min="6" max="16384" width="0" style="30" hidden="1"/>
  </cols>
  <sheetData>
    <row r="1" spans="2:5" ht="15" customHeight="1" x14ac:dyDescent="0.2">
      <c r="B1" s="29"/>
      <c r="C1" s="29"/>
      <c r="D1" s="29"/>
      <c r="E1" s="28"/>
    </row>
    <row r="2" spans="2:5" x14ac:dyDescent="0.2">
      <c r="B2" s="40" t="s">
        <v>21</v>
      </c>
      <c r="C2" s="41" t="s">
        <v>2</v>
      </c>
      <c r="D2" s="42" t="s">
        <v>20</v>
      </c>
      <c r="E2" s="28"/>
    </row>
    <row r="3" spans="2:5" ht="15.75" x14ac:dyDescent="0.2">
      <c r="B3" s="43" t="s">
        <v>19</v>
      </c>
      <c r="C3" s="44" t="s">
        <v>18</v>
      </c>
      <c r="D3" s="45" t="s">
        <v>41</v>
      </c>
      <c r="E3" s="31"/>
    </row>
    <row r="4" spans="2:5" ht="15.75" x14ac:dyDescent="0.2">
      <c r="B4" s="43"/>
      <c r="C4" s="44"/>
      <c r="D4" s="45"/>
      <c r="E4" s="31"/>
    </row>
    <row r="5" spans="2:5" ht="25.5" x14ac:dyDescent="0.2">
      <c r="B5" s="46" t="s">
        <v>17</v>
      </c>
      <c r="C5" s="34" t="s">
        <v>33</v>
      </c>
      <c r="D5" s="45"/>
      <c r="E5" s="31"/>
    </row>
    <row r="6" spans="2:5" ht="15.75" x14ac:dyDescent="0.2">
      <c r="B6" s="35" t="s">
        <v>16</v>
      </c>
      <c r="C6" s="34" t="s">
        <v>34</v>
      </c>
      <c r="D6" s="45"/>
      <c r="E6" s="31"/>
    </row>
    <row r="7" spans="2:5" ht="15.75" x14ac:dyDescent="0.2">
      <c r="B7" s="47"/>
      <c r="C7" s="48"/>
      <c r="D7" s="45"/>
      <c r="E7" s="31"/>
    </row>
    <row r="8" spans="2:5" ht="15.75" x14ac:dyDescent="0.2">
      <c r="B8" s="35" t="s">
        <v>14</v>
      </c>
      <c r="C8" s="34" t="s">
        <v>13</v>
      </c>
      <c r="D8" s="45"/>
      <c r="E8" s="31"/>
    </row>
    <row r="9" spans="2:5" ht="15.75" x14ac:dyDescent="0.2">
      <c r="B9" s="63" t="s">
        <v>12</v>
      </c>
      <c r="C9" s="34" t="s">
        <v>11</v>
      </c>
      <c r="D9" s="45"/>
      <c r="E9" s="31"/>
    </row>
    <row r="10" spans="2:5" ht="15.75" x14ac:dyDescent="0.2">
      <c r="B10" s="63"/>
      <c r="C10" s="34" t="s">
        <v>22</v>
      </c>
      <c r="D10" s="49"/>
      <c r="E10" s="31"/>
    </row>
    <row r="11" spans="2:5" x14ac:dyDescent="0.2">
      <c r="B11" s="63"/>
      <c r="C11" s="50" t="s">
        <v>23</v>
      </c>
      <c r="D11" s="51" t="s">
        <v>15</v>
      </c>
      <c r="E11" s="28"/>
    </row>
    <row r="12" spans="2:5" x14ac:dyDescent="0.2">
      <c r="B12" s="47"/>
      <c r="C12" s="48"/>
      <c r="D12" s="52" t="s">
        <v>35</v>
      </c>
      <c r="E12" s="28"/>
    </row>
    <row r="13" spans="2:5" x14ac:dyDescent="0.2">
      <c r="B13" s="47"/>
      <c r="C13" s="48"/>
      <c r="D13" s="52"/>
      <c r="E13" s="28"/>
    </row>
    <row r="14" spans="2:5" x14ac:dyDescent="0.2">
      <c r="B14" s="35" t="s">
        <v>10</v>
      </c>
      <c r="C14" s="34" t="s">
        <v>9</v>
      </c>
      <c r="D14" s="52"/>
      <c r="E14" s="28"/>
    </row>
    <row r="15" spans="2:5" x14ac:dyDescent="0.2">
      <c r="B15" s="47"/>
      <c r="C15" s="48"/>
      <c r="D15" s="52"/>
      <c r="E15" s="28"/>
    </row>
    <row r="16" spans="2:5" x14ac:dyDescent="0.2">
      <c r="B16" s="53" t="s">
        <v>8</v>
      </c>
      <c r="C16" s="54" t="s">
        <v>25</v>
      </c>
      <c r="D16" s="52"/>
      <c r="E16" s="28"/>
    </row>
    <row r="17" spans="2:5" x14ac:dyDescent="0.2">
      <c r="B17" s="47"/>
      <c r="C17" s="48"/>
      <c r="D17" s="52"/>
      <c r="E17" s="28"/>
    </row>
    <row r="18" spans="2:5" x14ac:dyDescent="0.2">
      <c r="B18" s="55"/>
      <c r="C18" s="56"/>
      <c r="D18" s="52"/>
      <c r="E18" s="28"/>
    </row>
    <row r="19" spans="2:5" ht="14.25" customHeight="1" x14ac:dyDescent="0.2">
      <c r="B19" s="64" t="s">
        <v>7</v>
      </c>
      <c r="C19" s="65"/>
      <c r="D19" s="66"/>
      <c r="E19" s="28"/>
    </row>
    <row r="20" spans="2:5" ht="15" customHeight="1" x14ac:dyDescent="0.2">
      <c r="B20" s="67" t="s">
        <v>36</v>
      </c>
      <c r="C20" s="68"/>
      <c r="D20" s="69"/>
      <c r="E20" s="28"/>
    </row>
    <row r="21" spans="2:5" x14ac:dyDescent="0.2">
      <c r="B21" s="67"/>
      <c r="C21" s="68"/>
      <c r="D21" s="69"/>
      <c r="E21" s="28"/>
    </row>
    <row r="22" spans="2:5" ht="105.75" customHeight="1" x14ac:dyDescent="0.2">
      <c r="B22" s="67" t="s">
        <v>31</v>
      </c>
      <c r="C22" s="68"/>
      <c r="D22" s="69"/>
      <c r="E22" s="28"/>
    </row>
    <row r="23" spans="2:5" ht="15" customHeight="1" x14ac:dyDescent="0.2">
      <c r="B23" s="60" t="s">
        <v>37</v>
      </c>
      <c r="C23" s="61"/>
      <c r="D23" s="62"/>
      <c r="E23" s="28"/>
    </row>
    <row r="24" spans="2:5" x14ac:dyDescent="0.2">
      <c r="B24" s="32"/>
      <c r="C24" s="33"/>
      <c r="D24" s="34"/>
      <c r="E24" s="28"/>
    </row>
    <row r="25" spans="2:5" ht="12.75" customHeight="1" x14ac:dyDescent="0.2">
      <c r="B25" s="73" t="s">
        <v>6</v>
      </c>
      <c r="C25" s="74"/>
      <c r="D25" s="75"/>
      <c r="E25" s="28"/>
    </row>
    <row r="26" spans="2:5" ht="15" customHeight="1" x14ac:dyDescent="0.2">
      <c r="B26" s="67" t="s">
        <v>38</v>
      </c>
      <c r="C26" s="68"/>
      <c r="D26" s="69"/>
      <c r="E26" s="28"/>
    </row>
    <row r="27" spans="2:5" x14ac:dyDescent="0.2">
      <c r="B27" s="67"/>
      <c r="C27" s="68"/>
      <c r="D27" s="69"/>
      <c r="E27" s="28"/>
    </row>
    <row r="28" spans="2:5" ht="12.75" customHeight="1" x14ac:dyDescent="0.2">
      <c r="B28" s="73" t="s">
        <v>5</v>
      </c>
      <c r="C28" s="74"/>
      <c r="D28" s="75"/>
      <c r="E28" s="28"/>
    </row>
    <row r="29" spans="2:5" ht="100.5" customHeight="1" x14ac:dyDescent="0.2">
      <c r="B29" s="76" t="s">
        <v>39</v>
      </c>
      <c r="C29" s="77"/>
      <c r="D29" s="78"/>
      <c r="E29" s="28"/>
    </row>
    <row r="30" spans="2:5" ht="15" customHeight="1" x14ac:dyDescent="0.2">
      <c r="B30" s="60" t="s">
        <v>37</v>
      </c>
      <c r="C30" s="61"/>
      <c r="D30" s="62"/>
      <c r="E30" s="28"/>
    </row>
    <row r="31" spans="2:5" ht="12.75" customHeight="1" x14ac:dyDescent="0.2">
      <c r="B31" s="79"/>
      <c r="C31" s="80"/>
      <c r="D31" s="81"/>
      <c r="E31" s="28"/>
    </row>
    <row r="32" spans="2:5" ht="13.5" customHeight="1" x14ac:dyDescent="0.2">
      <c r="B32" s="82" t="s">
        <v>4</v>
      </c>
      <c r="C32" s="83"/>
      <c r="D32" s="84"/>
      <c r="E32" s="28"/>
    </row>
    <row r="33" spans="2:5" ht="109.15" customHeight="1" x14ac:dyDescent="0.2">
      <c r="B33" s="85" t="s">
        <v>32</v>
      </c>
      <c r="C33" s="86"/>
      <c r="D33" s="87"/>
      <c r="E33" s="28"/>
    </row>
    <row r="34" spans="2:5" x14ac:dyDescent="0.2">
      <c r="B34" s="57"/>
      <c r="C34" s="58"/>
      <c r="D34" s="59"/>
      <c r="E34" s="28"/>
    </row>
    <row r="35" spans="2:5" ht="12.75" customHeight="1" x14ac:dyDescent="0.2">
      <c r="B35" s="73" t="s">
        <v>3</v>
      </c>
      <c r="C35" s="74"/>
      <c r="D35" s="75"/>
      <c r="E35" s="28"/>
    </row>
    <row r="36" spans="2:5" ht="12.75" customHeight="1" x14ac:dyDescent="0.2">
      <c r="B36" s="88" t="s">
        <v>40</v>
      </c>
      <c r="C36" s="89"/>
      <c r="D36" s="90"/>
      <c r="E36" s="28"/>
    </row>
    <row r="37" spans="2:5" ht="16.5" customHeight="1" x14ac:dyDescent="0.2">
      <c r="B37" s="70"/>
      <c r="C37" s="71"/>
      <c r="D37" s="72"/>
      <c r="E37" s="28"/>
    </row>
    <row r="38" spans="2:5" ht="12.75" customHeight="1" x14ac:dyDescent="0.2">
      <c r="B38" s="36"/>
      <c r="C38" s="37"/>
      <c r="D38" s="38"/>
      <c r="E38" s="28"/>
    </row>
    <row r="39" spans="2:5" x14ac:dyDescent="0.2">
      <c r="B39" s="29"/>
      <c r="C39" s="29"/>
      <c r="D39" s="29"/>
      <c r="E39" s="28"/>
    </row>
    <row r="40" spans="2:5" hidden="1" x14ac:dyDescent="0.2"/>
    <row r="41" spans="2:5" hidden="1" x14ac:dyDescent="0.2"/>
    <row r="53" spans="2:5" s="28" customFormat="1" ht="15" hidden="1" customHeight="1" x14ac:dyDescent="0.2">
      <c r="B53" s="39"/>
      <c r="C53" s="39"/>
      <c r="D53" s="39"/>
      <c r="E53" s="30"/>
    </row>
    <row r="54" spans="2:5" s="28" customFormat="1" ht="15" hidden="1" customHeight="1" x14ac:dyDescent="0.2">
      <c r="B54" s="39"/>
      <c r="C54" s="39"/>
      <c r="D54" s="39"/>
      <c r="E54" s="30"/>
    </row>
    <row r="55" spans="2:5" s="28" customFormat="1" ht="15" hidden="1" customHeight="1" x14ac:dyDescent="0.2">
      <c r="B55" s="39"/>
      <c r="C55" s="39"/>
      <c r="D55" s="39"/>
      <c r="E55" s="30"/>
    </row>
    <row r="56" spans="2:5" s="28" customFormat="1" ht="15" hidden="1" customHeight="1" x14ac:dyDescent="0.2">
      <c r="B56" s="39"/>
      <c r="C56" s="39"/>
      <c r="D56" s="39"/>
      <c r="E56" s="30"/>
    </row>
    <row r="57" spans="2:5" s="28" customFormat="1" ht="15" hidden="1" customHeight="1" x14ac:dyDescent="0.2">
      <c r="B57" s="39"/>
      <c r="C57" s="39"/>
      <c r="D57" s="39"/>
      <c r="E57" s="30"/>
    </row>
  </sheetData>
  <mergeCells count="18">
    <mergeCell ref="B37:D37"/>
    <mergeCell ref="B25:D25"/>
    <mergeCell ref="B26:D26"/>
    <mergeCell ref="B27:D27"/>
    <mergeCell ref="B28:D28"/>
    <mergeCell ref="B29:D29"/>
    <mergeCell ref="B30:D30"/>
    <mergeCell ref="B31:D31"/>
    <mergeCell ref="B32:D32"/>
    <mergeCell ref="B33:D33"/>
    <mergeCell ref="B35:D35"/>
    <mergeCell ref="B36:D36"/>
    <mergeCell ref="B23:D23"/>
    <mergeCell ref="B9:B11"/>
    <mergeCell ref="B19:D19"/>
    <mergeCell ref="B20:D20"/>
    <mergeCell ref="B21:D21"/>
    <mergeCell ref="B22:D22"/>
  </mergeCells>
  <hyperlinks>
    <hyperlink ref="C11" r:id="rId1" xr:uid="{F6383EBC-A31C-467A-83DB-9BAEF536C8C6}"/>
    <hyperlink ref="B23:D23" r:id="rId2" display="NISRA 2011-21 Rebased Mid-year Population Estimates webpage" xr:uid="{9B1C59F7-CBE1-400F-A746-B9E69D12729D}"/>
    <hyperlink ref="B30:D30" r:id="rId3" display="NISRA 2011-21 Rebased Mid-year Population Estimates webpage" xr:uid="{D5760F85-E48E-4A1B-A918-AA7CFF70B92D}"/>
  </hyperlinks>
  <pageMargins left="0.7" right="0.7" top="0.75" bottom="0.75" header="0.3" footer="0.3"/>
  <pageSetup orientation="portrait" horizontalDpi="90" verticalDpi="90"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Charts</vt:lpstr>
      </vt:variant>
      <vt:variant>
        <vt:i4>1</vt:i4>
      </vt:variant>
    </vt:vector>
  </HeadingPairs>
  <TitlesOfParts>
    <vt:vector size="3" baseType="lpstr">
      <vt:lpstr>Data</vt:lpstr>
      <vt:lpstr>Metadata</vt:lpstr>
      <vt:lpstr>Figure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2020-mid year population estimates - Figure 9</dc:title>
  <dc:subject>2020 Mid-year Population Estimates for Northern Ireland</dc:subject>
  <dc:creator/>
  <cp:keywords>Population; Mid-year</cp:keywords>
  <cp:lastModifiedBy/>
  <dcterms:created xsi:type="dcterms:W3CDTF">2020-06-09T13:38:52Z</dcterms:created>
  <dcterms:modified xsi:type="dcterms:W3CDTF">2023-06-28T09:11:49Z</dcterms:modified>
</cp:coreProperties>
</file>