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defaultThemeVersion="124226"/>
  <xr:revisionPtr revIDLastSave="0" documentId="13_ncr:1_{28B9C86C-5495-43B7-B429-B03B70F7D8B4}" xr6:coauthVersionLast="47" xr6:coauthVersionMax="47" xr10:uidLastSave="{00000000-0000-0000-0000-000000000000}"/>
  <bookViews>
    <workbookView xWindow="28680" yWindow="-120" windowWidth="29040" windowHeight="15840" xr2:uid="{00000000-000D-0000-FFFF-FFFF00000000}"/>
  </bookViews>
  <sheets>
    <sheet name="Figure 6" sheetId="9" r:id="rId1"/>
    <sheet name="Data" sheetId="10" r:id="rId2"/>
    <sheet name="Metadata" sheetId="12" r:id="rId3"/>
  </sheets>
  <definedNames>
    <definedName name="_xlnm.Print_Area">#REF!</definedName>
    <definedName name="_xlnm.Print_Titles">#N/A</definedName>
    <definedName name="solver_adj" localSheetId="1" hidden="1">Data!$Y$19:$Z$20</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Data!$Y$19</definedName>
    <definedName name="solver_lhs10" localSheetId="1" hidden="1">Data!$Y$20</definedName>
    <definedName name="solver_lhs11" localSheetId="1" hidden="1">Data!$Z$20</definedName>
    <definedName name="solver_lhs2" localSheetId="1" hidden="1">Data!$Y$20</definedName>
    <definedName name="solver_lhs3" localSheetId="1" hidden="1">Data!$Z$19</definedName>
    <definedName name="solver_lhs4" localSheetId="1" hidden="1">Data!$Z$20</definedName>
    <definedName name="solver_lhs5" localSheetId="1" hidden="1">Data!$Y$19</definedName>
    <definedName name="solver_lhs6" localSheetId="1" hidden="1">Data!$Y$20</definedName>
    <definedName name="solver_lhs7" localSheetId="1" hidden="1">Data!$Z$19</definedName>
    <definedName name="solver_lhs8" localSheetId="1" hidden="1">Data!$Z$20</definedName>
    <definedName name="solver_lhs9" localSheetId="1" hidden="1">Data!$Y$19</definedName>
    <definedName name="solver_lin" localSheetId="1" hidden="1">2</definedName>
    <definedName name="solver_neg" localSheetId="1" hidden="1">2</definedName>
    <definedName name="solver_num" localSheetId="1" hidden="1">11</definedName>
    <definedName name="solver_nwt" localSheetId="1" hidden="1">1</definedName>
    <definedName name="solver_opt" localSheetId="1" hidden="1">Data!$AB$22</definedName>
    <definedName name="solver_pre" localSheetId="1" hidden="1">0.000001</definedName>
    <definedName name="solver_rel1" localSheetId="1" hidden="1">1</definedName>
    <definedName name="solver_rel10" localSheetId="1" hidden="1">2</definedName>
    <definedName name="solver_rel11" localSheetId="1" hidden="1">2</definedName>
    <definedName name="solver_rel2" localSheetId="1" hidden="1">1</definedName>
    <definedName name="solver_rel3" localSheetId="1" hidden="1">1</definedName>
    <definedName name="solver_rel4" localSheetId="1" hidden="1">1</definedName>
    <definedName name="solver_rel5" localSheetId="1" hidden="1">3</definedName>
    <definedName name="solver_rel6" localSheetId="1" hidden="1">3</definedName>
    <definedName name="solver_rel7" localSheetId="1" hidden="1">3</definedName>
    <definedName name="solver_rel8" localSheetId="1" hidden="1">3</definedName>
    <definedName name="solver_rel9" localSheetId="1" hidden="1">1</definedName>
    <definedName name="solver_rhs1" localSheetId="1" hidden="1">1</definedName>
    <definedName name="solver_rhs10" localSheetId="1" hidden="1">Data!$Y$19</definedName>
    <definedName name="solver_rhs11" localSheetId="1" hidden="1">Data!$Z$19</definedName>
    <definedName name="solver_rhs2" localSheetId="1" hidden="1">1</definedName>
    <definedName name="solver_rhs3" localSheetId="1" hidden="1">1</definedName>
    <definedName name="solver_rhs4" localSheetId="1" hidden="1">1</definedName>
    <definedName name="solver_rhs5" localSheetId="1" hidden="1">0</definedName>
    <definedName name="solver_rhs6" localSheetId="1" hidden="1">0</definedName>
    <definedName name="solver_rhs7" localSheetId="1" hidden="1">0</definedName>
    <definedName name="solver_rhs8" localSheetId="1" hidden="1">0</definedName>
    <definedName name="solver_rhs9" localSheetId="1" hidden="1">1-Data!$Z$20</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0" l="1"/>
  <c r="C11" i="10"/>
  <c r="D11" i="10"/>
  <c r="E11" i="10"/>
  <c r="E13" i="10" s="1"/>
  <c r="F11" i="10"/>
  <c r="F13" i="10" s="1"/>
  <c r="G11" i="10"/>
  <c r="H11" i="10"/>
  <c r="I11" i="10"/>
  <c r="J11" i="10"/>
  <c r="K11" i="10"/>
  <c r="L11" i="10"/>
  <c r="L13" i="10" s="1"/>
  <c r="M11" i="10"/>
  <c r="M13" i="10" s="1"/>
  <c r="N11" i="10"/>
  <c r="N13" i="10" s="1"/>
  <c r="O11" i="10"/>
  <c r="P11" i="10"/>
  <c r="Q11" i="10"/>
  <c r="R11" i="10"/>
  <c r="S11" i="10"/>
  <c r="T11" i="10"/>
  <c r="T13" i="10" s="1"/>
  <c r="U11" i="10"/>
  <c r="U13" i="10" s="1"/>
  <c r="V11" i="10"/>
  <c r="V13" i="10" s="1"/>
  <c r="W11" i="10"/>
  <c r="C12" i="10"/>
  <c r="D12" i="10"/>
  <c r="E12" i="10"/>
  <c r="F12" i="10"/>
  <c r="G12" i="10"/>
  <c r="H12" i="10"/>
  <c r="H13" i="10" s="1"/>
  <c r="I12" i="10"/>
  <c r="J12" i="10"/>
  <c r="K12" i="10"/>
  <c r="L12" i="10"/>
  <c r="M12" i="10"/>
  <c r="N12" i="10"/>
  <c r="O12" i="10"/>
  <c r="P12" i="10"/>
  <c r="P13" i="10" s="1"/>
  <c r="Q12" i="10"/>
  <c r="R12" i="10"/>
  <c r="S12" i="10"/>
  <c r="T12" i="10"/>
  <c r="U12" i="10"/>
  <c r="V12" i="10"/>
  <c r="W12" i="10"/>
  <c r="D10" i="10"/>
  <c r="E10" i="10"/>
  <c r="F10" i="10"/>
  <c r="G10" i="10"/>
  <c r="H10" i="10"/>
  <c r="I10" i="10"/>
  <c r="J10" i="10"/>
  <c r="K10" i="10"/>
  <c r="L10" i="10"/>
  <c r="M10" i="10"/>
  <c r="N10" i="10"/>
  <c r="O10" i="10"/>
  <c r="P10" i="10"/>
  <c r="Q10" i="10"/>
  <c r="R10" i="10"/>
  <c r="S10" i="10"/>
  <c r="T10" i="10"/>
  <c r="U10" i="10"/>
  <c r="V10" i="10"/>
  <c r="W10" i="10"/>
  <c r="C10" i="10"/>
  <c r="D7" i="10"/>
  <c r="E7" i="10"/>
  <c r="F7" i="10"/>
  <c r="G7" i="10"/>
  <c r="H7" i="10"/>
  <c r="J7" i="10"/>
  <c r="K7" i="10"/>
  <c r="L7" i="10"/>
  <c r="M7" i="10"/>
  <c r="N7" i="10"/>
  <c r="O7" i="10"/>
  <c r="P7" i="10"/>
  <c r="Q7" i="10"/>
  <c r="R7" i="10"/>
  <c r="S7" i="10"/>
  <c r="T7" i="10"/>
  <c r="U7" i="10"/>
  <c r="V7" i="10"/>
  <c r="W7" i="10"/>
  <c r="C7" i="10"/>
  <c r="D13" i="10" l="1"/>
  <c r="R13" i="10"/>
  <c r="J13" i="10"/>
  <c r="I13" i="10"/>
  <c r="Q13" i="10"/>
  <c r="S13" i="10"/>
  <c r="K13" i="10"/>
  <c r="C13" i="10"/>
  <c r="W13" i="10"/>
  <c r="O13" i="10"/>
  <c r="G13" i="10"/>
</calcChain>
</file>

<file path=xl/sharedStrings.xml><?xml version="1.0" encoding="utf-8"?>
<sst xmlns="http://schemas.openxmlformats.org/spreadsheetml/2006/main" count="69" uniqueCount="68">
  <si>
    <t>Time-period</t>
  </si>
  <si>
    <t>Jul 2001 - Jun 2002</t>
  </si>
  <si>
    <t>Jul 2002 - Jun 2003</t>
  </si>
  <si>
    <t>Jul 2003 - Jun 2004</t>
  </si>
  <si>
    <t>Jul 2004 - Jun 2005</t>
  </si>
  <si>
    <t>Jul 2005 - Jun 2006</t>
  </si>
  <si>
    <t>Jul 2006 - Jun 2007</t>
  </si>
  <si>
    <t>Jul 2007 - Jun 2008</t>
  </si>
  <si>
    <t>Jul 2008 - Jun 2009</t>
  </si>
  <si>
    <t>Jul 2009 - Jun 2010</t>
  </si>
  <si>
    <t>Jul 2010 - Jun 2011</t>
  </si>
  <si>
    <t>Jul 2011 - Jun 2012</t>
  </si>
  <si>
    <t>Jul 2012 - Jun 2013</t>
  </si>
  <si>
    <t>Jul 2013 - Jun 2014</t>
  </si>
  <si>
    <t>National Statistics Theme:</t>
  </si>
  <si>
    <t>Population</t>
  </si>
  <si>
    <t>Year of Data</t>
  </si>
  <si>
    <t>Data Subset:</t>
  </si>
  <si>
    <t>Population and Migration</t>
  </si>
  <si>
    <t>Dataset Title:</t>
  </si>
  <si>
    <t>Coverage:</t>
  </si>
  <si>
    <t>Northern Ireland</t>
  </si>
  <si>
    <t>Variables:</t>
  </si>
  <si>
    <t>Source:</t>
  </si>
  <si>
    <t>Contact:</t>
  </si>
  <si>
    <t>Customer Services;</t>
  </si>
  <si>
    <t>National Statistics Data?</t>
  </si>
  <si>
    <t>Yes</t>
  </si>
  <si>
    <t>Responsible Statistician:</t>
  </si>
  <si>
    <t>Description of Data</t>
  </si>
  <si>
    <t>Time Period</t>
  </si>
  <si>
    <t>Methodology</t>
  </si>
  <si>
    <t>Geographic Referencing</t>
  </si>
  <si>
    <t>Further Information</t>
  </si>
  <si>
    <t>Jul 2014 - Jun 2015</t>
  </si>
  <si>
    <t>Jul 2015 - Jun 2016</t>
  </si>
  <si>
    <t xml:space="preserve">02890 255156; </t>
  </si>
  <si>
    <t>census@nisra.gov.uk</t>
  </si>
  <si>
    <t>Jul 2016 - Jun 2017</t>
  </si>
  <si>
    <t>Mid-Year Population Estimates</t>
  </si>
  <si>
    <t xml:space="preserve">NISRA </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</si>
  <si>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</si>
  <si>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The migration estimates takes into account flows between Northern Ireland and (i) the rest of the UK, and (ii) the rest of the world.  Net migration is the difference between in migration and out migration. Further information is available at:</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</si>
  <si>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</si>
  <si>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Inflows from Rest of UK</t>
  </si>
  <si>
    <t>Outflows to Rest of UK</t>
  </si>
  <si>
    <t>Net Migration (Rest of UK)</t>
  </si>
  <si>
    <t>Total Inflows</t>
  </si>
  <si>
    <t>Total Outflows</t>
  </si>
  <si>
    <t>Net Total Migration</t>
  </si>
  <si>
    <t>Migration</t>
  </si>
  <si>
    <t>Migration Type</t>
  </si>
  <si>
    <t>Jul 2017 - Jun 2018</t>
  </si>
  <si>
    <t>Jul 2018 - Jun 2019</t>
  </si>
  <si>
    <t>International Inflows</t>
  </si>
  <si>
    <t>International Outflows</t>
  </si>
  <si>
    <t>Net Migration (International)</t>
  </si>
  <si>
    <t>Jonathan Harvey</t>
  </si>
  <si>
    <t>Jul 2019 - Jun 2020</t>
  </si>
  <si>
    <t>Jul 2020 - Jun 2021</t>
  </si>
  <si>
    <t>Jul 2021- Jun 2022</t>
  </si>
  <si>
    <t>NISRA 2022 Mid-year Population Estimates webpage</t>
  </si>
  <si>
    <t>NISRA Mid-year Population Estimates webpage</t>
  </si>
  <si>
    <t>Jul 2000 - Jun 2001</t>
  </si>
  <si>
    <t>Figure 6: Estimated net migration by type (year ending mid-2001 to year ending mid-2022)</t>
  </si>
  <si>
    <t>mid-2001 to mid-2022</t>
  </si>
  <si>
    <t xml:space="preserve">Mid-2022 population estimates for Northern Ireland were published on 31 August 2023. Migration is one of the components of population change; its estimates are provided to enable understanding of the mid-year population estimates and to inform comment. </t>
  </si>
  <si>
    <t>Estimates are provided for mid-2001 to mid-2022.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</si>
</sst>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8" x14ac:knownFonts="1">
    <font>
      <sz val="10"/>
      <name val="Arial"/>
      <family val="2"/>
    </font>
    <font>
      <sz val="10"/>
      <name val="Arial"/>
      <family val="2"/>
    </font>
    <font>
      <sz val="12"/>
      <name val="Arial"/>
      <family val="2"/>
    </font>
    <font>
      <u/>
      <sz val="10"/>
      <color indexed="12"/>
      <name val="Arial"/>
      <family val="2"/>
    </font>
    <font>
      <b/>
      <sz val="8"/>
      <name val="Arial"/>
      <family val="2"/>
    </font>
    <font>
      <sz val="8"/>
      <name val="Arial"/>
      <family val="2"/>
    </font>
    <font>
      <b/>
      <i/>
      <sz val="8"/>
      <name val="Arial"/>
      <family val="2"/>
    </font>
    <font>
      <i/>
      <sz val="8"/>
      <name val="Arial"/>
      <family val="2"/>
    </font>
    <font>
      <b/>
      <sz val="10"/>
      <name val="Arial"/>
      <family val="2"/>
    </font>
    <font>
      <sz val="11"/>
      <color theme="1"/>
      <name val="Calibri"/>
      <family val="2"/>
      <scheme val="minor"/>
    </font>
    <font>
      <sz val="10"/>
      <color theme="0"/>
      <name val="Arial"/>
      <family val="2"/>
    </font>
    <font>
      <sz val="10"/>
      <color rgb="FF000099"/>
      <name val="Arial"/>
      <family val="2"/>
    </font>
    <font>
      <sz val="12"/>
      <color rgb="FF000099"/>
      <name val="Arial"/>
      <family val="2"/>
    </font>
    <font>
      <b/>
      <sz val="12"/>
      <color rgb="FF000099"/>
      <name val="Arial"/>
      <family val="2"/>
    </font>
    <font>
      <b/>
      <sz val="10"/>
      <color rgb="FF000099"/>
      <name val="Arial"/>
      <family val="2"/>
    </font>
    <font>
      <u/>
      <sz val="10"/>
      <color rgb="FF000099"/>
      <name val="Arial"/>
      <family val="2"/>
    </font>
    <font>
      <u/>
      <sz val="10"/>
      <color theme="10"/>
      <name val="Arial"/>
      <family val="2"/>
    </font>
    <font>
      <b/>
      <sz val="11"/>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s>
  <cellStyleXfs count="48">
    <xf numFmtId="0" fontId="0" fillId="0" borderId="0"/>
    <xf numFmtId="0" fontId="1" fillId="2" borderId="0">
      <protection locked="0"/>
    </xf>
    <xf numFmtId="164" fontId="1" fillId="0" borderId="0" applyFont="0" applyFill="0" applyBorder="0" applyAlignment="0" applyProtection="0"/>
    <xf numFmtId="0" fontId="1" fillId="0" borderId="0"/>
    <xf numFmtId="0" fontId="1" fillId="0" borderId="0"/>
    <xf numFmtId="0" fontId="3" fillId="0" borderId="0" applyNumberFormat="0" applyFill="0" applyBorder="0" applyAlignment="0" applyProtection="0">
      <alignment vertical="top"/>
      <protection locked="0"/>
    </xf>
    <xf numFmtId="0" fontId="1" fillId="0" borderId="0"/>
    <xf numFmtId="0" fontId="1" fillId="0" borderId="0"/>
    <xf numFmtId="0" fontId="2" fillId="0" borderId="0"/>
    <xf numFmtId="0" fontId="2"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9" fontId="1" fillId="0" borderId="0" applyFont="0" applyFill="0" applyBorder="0" applyAlignment="0" applyProtection="0"/>
    <xf numFmtId="0" fontId="4" fillId="0" borderId="0">
      <alignment horizontal="left"/>
    </xf>
    <xf numFmtId="0" fontId="5" fillId="0" borderId="0">
      <alignment horizontal="right"/>
    </xf>
    <xf numFmtId="0" fontId="6" fillId="0" borderId="0">
      <alignment horizontal="right"/>
    </xf>
    <xf numFmtId="0" fontId="6" fillId="0" borderId="0">
      <alignment horizontal="left" vertical="center" wrapText="1"/>
    </xf>
    <xf numFmtId="0" fontId="7" fillId="0" borderId="0">
      <alignment horizontal="left" vertical="center" wrapText="1"/>
    </xf>
    <xf numFmtId="0" fontId="6" fillId="0" borderId="0">
      <alignment horizontal="right"/>
    </xf>
    <xf numFmtId="0" fontId="7" fillId="0" borderId="0">
      <alignment horizontal="left" vertical="center" wrapText="1"/>
    </xf>
    <xf numFmtId="0" fontId="7" fillId="0" borderId="0">
      <alignment horizontal="right"/>
    </xf>
    <xf numFmtId="0" fontId="5" fillId="0" borderId="0">
      <alignment horizontal="left"/>
    </xf>
    <xf numFmtId="0" fontId="5" fillId="0" borderId="0">
      <alignment horizontal="center" vertical="center" wrapText="1"/>
    </xf>
    <xf numFmtId="0" fontId="4" fillId="0" borderId="0">
      <alignment horizontal="center" vertical="center" wrapText="1"/>
    </xf>
    <xf numFmtId="0" fontId="4" fillId="0" borderId="0">
      <alignment horizontal="left" vertical="center" wrapText="1"/>
    </xf>
    <xf numFmtId="0" fontId="4" fillId="0" borderId="0">
      <alignment horizontal="center" vertical="center" wrapText="1"/>
    </xf>
    <xf numFmtId="0" fontId="5" fillId="0" borderId="0">
      <alignment horizontal="center" vertical="center" wrapText="1"/>
    </xf>
    <xf numFmtId="0" fontId="4" fillId="0" borderId="0">
      <alignment horizontal="right"/>
    </xf>
    <xf numFmtId="0" fontId="5" fillId="0" borderId="0">
      <alignment horizontal="right"/>
    </xf>
    <xf numFmtId="0" fontId="4" fillId="0" borderId="0">
      <alignment horizontal="left" vertical="center" wrapText="1"/>
    </xf>
    <xf numFmtId="0" fontId="5" fillId="0" borderId="0">
      <alignment horizontal="left" vertical="center" wrapText="1"/>
    </xf>
    <xf numFmtId="0" fontId="5" fillId="0" borderId="0">
      <alignment horizontal="center" vertical="center" wrapText="1"/>
    </xf>
    <xf numFmtId="0" fontId="4" fillId="0" borderId="0">
      <alignment horizontal="right"/>
    </xf>
    <xf numFmtId="0" fontId="5" fillId="0" borderId="0">
      <alignment horizontal="right"/>
    </xf>
    <xf numFmtId="0" fontId="4" fillId="0" borderId="0">
      <alignment horizontal="left" vertical="center" wrapText="1"/>
    </xf>
    <xf numFmtId="0" fontId="5" fillId="0" borderId="0">
      <alignment horizontal="left" vertical="center" wrapText="1"/>
    </xf>
    <xf numFmtId="0" fontId="4" fillId="0" borderId="0">
      <alignment horizontal="right"/>
    </xf>
    <xf numFmtId="0" fontId="5" fillId="0" borderId="0">
      <alignment horizontal="left" vertical="center" wrapText="1"/>
    </xf>
    <xf numFmtId="0" fontId="6" fillId="0" borderId="0">
      <alignment horizontal="left" vertical="center" wrapText="1"/>
    </xf>
    <xf numFmtId="0" fontId="1" fillId="0" borderId="0"/>
    <xf numFmtId="0" fontId="3" fillId="0" borderId="0" applyNumberFormat="0" applyFill="0" applyBorder="0" applyAlignment="0" applyProtection="0">
      <alignment vertical="top"/>
      <protection locked="0"/>
    </xf>
    <xf numFmtId="0" fontId="2" fillId="0" borderId="0"/>
    <xf numFmtId="0" fontId="16" fillId="0" borderId="0" applyNumberFormat="0" applyFill="0" applyBorder="0" applyAlignment="0" applyProtection="0"/>
  </cellStyleXfs>
  <cellXfs count="97">
    <xf numFmtId="0" fontId="0" fillId="0" borderId="0" xfId="0"/>
    <xf numFmtId="0" fontId="1" fillId="0" borderId="0" xfId="0" applyFont="1"/>
    <xf numFmtId="0" fontId="8" fillId="0" borderId="0" xfId="0" applyFont="1"/>
    <xf numFmtId="3" fontId="1" fillId="0" borderId="0" xfId="0" applyNumberFormat="1" applyFont="1"/>
    <xf numFmtId="0" fontId="10" fillId="0" borderId="0" xfId="0" applyFont="1"/>
    <xf numFmtId="0" fontId="1" fillId="0" borderId="0" xfId="0" applyFont="1" applyAlignment="1">
      <alignment wrapText="1"/>
    </xf>
    <xf numFmtId="3" fontId="1" fillId="0" borderId="0" xfId="0" applyNumberFormat="1" applyFont="1" applyAlignment="1">
      <alignment wrapText="1"/>
    </xf>
    <xf numFmtId="0" fontId="10" fillId="0" borderId="0" xfId="0" applyFont="1" applyAlignment="1">
      <alignment wrapText="1"/>
    </xf>
    <xf numFmtId="0" fontId="12" fillId="0" borderId="0" xfId="8" applyFont="1"/>
    <xf numFmtId="0" fontId="11" fillId="0" borderId="0" xfId="8" applyFont="1"/>
    <xf numFmtId="0" fontId="12" fillId="3" borderId="0" xfId="8" applyFont="1" applyFill="1"/>
    <xf numFmtId="0" fontId="11" fillId="3" borderId="0" xfId="8" applyFont="1" applyFill="1"/>
    <xf numFmtId="0" fontId="8" fillId="3" borderId="1" xfId="8" applyFont="1" applyFill="1" applyBorder="1" applyAlignment="1">
      <alignment horizontal="left" wrapText="1"/>
    </xf>
    <xf numFmtId="0" fontId="11" fillId="3" borderId="12" xfId="8" applyFont="1" applyFill="1" applyBorder="1" applyAlignment="1">
      <alignment horizontal="left" wrapText="1"/>
    </xf>
    <xf numFmtId="0" fontId="8" fillId="3" borderId="3" xfId="8" applyFont="1" applyFill="1" applyBorder="1" applyAlignment="1">
      <alignment horizontal="left" vertical="top"/>
    </xf>
    <xf numFmtId="0" fontId="11" fillId="3" borderId="5" xfId="8" applyFont="1" applyFill="1" applyBorder="1" applyAlignment="1">
      <alignment horizontal="left" vertical="top"/>
    </xf>
    <xf numFmtId="0" fontId="13" fillId="3" borderId="0" xfId="8" applyFont="1" applyFill="1" applyAlignment="1">
      <alignment vertical="top"/>
    </xf>
    <xf numFmtId="0" fontId="8" fillId="3" borderId="4" xfId="8" applyFont="1" applyFill="1" applyBorder="1" applyAlignment="1">
      <alignment wrapText="1"/>
    </xf>
    <xf numFmtId="0" fontId="11" fillId="3" borderId="10" xfId="8" applyFont="1" applyFill="1" applyBorder="1" applyAlignment="1">
      <alignment wrapText="1"/>
    </xf>
    <xf numFmtId="0" fontId="11" fillId="3" borderId="6" xfId="8" applyFont="1" applyFill="1" applyBorder="1" applyAlignment="1">
      <alignment vertical="top"/>
    </xf>
    <xf numFmtId="0" fontId="11" fillId="3" borderId="0" xfId="8" applyFont="1" applyFill="1" applyAlignment="1">
      <alignment wrapText="1"/>
    </xf>
    <xf numFmtId="0" fontId="8" fillId="3" borderId="3" xfId="8" applyFont="1" applyFill="1" applyBorder="1" applyAlignment="1">
      <alignment wrapText="1"/>
    </xf>
    <xf numFmtId="0" fontId="11" fillId="3" borderId="5" xfId="8" applyFont="1" applyFill="1" applyBorder="1" applyAlignment="1">
      <alignment vertical="top" wrapText="1"/>
    </xf>
    <xf numFmtId="0" fontId="3" fillId="3" borderId="0" xfId="45" applyFill="1" applyBorder="1" applyAlignment="1" applyProtection="1">
      <alignment wrapText="1"/>
    </xf>
    <xf numFmtId="0" fontId="8" fillId="3" borderId="4" xfId="46" applyFont="1" applyFill="1" applyBorder="1" applyAlignment="1">
      <alignment horizontal="left" vertical="center"/>
    </xf>
    <xf numFmtId="0" fontId="11" fillId="3" borderId="0" xfId="46" applyFont="1" applyFill="1" applyAlignment="1">
      <alignment horizontal="left" vertical="center" wrapText="1"/>
    </xf>
    <xf numFmtId="0" fontId="11" fillId="3" borderId="4" xfId="8" applyFont="1" applyFill="1" applyBorder="1" applyAlignment="1">
      <alignment wrapText="1"/>
    </xf>
    <xf numFmtId="0" fontId="11" fillId="3" borderId="4" xfId="46" applyFont="1" applyFill="1" applyBorder="1" applyAlignment="1">
      <alignment horizontal="left" wrapText="1"/>
    </xf>
    <xf numFmtId="0" fontId="11" fillId="3" borderId="0" xfId="46" quotePrefix="1" applyFont="1" applyFill="1" applyAlignment="1">
      <alignment horizontal="left" wrapText="1"/>
    </xf>
    <xf numFmtId="0" fontId="11" fillId="3" borderId="10" xfId="46" quotePrefix="1" applyFont="1" applyFill="1" applyBorder="1" applyAlignment="1">
      <alignment horizontal="left" wrapText="1"/>
    </xf>
    <xf numFmtId="0" fontId="11" fillId="3" borderId="7" xfId="8" applyFont="1" applyFill="1" applyBorder="1"/>
    <xf numFmtId="0" fontId="11" fillId="3" borderId="8" xfId="8" applyFont="1" applyFill="1" applyBorder="1"/>
    <xf numFmtId="0" fontId="11" fillId="3" borderId="9" xfId="8" applyFont="1" applyFill="1" applyBorder="1"/>
    <xf numFmtId="0" fontId="8" fillId="4" borderId="16" xfId="0" applyFont="1" applyFill="1" applyBorder="1" applyAlignment="1">
      <alignment wrapText="1"/>
    </xf>
    <xf numFmtId="3" fontId="1" fillId="0" borderId="17" xfId="0" applyNumberFormat="1" applyFont="1" applyBorder="1" applyAlignment="1">
      <alignment horizontal="center" wrapText="1"/>
    </xf>
    <xf numFmtId="3" fontId="1" fillId="0" borderId="18" xfId="0" applyNumberFormat="1" applyFont="1" applyBorder="1" applyAlignment="1">
      <alignment horizontal="center" wrapText="1"/>
    </xf>
    <xf numFmtId="3" fontId="8" fillId="4" borderId="17" xfId="0" applyNumberFormat="1" applyFont="1" applyFill="1" applyBorder="1" applyAlignment="1">
      <alignment horizontal="center" wrapText="1"/>
    </xf>
    <xf numFmtId="3" fontId="8" fillId="4" borderId="18" xfId="0" applyNumberFormat="1" applyFont="1" applyFill="1"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0" fillId="0" borderId="19" xfId="0" applyBorder="1" applyAlignment="1">
      <alignment wrapText="1"/>
    </xf>
    <xf numFmtId="165" fontId="1" fillId="0" borderId="0" xfId="0" applyNumberFormat="1" applyFont="1" applyAlignment="1">
      <alignment wrapText="1"/>
    </xf>
    <xf numFmtId="4" fontId="1" fillId="0" borderId="0" xfId="0" applyNumberFormat="1" applyFont="1" applyAlignment="1">
      <alignment wrapText="1"/>
    </xf>
    <xf numFmtId="0" fontId="8" fillId="3" borderId="4" xfId="8" applyFont="1" applyFill="1" applyBorder="1" applyAlignment="1">
      <alignment vertical="top" wrapText="1"/>
    </xf>
    <xf numFmtId="0" fontId="11" fillId="3" borderId="10" xfId="8" applyFont="1" applyFill="1" applyBorder="1" applyAlignment="1">
      <alignment horizontal="left" vertical="center" wrapText="1"/>
    </xf>
    <xf numFmtId="0" fontId="8" fillId="3" borderId="4" xfId="8" applyFont="1" applyFill="1" applyBorder="1" applyAlignment="1">
      <alignment horizontal="left" vertical="center" wrapText="1"/>
    </xf>
    <xf numFmtId="0" fontId="8" fillId="4" borderId="6" xfId="0" applyFont="1" applyFill="1" applyBorder="1" applyAlignment="1">
      <alignment wrapText="1"/>
    </xf>
    <xf numFmtId="0" fontId="8" fillId="5" borderId="11" xfId="0" applyFont="1" applyFill="1" applyBorder="1" applyAlignment="1">
      <alignment horizontal="center" wrapText="1"/>
    </xf>
    <xf numFmtId="0" fontId="8" fillId="5" borderId="13" xfId="0" applyFont="1" applyFill="1" applyBorder="1" applyAlignment="1">
      <alignment horizontal="center" wrapText="1"/>
    </xf>
    <xf numFmtId="0" fontId="8" fillId="5" borderId="14" xfId="0" applyFont="1" applyFill="1" applyBorder="1" applyAlignment="1">
      <alignment horizontal="center" wrapText="1"/>
    </xf>
    <xf numFmtId="3" fontId="1" fillId="0" borderId="20" xfId="0" applyNumberFormat="1" applyFont="1" applyBorder="1" applyAlignment="1">
      <alignment horizontal="center" wrapText="1"/>
    </xf>
    <xf numFmtId="3" fontId="8" fillId="4" borderId="21" xfId="0" applyNumberFormat="1" applyFont="1" applyFill="1" applyBorder="1" applyAlignment="1">
      <alignment horizontal="center" wrapText="1"/>
    </xf>
    <xf numFmtId="0" fontId="17" fillId="0" borderId="0" xfId="0" applyFont="1"/>
    <xf numFmtId="3" fontId="0" fillId="0" borderId="20" xfId="0" applyNumberFormat="1" applyBorder="1" applyAlignment="1">
      <alignment horizontal="center" wrapText="1"/>
    </xf>
    <xf numFmtId="3" fontId="0" fillId="0" borderId="17" xfId="0" applyNumberFormat="1" applyBorder="1" applyAlignment="1">
      <alignment horizontal="center" wrapText="1"/>
    </xf>
    <xf numFmtId="3" fontId="1" fillId="0" borderId="22" xfId="0" applyNumberFormat="1" applyFont="1" applyBorder="1" applyAlignment="1">
      <alignment horizontal="center" wrapText="1"/>
    </xf>
    <xf numFmtId="3" fontId="8" fillId="4" borderId="23" xfId="0" applyNumberFormat="1" applyFont="1" applyFill="1" applyBorder="1" applyAlignment="1">
      <alignment horizontal="center" wrapText="1"/>
    </xf>
    <xf numFmtId="3" fontId="1" fillId="0" borderId="24" xfId="0" applyNumberFormat="1" applyFont="1" applyBorder="1" applyAlignment="1">
      <alignment horizontal="center" wrapText="1"/>
    </xf>
    <xf numFmtId="3" fontId="1" fillId="0" borderId="25" xfId="0" applyNumberFormat="1" applyFont="1" applyBorder="1" applyAlignment="1">
      <alignment horizontal="center" wrapText="1"/>
    </xf>
    <xf numFmtId="3" fontId="8" fillId="4" borderId="25" xfId="0" applyNumberFormat="1" applyFont="1" applyFill="1" applyBorder="1" applyAlignment="1">
      <alignment horizontal="center" wrapText="1"/>
    </xf>
    <xf numFmtId="3" fontId="8" fillId="4" borderId="26" xfId="0" applyNumberFormat="1" applyFont="1" applyFill="1" applyBorder="1" applyAlignment="1">
      <alignment horizontal="center" wrapText="1"/>
    </xf>
    <xf numFmtId="0" fontId="8" fillId="5" borderId="1" xfId="0" applyFont="1" applyFill="1" applyBorder="1"/>
    <xf numFmtId="0" fontId="8" fillId="5" borderId="7" xfId="0" applyFont="1" applyFill="1" applyBorder="1"/>
    <xf numFmtId="0" fontId="8" fillId="5" borderId="7" xfId="0" applyFont="1" applyFill="1" applyBorder="1" applyAlignment="1">
      <alignment horizontal="center" wrapText="1"/>
    </xf>
    <xf numFmtId="0" fontId="0" fillId="0" borderId="8" xfId="0" applyBorder="1" applyAlignment="1">
      <alignment horizontal="center" wrapText="1"/>
    </xf>
    <xf numFmtId="0" fontId="0" fillId="0" borderId="8" xfId="0" applyBorder="1" applyAlignment="1">
      <alignment wrapText="1"/>
    </xf>
    <xf numFmtId="0" fontId="3" fillId="3" borderId="4" xfId="45" applyFill="1" applyBorder="1" applyAlignment="1" applyProtection="1">
      <alignment wrapText="1"/>
    </xf>
    <xf numFmtId="0" fontId="3" fillId="3" borderId="0" xfId="45" applyFill="1" applyBorder="1" applyAlignment="1" applyProtection="1">
      <alignment wrapText="1"/>
    </xf>
    <xf numFmtId="0" fontId="3" fillId="3" borderId="10" xfId="45" applyFill="1" applyBorder="1" applyAlignment="1" applyProtection="1">
      <alignment wrapText="1"/>
    </xf>
    <xf numFmtId="0" fontId="14" fillId="3" borderId="4" xfId="8" applyFont="1" applyFill="1" applyBorder="1" applyAlignment="1">
      <alignment wrapText="1"/>
    </xf>
    <xf numFmtId="0" fontId="14" fillId="3" borderId="0" xfId="8" applyFont="1" applyFill="1" applyAlignment="1">
      <alignment wrapText="1"/>
    </xf>
    <xf numFmtId="0" fontId="14" fillId="3" borderId="10" xfId="8" applyFont="1" applyFill="1" applyBorder="1" applyAlignment="1">
      <alignment wrapText="1"/>
    </xf>
    <xf numFmtId="0" fontId="11" fillId="3" borderId="4" xfId="8" applyFont="1" applyFill="1" applyBorder="1" applyAlignment="1">
      <alignment wrapText="1"/>
    </xf>
    <xf numFmtId="0" fontId="11" fillId="3" borderId="0" xfId="8" applyFont="1" applyFill="1" applyAlignment="1">
      <alignment wrapText="1"/>
    </xf>
    <xf numFmtId="0" fontId="11" fillId="3" borderId="10" xfId="8" applyFont="1" applyFill="1" applyBorder="1" applyAlignment="1">
      <alignment wrapText="1"/>
    </xf>
    <xf numFmtId="0" fontId="11" fillId="3" borderId="4" xfId="46" applyFont="1" applyFill="1" applyBorder="1" applyAlignment="1">
      <alignment horizontal="left" vertical="center" wrapText="1"/>
    </xf>
    <xf numFmtId="0" fontId="11" fillId="3" borderId="0" xfId="46" quotePrefix="1" applyFont="1" applyFill="1" applyAlignment="1">
      <alignment horizontal="left" vertical="center" wrapText="1"/>
    </xf>
    <xf numFmtId="0" fontId="11" fillId="3" borderId="10" xfId="46" quotePrefix="1" applyFont="1" applyFill="1" applyBorder="1" applyAlignment="1">
      <alignment horizontal="left" vertical="center" wrapText="1"/>
    </xf>
    <xf numFmtId="0" fontId="16" fillId="3" borderId="4" xfId="47" applyFill="1" applyBorder="1" applyAlignment="1" applyProtection="1">
      <alignment horizontal="left" wrapText="1"/>
    </xf>
    <xf numFmtId="0" fontId="16" fillId="3" borderId="0" xfId="47" applyFill="1" applyBorder="1" applyAlignment="1" applyProtection="1">
      <alignment horizontal="left" wrapText="1"/>
    </xf>
    <xf numFmtId="0" fontId="16" fillId="3" borderId="10" xfId="47" applyFill="1" applyBorder="1" applyAlignment="1" applyProtection="1">
      <alignment horizontal="left" wrapText="1"/>
    </xf>
    <xf numFmtId="0" fontId="15" fillId="3" borderId="4" xfId="45" applyFont="1" applyFill="1" applyBorder="1" applyAlignment="1" applyProtection="1">
      <alignment horizontal="center" vertical="center"/>
    </xf>
    <xf numFmtId="0" fontId="15" fillId="3" borderId="0" xfId="45" applyFont="1" applyFill="1" applyBorder="1" applyAlignment="1" applyProtection="1">
      <alignment horizontal="center" vertical="center"/>
    </xf>
    <xf numFmtId="0" fontId="15" fillId="3" borderId="10" xfId="45" applyFont="1" applyFill="1" applyBorder="1" applyAlignment="1" applyProtection="1">
      <alignment horizontal="center" vertical="center"/>
    </xf>
    <xf numFmtId="0" fontId="14" fillId="3" borderId="4" xfId="46" applyFont="1" applyFill="1" applyBorder="1" applyAlignment="1">
      <alignment wrapText="1"/>
    </xf>
    <xf numFmtId="0" fontId="14" fillId="3" borderId="0" xfId="46" applyFont="1" applyFill="1" applyAlignment="1">
      <alignment wrapText="1"/>
    </xf>
    <xf numFmtId="0" fontId="14" fillId="3" borderId="10" xfId="46" applyFont="1" applyFill="1" applyBorder="1" applyAlignment="1">
      <alignment wrapText="1"/>
    </xf>
    <xf numFmtId="0" fontId="11" fillId="3" borderId="4" xfId="46" applyFont="1" applyFill="1" applyBorder="1" applyAlignment="1">
      <alignment horizontal="left" wrapText="1"/>
    </xf>
    <xf numFmtId="0" fontId="11" fillId="3" borderId="0" xfId="46" quotePrefix="1" applyFont="1" applyFill="1" applyAlignment="1">
      <alignment horizontal="left" wrapText="1"/>
    </xf>
    <xf numFmtId="0" fontId="11" fillId="3" borderId="10" xfId="46" quotePrefix="1" applyFont="1" applyFill="1" applyBorder="1" applyAlignment="1">
      <alignment horizontal="left" wrapText="1"/>
    </xf>
    <xf numFmtId="0" fontId="8" fillId="3" borderId="4" xfId="8" applyFont="1" applyFill="1" applyBorder="1" applyAlignment="1">
      <alignment wrapText="1"/>
    </xf>
    <xf numFmtId="0" fontId="14" fillId="3" borderId="1" xfId="8" applyFont="1" applyFill="1" applyBorder="1" applyAlignment="1">
      <alignment wrapText="1"/>
    </xf>
    <xf numFmtId="0" fontId="14" fillId="3" borderId="2" xfId="8" applyFont="1" applyFill="1" applyBorder="1" applyAlignment="1">
      <alignment wrapText="1"/>
    </xf>
    <xf numFmtId="0" fontId="14" fillId="3" borderId="12" xfId="8" applyFont="1" applyFill="1" applyBorder="1" applyAlignment="1">
      <alignment wrapText="1"/>
    </xf>
    <xf numFmtId="0" fontId="11" fillId="3" borderId="4" xfId="8" applyFont="1" applyFill="1" applyBorder="1" applyAlignment="1">
      <alignment horizontal="left" wrapText="1"/>
    </xf>
    <xf numFmtId="0" fontId="11" fillId="3" borderId="0" xfId="8" applyFont="1" applyFill="1" applyAlignment="1">
      <alignment horizontal="left" wrapText="1"/>
    </xf>
    <xf numFmtId="0" fontId="11" fillId="3" borderId="10" xfId="8" applyFont="1" applyFill="1" applyBorder="1" applyAlignment="1">
      <alignment horizontal="left" wrapText="1"/>
    </xf>
  </cellXfs>
  <cellStyles count="48">
    <cellStyle name="cells" xfId="1" xr:uid="{00000000-0005-0000-0000-000000000000}"/>
    <cellStyle name="Comma 2" xfId="2" xr:uid="{00000000-0005-0000-0000-000001000000}"/>
    <cellStyle name="Data_Total" xfId="3" xr:uid="{00000000-0005-0000-0000-000002000000}"/>
    <cellStyle name="Headings" xfId="4" xr:uid="{00000000-0005-0000-0000-000003000000}"/>
    <cellStyle name="Hyperlink" xfId="47" builtinId="8"/>
    <cellStyle name="Hyperlink 2" xfId="5" xr:uid="{00000000-0005-0000-0000-000005000000}"/>
    <cellStyle name="Hyperlink 2 2" xfId="45" xr:uid="{00000000-0005-0000-0000-000006000000}"/>
    <cellStyle name="Normal" xfId="0" builtinId="0"/>
    <cellStyle name="Normal 2" xfId="6" xr:uid="{00000000-0005-0000-0000-000008000000}"/>
    <cellStyle name="Normal 2 2" xfId="7" xr:uid="{00000000-0005-0000-0000-000009000000}"/>
    <cellStyle name="Normal 2 3" xfId="8" xr:uid="{00000000-0005-0000-0000-00000A000000}"/>
    <cellStyle name="Normal 3" xfId="9" xr:uid="{00000000-0005-0000-0000-00000B000000}"/>
    <cellStyle name="Normal 4" xfId="10" xr:uid="{00000000-0005-0000-0000-00000C000000}"/>
    <cellStyle name="Normal 4 2" xfId="11" xr:uid="{00000000-0005-0000-0000-00000D000000}"/>
    <cellStyle name="Normal 4 2 2" xfId="12" xr:uid="{00000000-0005-0000-0000-00000E000000}"/>
    <cellStyle name="Normal 5" xfId="13" xr:uid="{00000000-0005-0000-0000-00000F000000}"/>
    <cellStyle name="Normal 6" xfId="14" xr:uid="{00000000-0005-0000-0000-000010000000}"/>
    <cellStyle name="Normal 7" xfId="15" xr:uid="{00000000-0005-0000-0000-000011000000}"/>
    <cellStyle name="Normal 8" xfId="16" xr:uid="{00000000-0005-0000-0000-000012000000}"/>
    <cellStyle name="Normal_HB_Claim_2004 2" xfId="46" xr:uid="{00000000-0005-0000-0000-000013000000}"/>
    <cellStyle name="Percent 2" xfId="17" xr:uid="{00000000-0005-0000-0000-000014000000}"/>
    <cellStyle name="Style1" xfId="18" xr:uid="{00000000-0005-0000-0000-000015000000}"/>
    <cellStyle name="Style10" xfId="19" xr:uid="{00000000-0005-0000-0000-000016000000}"/>
    <cellStyle name="Style10 2" xfId="20" xr:uid="{00000000-0005-0000-0000-000017000000}"/>
    <cellStyle name="Style11" xfId="21" xr:uid="{00000000-0005-0000-0000-000018000000}"/>
    <cellStyle name="Style11 2" xfId="22" xr:uid="{00000000-0005-0000-0000-000019000000}"/>
    <cellStyle name="Style12" xfId="23" xr:uid="{00000000-0005-0000-0000-00001A000000}"/>
    <cellStyle name="Style13" xfId="24" xr:uid="{00000000-0005-0000-0000-00001B000000}"/>
    <cellStyle name="Style14" xfId="25" xr:uid="{00000000-0005-0000-0000-00001C000000}"/>
    <cellStyle name="Style2" xfId="26" xr:uid="{00000000-0005-0000-0000-00001D000000}"/>
    <cellStyle name="Style3" xfId="27" xr:uid="{00000000-0005-0000-0000-00001E000000}"/>
    <cellStyle name="Style3 2" xfId="28" xr:uid="{00000000-0005-0000-0000-00001F000000}"/>
    <cellStyle name="Style4" xfId="29" xr:uid="{00000000-0005-0000-0000-000020000000}"/>
    <cellStyle name="Style4 2" xfId="30" xr:uid="{00000000-0005-0000-0000-000021000000}"/>
    <cellStyle name="Style4 3" xfId="31" xr:uid="{00000000-0005-0000-0000-000022000000}"/>
    <cellStyle name="Style5" xfId="32" xr:uid="{00000000-0005-0000-0000-000023000000}"/>
    <cellStyle name="Style5 2" xfId="33" xr:uid="{00000000-0005-0000-0000-000024000000}"/>
    <cellStyle name="Style5 3" xfId="34" xr:uid="{00000000-0005-0000-0000-000025000000}"/>
    <cellStyle name="Style6" xfId="35" xr:uid="{00000000-0005-0000-0000-000026000000}"/>
    <cellStyle name="Style6 2" xfId="36" xr:uid="{00000000-0005-0000-0000-000027000000}"/>
    <cellStyle name="Style6 3" xfId="37" xr:uid="{00000000-0005-0000-0000-000028000000}"/>
    <cellStyle name="Style7" xfId="38" xr:uid="{00000000-0005-0000-0000-000029000000}"/>
    <cellStyle name="Style7 2" xfId="39" xr:uid="{00000000-0005-0000-0000-00002A000000}"/>
    <cellStyle name="Style7 3" xfId="40" xr:uid="{00000000-0005-0000-0000-00002B000000}"/>
    <cellStyle name="Style8" xfId="41" xr:uid="{00000000-0005-0000-0000-00002C000000}"/>
    <cellStyle name="Style9" xfId="42" xr:uid="{00000000-0005-0000-0000-00002D000000}"/>
    <cellStyle name="Style9 2" xfId="43" xr:uid="{00000000-0005-0000-0000-00002E000000}"/>
    <cellStyle name="Warnings" xfId="44" xr:uid="{00000000-0005-0000-0000-00002F000000}"/>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Figure 6: Estimated net migration by type (year ending mid-2001 to year ending mid-2022)</a:t>
            </a:r>
          </a:p>
        </c:rich>
      </c:tx>
      <c:overlay val="0"/>
    </c:title>
    <c:autoTitleDeleted val="0"/>
    <c:plotArea>
      <c:layout>
        <c:manualLayout>
          <c:layoutTarget val="inner"/>
          <c:xMode val="edge"/>
          <c:yMode val="edge"/>
          <c:x val="0.1034021345808379"/>
          <c:y val="8.0225988700564965E-2"/>
          <c:w val="0.8674937667612006"/>
          <c:h val="0.75820899506205797"/>
        </c:manualLayout>
      </c:layout>
      <c:lineChart>
        <c:grouping val="standard"/>
        <c:varyColors val="0"/>
        <c:ser>
          <c:idx val="2"/>
          <c:order val="0"/>
          <c:tx>
            <c:v>Rest of UK</c:v>
          </c:tx>
          <c:spPr>
            <a:ln w="31750">
              <a:solidFill>
                <a:schemeClr val="tx1"/>
              </a:solidFill>
              <a:prstDash val="lgDash"/>
            </a:ln>
          </c:spPr>
          <c:marker>
            <c:symbol val="none"/>
          </c:marker>
          <c:cat>
            <c:numRef>
              <c:f>Data!$B$2:$W$2</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Data!$B$7:$W$7</c:f>
              <c:numCache>
                <c:formatCode>#,##0</c:formatCode>
                <c:ptCount val="22"/>
                <c:pt idx="0">
                  <c:v>-24</c:v>
                </c:pt>
                <c:pt idx="1">
                  <c:v>921</c:v>
                </c:pt>
                <c:pt idx="2">
                  <c:v>102</c:v>
                </c:pt>
                <c:pt idx="3">
                  <c:v>387</c:v>
                </c:pt>
                <c:pt idx="4">
                  <c:v>2007</c:v>
                </c:pt>
                <c:pt idx="5">
                  <c:v>870</c:v>
                </c:pt>
                <c:pt idx="6">
                  <c:v>1790</c:v>
                </c:pt>
                <c:pt idx="7">
                  <c:v>1434</c:v>
                </c:pt>
                <c:pt idx="8">
                  <c:v>659</c:v>
                </c:pt>
                <c:pt idx="9">
                  <c:v>-612</c:v>
                </c:pt>
                <c:pt idx="10">
                  <c:v>-798</c:v>
                </c:pt>
                <c:pt idx="11">
                  <c:v>-1757</c:v>
                </c:pt>
                <c:pt idx="12">
                  <c:v>-1451</c:v>
                </c:pt>
                <c:pt idx="13">
                  <c:v>-666</c:v>
                </c:pt>
                <c:pt idx="14">
                  <c:v>-763</c:v>
                </c:pt>
                <c:pt idx="15">
                  <c:v>0</c:v>
                </c:pt>
                <c:pt idx="16">
                  <c:v>592</c:v>
                </c:pt>
                <c:pt idx="17">
                  <c:v>215</c:v>
                </c:pt>
                <c:pt idx="18">
                  <c:v>1114</c:v>
                </c:pt>
                <c:pt idx="19">
                  <c:v>-1526</c:v>
                </c:pt>
                <c:pt idx="20">
                  <c:v>-2391</c:v>
                </c:pt>
                <c:pt idx="21">
                  <c:v>-2706</c:v>
                </c:pt>
              </c:numCache>
            </c:numRef>
          </c:val>
          <c:smooth val="0"/>
          <c:extLst>
            <c:ext xmlns:c16="http://schemas.microsoft.com/office/drawing/2014/chart" uri="{C3380CC4-5D6E-409C-BE32-E72D297353CC}">
              <c16:uniqueId val="{00000000-8B83-4E04-BA25-CC2B061CA62C}"/>
            </c:ext>
          </c:extLst>
        </c:ser>
        <c:ser>
          <c:idx val="1"/>
          <c:order val="1"/>
          <c:tx>
            <c:v>International</c:v>
          </c:tx>
          <c:spPr>
            <a:ln w="31750">
              <a:solidFill>
                <a:schemeClr val="accent4">
                  <a:lumMod val="75000"/>
                </a:schemeClr>
              </a:solidFill>
              <a:prstDash val="sysDot"/>
            </a:ln>
          </c:spPr>
          <c:marker>
            <c:symbol val="none"/>
          </c:marker>
          <c:cat>
            <c:numRef>
              <c:f>Data!$B$2:$W$2</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Data!$B$10:$W$10</c:f>
              <c:numCache>
                <c:formatCode>#,##0</c:formatCode>
                <c:ptCount val="22"/>
                <c:pt idx="0">
                  <c:v>-1085</c:v>
                </c:pt>
                <c:pt idx="1">
                  <c:v>95</c:v>
                </c:pt>
                <c:pt idx="2">
                  <c:v>127</c:v>
                </c:pt>
                <c:pt idx="3">
                  <c:v>1178</c:v>
                </c:pt>
                <c:pt idx="4">
                  <c:v>3683</c:v>
                </c:pt>
                <c:pt idx="5">
                  <c:v>7006</c:v>
                </c:pt>
                <c:pt idx="6">
                  <c:v>9140</c:v>
                </c:pt>
                <c:pt idx="7">
                  <c:v>6280</c:v>
                </c:pt>
                <c:pt idx="8">
                  <c:v>2998</c:v>
                </c:pt>
                <c:pt idx="9">
                  <c:v>1762</c:v>
                </c:pt>
                <c:pt idx="10">
                  <c:v>-696</c:v>
                </c:pt>
                <c:pt idx="11">
                  <c:v>1228</c:v>
                </c:pt>
                <c:pt idx="12">
                  <c:v>-185</c:v>
                </c:pt>
                <c:pt idx="13">
                  <c:v>2758</c:v>
                </c:pt>
                <c:pt idx="14">
                  <c:v>3311</c:v>
                </c:pt>
                <c:pt idx="15">
                  <c:v>1883</c:v>
                </c:pt>
                <c:pt idx="16">
                  <c:v>841</c:v>
                </c:pt>
                <c:pt idx="17">
                  <c:v>4022</c:v>
                </c:pt>
                <c:pt idx="18">
                  <c:v>3799</c:v>
                </c:pt>
                <c:pt idx="19">
                  <c:v>-1822</c:v>
                </c:pt>
                <c:pt idx="20">
                  <c:v>1988</c:v>
                </c:pt>
                <c:pt idx="21">
                  <c:v>5020</c:v>
                </c:pt>
              </c:numCache>
            </c:numRef>
          </c:val>
          <c:smooth val="0"/>
          <c:extLst>
            <c:ext xmlns:c16="http://schemas.microsoft.com/office/drawing/2014/chart" uri="{C3380CC4-5D6E-409C-BE32-E72D297353CC}">
              <c16:uniqueId val="{00000001-8B83-4E04-BA25-CC2B061CA62C}"/>
            </c:ext>
          </c:extLst>
        </c:ser>
        <c:ser>
          <c:idx val="0"/>
          <c:order val="2"/>
          <c:tx>
            <c:v>Total Net Migration</c:v>
          </c:tx>
          <c:spPr>
            <a:ln w="31750">
              <a:solidFill>
                <a:schemeClr val="accent4">
                  <a:lumMod val="75000"/>
                </a:schemeClr>
              </a:solidFill>
              <a:prstDash val="solid"/>
            </a:ln>
          </c:spPr>
          <c:marker>
            <c:symbol val="none"/>
          </c:marker>
          <c:cat>
            <c:numRef>
              <c:f>Data!$B$2:$W$2</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Data!$B$13:$W$13</c:f>
              <c:numCache>
                <c:formatCode>#,##0</c:formatCode>
                <c:ptCount val="22"/>
                <c:pt idx="0">
                  <c:v>-1109</c:v>
                </c:pt>
                <c:pt idx="1">
                  <c:v>1016</c:v>
                </c:pt>
                <c:pt idx="2">
                  <c:v>229</c:v>
                </c:pt>
                <c:pt idx="3">
                  <c:v>1565</c:v>
                </c:pt>
                <c:pt idx="4">
                  <c:v>5690</c:v>
                </c:pt>
                <c:pt idx="5">
                  <c:v>7876</c:v>
                </c:pt>
                <c:pt idx="6">
                  <c:v>10930</c:v>
                </c:pt>
                <c:pt idx="7">
                  <c:v>7714</c:v>
                </c:pt>
                <c:pt idx="8">
                  <c:v>3657</c:v>
                </c:pt>
                <c:pt idx="9">
                  <c:v>1150</c:v>
                </c:pt>
                <c:pt idx="10">
                  <c:v>-1494</c:v>
                </c:pt>
                <c:pt idx="11">
                  <c:v>-529</c:v>
                </c:pt>
                <c:pt idx="12">
                  <c:v>-1636</c:v>
                </c:pt>
                <c:pt idx="13">
                  <c:v>2092</c:v>
                </c:pt>
                <c:pt idx="14">
                  <c:v>2548</c:v>
                </c:pt>
                <c:pt idx="15">
                  <c:v>1883</c:v>
                </c:pt>
                <c:pt idx="16">
                  <c:v>1433</c:v>
                </c:pt>
                <c:pt idx="17">
                  <c:v>4237</c:v>
                </c:pt>
                <c:pt idx="18">
                  <c:v>4913</c:v>
                </c:pt>
                <c:pt idx="19">
                  <c:v>-3348</c:v>
                </c:pt>
                <c:pt idx="20">
                  <c:v>-403</c:v>
                </c:pt>
                <c:pt idx="21">
                  <c:v>2314</c:v>
                </c:pt>
              </c:numCache>
            </c:numRef>
          </c:val>
          <c:smooth val="0"/>
          <c:extLst>
            <c:ext xmlns:c16="http://schemas.microsoft.com/office/drawing/2014/chart" uri="{C3380CC4-5D6E-409C-BE32-E72D297353CC}">
              <c16:uniqueId val="{00000002-8B83-4E04-BA25-CC2B061CA62C}"/>
            </c:ext>
          </c:extLst>
        </c:ser>
        <c:dLbls>
          <c:showLegendKey val="0"/>
          <c:showVal val="0"/>
          <c:showCatName val="0"/>
          <c:showSerName val="0"/>
          <c:showPercent val="0"/>
          <c:showBubbleSize val="0"/>
        </c:dLbls>
        <c:smooth val="0"/>
        <c:axId val="810348496"/>
        <c:axId val="810348888"/>
      </c:lineChart>
      <c:catAx>
        <c:axId val="81034849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sz="1200"/>
                  <a:t>Mid-Year Ending</a:t>
                </a:r>
              </a:p>
            </c:rich>
          </c:tx>
          <c:layout>
            <c:manualLayout>
              <c:xMode val="edge"/>
              <c:yMode val="edge"/>
              <c:x val="0.4628979919403437"/>
              <c:y val="0.93751430223764398"/>
            </c:manualLayout>
          </c:layout>
          <c:overlay val="0"/>
        </c:title>
        <c:numFmt formatCode="General" sourceLinked="1"/>
        <c:majorTickMark val="none"/>
        <c:minorTickMark val="none"/>
        <c:tickLblPos val="low"/>
        <c:spPr>
          <a:ln>
            <a:solidFill>
              <a:srgbClr val="D9D9D9"/>
            </a:solidFill>
          </a:ln>
        </c:spPr>
        <c:txPr>
          <a:bodyPr rot="-5400000" vert="horz"/>
          <a:lstStyle/>
          <a:p>
            <a:pPr>
              <a:defRPr sz="1200" b="0" i="0" u="none" strike="noStrike" baseline="0">
                <a:solidFill>
                  <a:srgbClr val="000000"/>
                </a:solidFill>
                <a:latin typeface="Arial"/>
                <a:ea typeface="Arial"/>
                <a:cs typeface="Arial"/>
              </a:defRPr>
            </a:pPr>
            <a:endParaRPr lang="en-US"/>
          </a:p>
        </c:txPr>
        <c:crossAx val="810348888"/>
        <c:crosses val="autoZero"/>
        <c:auto val="1"/>
        <c:lblAlgn val="ctr"/>
        <c:lblOffset val="0"/>
        <c:noMultiLvlLbl val="0"/>
      </c:catAx>
      <c:valAx>
        <c:axId val="810348888"/>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sz="1200"/>
                  <a:t>Net Migration</a:t>
                </a:r>
              </a:p>
            </c:rich>
          </c:tx>
          <c:layout>
            <c:manualLayout>
              <c:xMode val="edge"/>
              <c:yMode val="edge"/>
              <c:x val="1.0155852390050808E-2"/>
              <c:y val="0.32567516348592013"/>
            </c:manualLayout>
          </c:layout>
          <c:overlay val="0"/>
        </c:title>
        <c:numFmt formatCode="#,##0" sourceLinked="1"/>
        <c:majorTickMark val="none"/>
        <c:minorTickMark val="none"/>
        <c:tickLblPos val="nextTo"/>
        <c:spPr>
          <a:noFill/>
          <a:ln>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810348496"/>
        <c:crosses val="autoZero"/>
        <c:crossBetween val="between"/>
      </c:valAx>
      <c:spPr>
        <a:noFill/>
        <a:ln w="25400">
          <a:noFill/>
        </a:ln>
      </c:spPr>
    </c:plotArea>
    <c:legend>
      <c:legendPos val="r"/>
      <c:layout>
        <c:manualLayout>
          <c:xMode val="edge"/>
          <c:yMode val="edge"/>
          <c:x val="0.73295611171563291"/>
          <c:y val="0.12901018728591129"/>
          <c:w val="0.19740297424737033"/>
          <c:h val="0.13446559010632145"/>
        </c:manualLayout>
      </c:layout>
      <c:overlay val="0"/>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1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workbookViewId="0"/>
  </sheetViews>
  <pageMargins left="1" right="1"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10934700" cy="7010400"/>
    <xdr:graphicFrame macro="">
      <xdr:nvGraphicFramePr>
        <xdr:cNvPr id="2" name="Chart 1" descr="Figure 7: Estimated net migration by type (year ending mid-2001 to year ending mid-2022)">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3</xdr:col>
      <xdr:colOff>228600</xdr:colOff>
      <xdr:row>6</xdr:row>
      <xdr:rowOff>95250</xdr:rowOff>
    </xdr:from>
    <xdr:to>
      <xdr:col>3</xdr:col>
      <xdr:colOff>2421064</xdr:colOff>
      <xdr:row>10</xdr:row>
      <xdr:rowOff>150185</xdr:rowOff>
    </xdr:to>
    <xdr:pic>
      <xdr:nvPicPr>
        <xdr:cNvPr id="2" name="Picture 1" title="National Statistics Logo and NISRA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733800" y="1390650"/>
          <a:ext cx="2188654" cy="8169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publications/2022-mid-year-population-estimates-northern-ireland" TargetMode="External"/><Relationship Id="rId2" Type="http://schemas.openxmlformats.org/officeDocument/2006/relationships/hyperlink" Target="https://www.nisra.gov.uk/publications/2022-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2.xml"/><Relationship Id="rId4" Type="http://schemas.openxmlformats.org/officeDocument/2006/relationships/hyperlink" Target="https://www.nisra.gov.uk/statistics/population/mid-year-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20"/>
  <sheetViews>
    <sheetView showGridLines="0" zoomScaleNormal="100" workbookViewId="0"/>
  </sheetViews>
  <sheetFormatPr defaultColWidth="0" defaultRowHeight="13.2" zeroHeight="1" x14ac:dyDescent="0.25"/>
  <cols>
    <col min="1" max="1" width="36" style="1" customWidth="1"/>
    <col min="2" max="3" width="12.6640625" style="1" customWidth="1"/>
    <col min="4" max="22" width="12.6640625" style="5" customWidth="1"/>
    <col min="23" max="23" width="11" style="5" customWidth="1"/>
    <col min="24" max="24" width="4.33203125" style="5" customWidth="1"/>
    <col min="25" max="28" width="0" style="1" hidden="1" customWidth="1"/>
    <col min="29" max="29" width="10" style="1" hidden="1" customWidth="1"/>
    <col min="30" max="16384" width="0" style="1" hidden="1"/>
  </cols>
  <sheetData>
    <row r="1" spans="1:31" ht="13.8" x14ac:dyDescent="0.25">
      <c r="A1" s="52" t="s">
        <v>64</v>
      </c>
      <c r="B1" s="2"/>
      <c r="C1" s="2"/>
    </row>
    <row r="2" spans="1:31" x14ac:dyDescent="0.25">
      <c r="B2" s="4">
        <v>2001</v>
      </c>
      <c r="C2" s="4">
        <v>2002</v>
      </c>
      <c r="D2" s="4">
        <v>2003</v>
      </c>
      <c r="E2" s="4">
        <v>2004</v>
      </c>
      <c r="F2" s="4">
        <v>2005</v>
      </c>
      <c r="G2" s="4">
        <v>2006</v>
      </c>
      <c r="H2" s="4">
        <v>2007</v>
      </c>
      <c r="I2" s="4">
        <v>2008</v>
      </c>
      <c r="J2" s="4">
        <v>2009</v>
      </c>
      <c r="K2" s="4">
        <v>2010</v>
      </c>
      <c r="L2" s="4">
        <v>2011</v>
      </c>
      <c r="M2" s="4">
        <v>2012</v>
      </c>
      <c r="N2" s="4">
        <v>2013</v>
      </c>
      <c r="O2" s="4">
        <v>2014</v>
      </c>
      <c r="P2" s="4">
        <v>2015</v>
      </c>
      <c r="Q2" s="4">
        <v>2016</v>
      </c>
      <c r="R2" s="4">
        <v>2017</v>
      </c>
      <c r="S2" s="4">
        <v>2018</v>
      </c>
      <c r="T2" s="4">
        <v>2019</v>
      </c>
      <c r="U2" s="4">
        <v>2020</v>
      </c>
      <c r="V2" s="4">
        <v>2021</v>
      </c>
      <c r="W2" s="4">
        <v>2022</v>
      </c>
    </row>
    <row r="3" spans="1:31" ht="15" customHeight="1" x14ac:dyDescent="0.25">
      <c r="A3" s="61" t="s">
        <v>51</v>
      </c>
      <c r="B3" s="63" t="s">
        <v>0</v>
      </c>
      <c r="C3" s="64"/>
      <c r="D3" s="64"/>
      <c r="E3" s="64"/>
      <c r="F3" s="64"/>
      <c r="G3" s="64"/>
      <c r="H3" s="64"/>
      <c r="I3" s="64"/>
      <c r="J3" s="64"/>
      <c r="K3" s="64"/>
      <c r="L3" s="64"/>
      <c r="M3" s="64"/>
      <c r="N3" s="64"/>
      <c r="O3" s="64"/>
      <c r="P3" s="64"/>
      <c r="Q3" s="64"/>
      <c r="R3" s="64"/>
      <c r="S3" s="64"/>
      <c r="T3" s="64"/>
      <c r="U3" s="64"/>
      <c r="V3" s="64"/>
      <c r="W3" s="65"/>
      <c r="X3" s="1"/>
    </row>
    <row r="4" spans="1:31" ht="26.4" x14ac:dyDescent="0.25">
      <c r="A4" s="62"/>
      <c r="B4" s="47" t="s">
        <v>63</v>
      </c>
      <c r="C4" s="48" t="s">
        <v>1</v>
      </c>
      <c r="D4" s="48" t="s">
        <v>2</v>
      </c>
      <c r="E4" s="48" t="s">
        <v>3</v>
      </c>
      <c r="F4" s="48" t="s">
        <v>4</v>
      </c>
      <c r="G4" s="48" t="s">
        <v>5</v>
      </c>
      <c r="H4" s="48" t="s">
        <v>6</v>
      </c>
      <c r="I4" s="48" t="s">
        <v>7</v>
      </c>
      <c r="J4" s="48" t="s">
        <v>8</v>
      </c>
      <c r="K4" s="48" t="s">
        <v>9</v>
      </c>
      <c r="L4" s="48" t="s">
        <v>10</v>
      </c>
      <c r="M4" s="48" t="s">
        <v>11</v>
      </c>
      <c r="N4" s="48" t="s">
        <v>12</v>
      </c>
      <c r="O4" s="48" t="s">
        <v>13</v>
      </c>
      <c r="P4" s="48" t="s">
        <v>34</v>
      </c>
      <c r="Q4" s="48" t="s">
        <v>35</v>
      </c>
      <c r="R4" s="48" t="s">
        <v>38</v>
      </c>
      <c r="S4" s="48" t="s">
        <v>52</v>
      </c>
      <c r="T4" s="48" t="s">
        <v>53</v>
      </c>
      <c r="U4" s="48" t="s">
        <v>58</v>
      </c>
      <c r="V4" s="48" t="s">
        <v>59</v>
      </c>
      <c r="W4" s="49" t="s">
        <v>60</v>
      </c>
    </row>
    <row r="5" spans="1:31" ht="15" customHeight="1" x14ac:dyDescent="0.25">
      <c r="A5" s="38" t="s">
        <v>44</v>
      </c>
      <c r="B5" s="57">
        <v>11645</v>
      </c>
      <c r="C5" s="50">
        <v>12510</v>
      </c>
      <c r="D5" s="50">
        <v>11107</v>
      </c>
      <c r="E5" s="53">
        <v>12245</v>
      </c>
      <c r="F5" s="53">
        <v>13298</v>
      </c>
      <c r="G5" s="50">
        <v>12380</v>
      </c>
      <c r="H5" s="50">
        <v>12932</v>
      </c>
      <c r="I5" s="50">
        <v>12141</v>
      </c>
      <c r="J5" s="50">
        <v>10857</v>
      </c>
      <c r="K5" s="50">
        <v>10667</v>
      </c>
      <c r="L5" s="50">
        <v>10323</v>
      </c>
      <c r="M5" s="50">
        <v>10333</v>
      </c>
      <c r="N5" s="50">
        <v>10364</v>
      </c>
      <c r="O5" s="50">
        <v>11081</v>
      </c>
      <c r="P5" s="50">
        <v>10473</v>
      </c>
      <c r="Q5" s="50">
        <v>10806</v>
      </c>
      <c r="R5" s="50">
        <v>10759</v>
      </c>
      <c r="S5" s="50">
        <v>10450</v>
      </c>
      <c r="T5" s="50">
        <v>11447</v>
      </c>
      <c r="U5" s="50">
        <v>10044</v>
      </c>
      <c r="V5" s="50">
        <v>13159</v>
      </c>
      <c r="W5" s="55">
        <v>10094</v>
      </c>
    </row>
    <row r="6" spans="1:31" ht="15" customHeight="1" x14ac:dyDescent="0.25">
      <c r="A6" s="39" t="s">
        <v>45</v>
      </c>
      <c r="B6" s="58">
        <v>11669</v>
      </c>
      <c r="C6" s="34">
        <v>11589</v>
      </c>
      <c r="D6" s="34">
        <v>11005</v>
      </c>
      <c r="E6" s="54">
        <v>11858</v>
      </c>
      <c r="F6" s="54">
        <v>11291</v>
      </c>
      <c r="G6" s="34">
        <v>11510</v>
      </c>
      <c r="H6" s="34">
        <v>11142</v>
      </c>
      <c r="I6" s="34">
        <v>10707</v>
      </c>
      <c r="J6" s="34">
        <v>10198</v>
      </c>
      <c r="K6" s="34">
        <v>11279</v>
      </c>
      <c r="L6" s="34">
        <v>11121</v>
      </c>
      <c r="M6" s="34">
        <v>12090</v>
      </c>
      <c r="N6" s="34">
        <v>11815</v>
      </c>
      <c r="O6" s="34">
        <v>11747</v>
      </c>
      <c r="P6" s="34">
        <v>11236</v>
      </c>
      <c r="Q6" s="34">
        <v>10806</v>
      </c>
      <c r="R6" s="34">
        <v>10167</v>
      </c>
      <c r="S6" s="34">
        <v>10235</v>
      </c>
      <c r="T6" s="34">
        <v>10333</v>
      </c>
      <c r="U6" s="34">
        <v>11570</v>
      </c>
      <c r="V6" s="34">
        <v>15550</v>
      </c>
      <c r="W6" s="35">
        <v>12800</v>
      </c>
    </row>
    <row r="7" spans="1:31" ht="15" customHeight="1" x14ac:dyDescent="0.25">
      <c r="A7" s="33" t="s">
        <v>46</v>
      </c>
      <c r="B7" s="59">
        <v>-24</v>
      </c>
      <c r="C7" s="36">
        <f>C5-C6</f>
        <v>921</v>
      </c>
      <c r="D7" s="36">
        <f t="shared" ref="D7:W7" si="0">D5-D6</f>
        <v>102</v>
      </c>
      <c r="E7" s="36">
        <f t="shared" si="0"/>
        <v>387</v>
      </c>
      <c r="F7" s="36">
        <f t="shared" si="0"/>
        <v>2007</v>
      </c>
      <c r="G7" s="36">
        <f t="shared" si="0"/>
        <v>870</v>
      </c>
      <c r="H7" s="36">
        <f t="shared" si="0"/>
        <v>1790</v>
      </c>
      <c r="I7" s="36">
        <f>I5-I6</f>
        <v>1434</v>
      </c>
      <c r="J7" s="36">
        <f t="shared" si="0"/>
        <v>659</v>
      </c>
      <c r="K7" s="36">
        <f t="shared" si="0"/>
        <v>-612</v>
      </c>
      <c r="L7" s="36">
        <f t="shared" si="0"/>
        <v>-798</v>
      </c>
      <c r="M7" s="36">
        <f t="shared" si="0"/>
        <v>-1757</v>
      </c>
      <c r="N7" s="36">
        <f t="shared" si="0"/>
        <v>-1451</v>
      </c>
      <c r="O7" s="36">
        <f t="shared" si="0"/>
        <v>-666</v>
      </c>
      <c r="P7" s="36">
        <f t="shared" si="0"/>
        <v>-763</v>
      </c>
      <c r="Q7" s="36">
        <f t="shared" si="0"/>
        <v>0</v>
      </c>
      <c r="R7" s="36">
        <f t="shared" si="0"/>
        <v>592</v>
      </c>
      <c r="S7" s="36">
        <f t="shared" si="0"/>
        <v>215</v>
      </c>
      <c r="T7" s="36">
        <f t="shared" si="0"/>
        <v>1114</v>
      </c>
      <c r="U7" s="36">
        <f t="shared" si="0"/>
        <v>-1526</v>
      </c>
      <c r="V7" s="36">
        <f t="shared" si="0"/>
        <v>-2391</v>
      </c>
      <c r="W7" s="37">
        <f t="shared" si="0"/>
        <v>-2706</v>
      </c>
      <c r="Y7" s="3"/>
      <c r="Z7" s="3"/>
      <c r="AA7" s="3"/>
      <c r="AB7" s="3"/>
      <c r="AC7" s="3"/>
      <c r="AD7" s="3"/>
      <c r="AE7" s="3"/>
    </row>
    <row r="8" spans="1:31" ht="15" customHeight="1" x14ac:dyDescent="0.25">
      <c r="A8" s="39" t="s">
        <v>54</v>
      </c>
      <c r="B8" s="58">
        <v>6524</v>
      </c>
      <c r="C8" s="34">
        <v>6488</v>
      </c>
      <c r="D8" s="34">
        <v>6810</v>
      </c>
      <c r="E8" s="54">
        <v>8174</v>
      </c>
      <c r="F8" s="54">
        <v>12544</v>
      </c>
      <c r="G8" s="34">
        <v>15803</v>
      </c>
      <c r="H8" s="34">
        <v>19773</v>
      </c>
      <c r="I8" s="34">
        <v>18261</v>
      </c>
      <c r="J8" s="34">
        <v>14404</v>
      </c>
      <c r="K8" s="34">
        <v>13877</v>
      </c>
      <c r="L8" s="34">
        <v>13401</v>
      </c>
      <c r="M8" s="34">
        <v>12922</v>
      </c>
      <c r="N8" s="34">
        <v>12736</v>
      </c>
      <c r="O8" s="34">
        <v>13300</v>
      </c>
      <c r="P8" s="34">
        <v>13093</v>
      </c>
      <c r="Q8" s="34">
        <v>12998</v>
      </c>
      <c r="R8" s="34">
        <v>11310</v>
      </c>
      <c r="S8" s="34">
        <v>13100</v>
      </c>
      <c r="T8" s="34">
        <v>14191</v>
      </c>
      <c r="U8" s="34">
        <v>11181</v>
      </c>
      <c r="V8" s="34">
        <v>13296</v>
      </c>
      <c r="W8" s="35">
        <v>16922</v>
      </c>
      <c r="X8" s="6"/>
    </row>
    <row r="9" spans="1:31" ht="15" customHeight="1" x14ac:dyDescent="0.25">
      <c r="A9" s="39" t="s">
        <v>55</v>
      </c>
      <c r="B9" s="58">
        <v>7609</v>
      </c>
      <c r="C9" s="34">
        <v>6393</v>
      </c>
      <c r="D9" s="34">
        <v>6683</v>
      </c>
      <c r="E9" s="54">
        <v>6996</v>
      </c>
      <c r="F9" s="54">
        <v>8861</v>
      </c>
      <c r="G9" s="34">
        <v>8797</v>
      </c>
      <c r="H9" s="34">
        <v>10633</v>
      </c>
      <c r="I9" s="34">
        <v>11981</v>
      </c>
      <c r="J9" s="34">
        <v>11406</v>
      </c>
      <c r="K9" s="34">
        <v>12115</v>
      </c>
      <c r="L9" s="34">
        <v>14097</v>
      </c>
      <c r="M9" s="34">
        <v>11694</v>
      </c>
      <c r="N9" s="34">
        <v>12921</v>
      </c>
      <c r="O9" s="34">
        <v>10542</v>
      </c>
      <c r="P9" s="34">
        <v>9782</v>
      </c>
      <c r="Q9" s="34">
        <v>11115</v>
      </c>
      <c r="R9" s="34">
        <v>10469</v>
      </c>
      <c r="S9" s="34">
        <v>9078</v>
      </c>
      <c r="T9" s="34">
        <v>10392</v>
      </c>
      <c r="U9" s="34">
        <v>13003</v>
      </c>
      <c r="V9" s="34">
        <v>11308</v>
      </c>
      <c r="W9" s="35">
        <v>11902</v>
      </c>
    </row>
    <row r="10" spans="1:31" ht="15" customHeight="1" x14ac:dyDescent="0.25">
      <c r="A10" s="33" t="s">
        <v>56</v>
      </c>
      <c r="B10" s="59">
        <v>-1085</v>
      </c>
      <c r="C10" s="36">
        <f>C8-C9</f>
        <v>95</v>
      </c>
      <c r="D10" s="36">
        <f t="shared" ref="D10:W10" si="1">D8-D9</f>
        <v>127</v>
      </c>
      <c r="E10" s="36">
        <f t="shared" si="1"/>
        <v>1178</v>
      </c>
      <c r="F10" s="36">
        <f t="shared" si="1"/>
        <v>3683</v>
      </c>
      <c r="G10" s="36">
        <f t="shared" si="1"/>
        <v>7006</v>
      </c>
      <c r="H10" s="36">
        <f t="shared" si="1"/>
        <v>9140</v>
      </c>
      <c r="I10" s="36">
        <f t="shared" si="1"/>
        <v>6280</v>
      </c>
      <c r="J10" s="36">
        <f t="shared" si="1"/>
        <v>2998</v>
      </c>
      <c r="K10" s="36">
        <f t="shared" si="1"/>
        <v>1762</v>
      </c>
      <c r="L10" s="36">
        <f t="shared" si="1"/>
        <v>-696</v>
      </c>
      <c r="M10" s="36">
        <f t="shared" si="1"/>
        <v>1228</v>
      </c>
      <c r="N10" s="36">
        <f t="shared" si="1"/>
        <v>-185</v>
      </c>
      <c r="O10" s="36">
        <f t="shared" si="1"/>
        <v>2758</v>
      </c>
      <c r="P10" s="36">
        <f t="shared" si="1"/>
        <v>3311</v>
      </c>
      <c r="Q10" s="36">
        <f t="shared" si="1"/>
        <v>1883</v>
      </c>
      <c r="R10" s="36">
        <f t="shared" si="1"/>
        <v>841</v>
      </c>
      <c r="S10" s="36">
        <f t="shared" si="1"/>
        <v>4022</v>
      </c>
      <c r="T10" s="36">
        <f t="shared" si="1"/>
        <v>3799</v>
      </c>
      <c r="U10" s="36">
        <f t="shared" si="1"/>
        <v>-1822</v>
      </c>
      <c r="V10" s="36">
        <f t="shared" si="1"/>
        <v>1988</v>
      </c>
      <c r="W10" s="37">
        <f t="shared" si="1"/>
        <v>5020</v>
      </c>
    </row>
    <row r="11" spans="1:31" ht="15" customHeight="1" x14ac:dyDescent="0.25">
      <c r="A11" s="40" t="s">
        <v>47</v>
      </c>
      <c r="B11" s="58">
        <v>18169</v>
      </c>
      <c r="C11" s="34">
        <f t="shared" ref="C11:W11" si="2">C5+C8</f>
        <v>18998</v>
      </c>
      <c r="D11" s="34">
        <f t="shared" si="2"/>
        <v>17917</v>
      </c>
      <c r="E11" s="54">
        <f t="shared" si="2"/>
        <v>20419</v>
      </c>
      <c r="F11" s="54">
        <f t="shared" si="2"/>
        <v>25842</v>
      </c>
      <c r="G11" s="34">
        <f t="shared" si="2"/>
        <v>28183</v>
      </c>
      <c r="H11" s="34">
        <f t="shared" si="2"/>
        <v>32705</v>
      </c>
      <c r="I11" s="34">
        <f t="shared" si="2"/>
        <v>30402</v>
      </c>
      <c r="J11" s="34">
        <f t="shared" si="2"/>
        <v>25261</v>
      </c>
      <c r="K11" s="34">
        <f t="shared" si="2"/>
        <v>24544</v>
      </c>
      <c r="L11" s="34">
        <f t="shared" si="2"/>
        <v>23724</v>
      </c>
      <c r="M11" s="34">
        <f t="shared" si="2"/>
        <v>23255</v>
      </c>
      <c r="N11" s="34">
        <f t="shared" si="2"/>
        <v>23100</v>
      </c>
      <c r="O11" s="34">
        <f t="shared" si="2"/>
        <v>24381</v>
      </c>
      <c r="P11" s="34">
        <f t="shared" si="2"/>
        <v>23566</v>
      </c>
      <c r="Q11" s="34">
        <f t="shared" si="2"/>
        <v>23804</v>
      </c>
      <c r="R11" s="34">
        <f t="shared" si="2"/>
        <v>22069</v>
      </c>
      <c r="S11" s="34">
        <f t="shared" si="2"/>
        <v>23550</v>
      </c>
      <c r="T11" s="34">
        <f t="shared" si="2"/>
        <v>25638</v>
      </c>
      <c r="U11" s="34">
        <f t="shared" si="2"/>
        <v>21225</v>
      </c>
      <c r="V11" s="34">
        <f t="shared" si="2"/>
        <v>26455</v>
      </c>
      <c r="W11" s="35">
        <f t="shared" si="2"/>
        <v>27016</v>
      </c>
    </row>
    <row r="12" spans="1:31" ht="15" customHeight="1" x14ac:dyDescent="0.25">
      <c r="A12" s="39" t="s">
        <v>48</v>
      </c>
      <c r="B12" s="58">
        <v>19278</v>
      </c>
      <c r="C12" s="34">
        <f t="shared" ref="C12:W12" si="3">C6+C9</f>
        <v>17982</v>
      </c>
      <c r="D12" s="34">
        <f t="shared" si="3"/>
        <v>17688</v>
      </c>
      <c r="E12" s="54">
        <f t="shared" si="3"/>
        <v>18854</v>
      </c>
      <c r="F12" s="54">
        <f t="shared" si="3"/>
        <v>20152</v>
      </c>
      <c r="G12" s="34">
        <f t="shared" si="3"/>
        <v>20307</v>
      </c>
      <c r="H12" s="34">
        <f t="shared" si="3"/>
        <v>21775</v>
      </c>
      <c r="I12" s="34">
        <f t="shared" si="3"/>
        <v>22688</v>
      </c>
      <c r="J12" s="34">
        <f t="shared" si="3"/>
        <v>21604</v>
      </c>
      <c r="K12" s="34">
        <f t="shared" si="3"/>
        <v>23394</v>
      </c>
      <c r="L12" s="34">
        <f t="shared" si="3"/>
        <v>25218</v>
      </c>
      <c r="M12" s="34">
        <f t="shared" si="3"/>
        <v>23784</v>
      </c>
      <c r="N12" s="34">
        <f t="shared" si="3"/>
        <v>24736</v>
      </c>
      <c r="O12" s="34">
        <f t="shared" si="3"/>
        <v>22289</v>
      </c>
      <c r="P12" s="34">
        <f t="shared" si="3"/>
        <v>21018</v>
      </c>
      <c r="Q12" s="34">
        <f t="shared" si="3"/>
        <v>21921</v>
      </c>
      <c r="R12" s="34">
        <f t="shared" si="3"/>
        <v>20636</v>
      </c>
      <c r="S12" s="34">
        <f t="shared" si="3"/>
        <v>19313</v>
      </c>
      <c r="T12" s="34">
        <f t="shared" si="3"/>
        <v>20725</v>
      </c>
      <c r="U12" s="34">
        <f t="shared" si="3"/>
        <v>24573</v>
      </c>
      <c r="V12" s="34">
        <f t="shared" si="3"/>
        <v>26858</v>
      </c>
      <c r="W12" s="35">
        <f t="shared" si="3"/>
        <v>24702</v>
      </c>
    </row>
    <row r="13" spans="1:31" ht="15" customHeight="1" x14ac:dyDescent="0.25">
      <c r="A13" s="46" t="s">
        <v>49</v>
      </c>
      <c r="B13" s="60">
        <v>-1109</v>
      </c>
      <c r="C13" s="56">
        <f t="shared" ref="C13:W13" si="4">C11-C12</f>
        <v>1016</v>
      </c>
      <c r="D13" s="56">
        <f t="shared" si="4"/>
        <v>229</v>
      </c>
      <c r="E13" s="56">
        <f t="shared" si="4"/>
        <v>1565</v>
      </c>
      <c r="F13" s="56">
        <f t="shared" si="4"/>
        <v>5690</v>
      </c>
      <c r="G13" s="56">
        <f t="shared" si="4"/>
        <v>7876</v>
      </c>
      <c r="H13" s="56">
        <f t="shared" si="4"/>
        <v>10930</v>
      </c>
      <c r="I13" s="56">
        <f t="shared" si="4"/>
        <v>7714</v>
      </c>
      <c r="J13" s="56">
        <f t="shared" si="4"/>
        <v>3657</v>
      </c>
      <c r="K13" s="56">
        <f t="shared" si="4"/>
        <v>1150</v>
      </c>
      <c r="L13" s="56">
        <f t="shared" si="4"/>
        <v>-1494</v>
      </c>
      <c r="M13" s="56">
        <f t="shared" si="4"/>
        <v>-529</v>
      </c>
      <c r="N13" s="56">
        <f t="shared" si="4"/>
        <v>-1636</v>
      </c>
      <c r="O13" s="56">
        <f t="shared" si="4"/>
        <v>2092</v>
      </c>
      <c r="P13" s="56">
        <f t="shared" si="4"/>
        <v>2548</v>
      </c>
      <c r="Q13" s="56">
        <f t="shared" si="4"/>
        <v>1883</v>
      </c>
      <c r="R13" s="56">
        <f t="shared" si="4"/>
        <v>1433</v>
      </c>
      <c r="S13" s="56">
        <f t="shared" si="4"/>
        <v>4237</v>
      </c>
      <c r="T13" s="56">
        <f t="shared" si="4"/>
        <v>4913</v>
      </c>
      <c r="U13" s="56">
        <f t="shared" si="4"/>
        <v>-3348</v>
      </c>
      <c r="V13" s="56">
        <f t="shared" si="4"/>
        <v>-403</v>
      </c>
      <c r="W13" s="51">
        <f t="shared" si="4"/>
        <v>2314</v>
      </c>
    </row>
    <row r="14" spans="1:31" x14ac:dyDescent="0.25">
      <c r="N14" s="6"/>
      <c r="O14" s="6"/>
      <c r="P14" s="6"/>
      <c r="Q14" s="41"/>
      <c r="R14" s="42"/>
      <c r="S14" s="42"/>
      <c r="T14" s="42"/>
      <c r="U14" s="42"/>
      <c r="V14" s="42"/>
      <c r="W14" s="41"/>
    </row>
    <row r="15" spans="1:31" hidden="1" x14ac:dyDescent="0.25">
      <c r="B15" s="4"/>
      <c r="C15" s="4"/>
      <c r="D15" s="7"/>
      <c r="E15" s="4"/>
      <c r="F15" s="4"/>
      <c r="G15" s="7"/>
      <c r="H15" s="4"/>
      <c r="I15" s="4"/>
      <c r="J15" s="7"/>
      <c r="K15" s="4"/>
      <c r="L15" s="4"/>
      <c r="M15" s="7"/>
      <c r="N15" s="4"/>
      <c r="O15" s="4"/>
      <c r="P15" s="4"/>
      <c r="Q15" s="4"/>
      <c r="R15" s="4"/>
      <c r="S15" s="4"/>
      <c r="T15" s="4"/>
      <c r="U15" s="4"/>
      <c r="V15" s="4"/>
      <c r="W15" s="4"/>
    </row>
    <row r="17" spans="1:26" hidden="1" x14ac:dyDescent="0.25">
      <c r="A17" s="4"/>
    </row>
    <row r="18" spans="1:26" hidden="1" x14ac:dyDescent="0.25">
      <c r="A18" s="4"/>
    </row>
    <row r="19" spans="1:26" hidden="1" x14ac:dyDescent="0.25">
      <c r="Y19" s="5"/>
      <c r="Z19" s="5"/>
    </row>
    <row r="20" spans="1:26" hidden="1" x14ac:dyDescent="0.25">
      <c r="Y20" s="5"/>
      <c r="Z20" s="5"/>
    </row>
  </sheetData>
  <mergeCells count="2">
    <mergeCell ref="A3:A4"/>
    <mergeCell ref="B3:W3"/>
  </mergeCells>
  <pageMargins left="0.75" right="0.75" top="1" bottom="1" header="0.5" footer="0.5"/>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
  <sheetViews>
    <sheetView workbookViewId="0"/>
  </sheetViews>
  <sheetFormatPr defaultColWidth="0" defaultRowHeight="15" zeroHeight="1" x14ac:dyDescent="0.25"/>
  <cols>
    <col min="1" max="1" width="2.6640625" style="10" customWidth="1"/>
    <col min="2" max="2" width="24.5546875" style="9" customWidth="1"/>
    <col min="3" max="3" width="25.33203125" style="9" customWidth="1"/>
    <col min="4" max="4" width="42" style="9" customWidth="1"/>
    <col min="5" max="5" width="3.44140625" style="8" customWidth="1"/>
    <col min="6" max="16384" width="0" style="8" hidden="1"/>
  </cols>
  <sheetData>
    <row r="1" spans="2:5" ht="15" customHeight="1" x14ac:dyDescent="0.25">
      <c r="B1" s="11"/>
      <c r="C1" s="11"/>
      <c r="D1" s="11"/>
      <c r="E1" s="10"/>
    </row>
    <row r="2" spans="2:5" ht="15" customHeight="1" x14ac:dyDescent="0.25">
      <c r="B2" s="12" t="s">
        <v>14</v>
      </c>
      <c r="C2" s="13" t="s">
        <v>15</v>
      </c>
      <c r="D2" s="14" t="s">
        <v>16</v>
      </c>
      <c r="E2" s="10"/>
    </row>
    <row r="3" spans="2:5" ht="18" customHeight="1" x14ac:dyDescent="0.25">
      <c r="B3" s="45" t="s">
        <v>17</v>
      </c>
      <c r="C3" s="44" t="s">
        <v>18</v>
      </c>
      <c r="D3" s="15" t="s">
        <v>65</v>
      </c>
      <c r="E3" s="16"/>
    </row>
    <row r="4" spans="2:5" ht="24" customHeight="1" x14ac:dyDescent="0.25">
      <c r="B4" s="43" t="s">
        <v>19</v>
      </c>
      <c r="C4" s="18" t="s">
        <v>39</v>
      </c>
      <c r="D4" s="19"/>
      <c r="E4" s="16"/>
    </row>
    <row r="5" spans="2:5" x14ac:dyDescent="0.25">
      <c r="B5" s="17" t="s">
        <v>20</v>
      </c>
      <c r="C5" s="20" t="s">
        <v>21</v>
      </c>
      <c r="D5" s="21" t="s">
        <v>22</v>
      </c>
      <c r="E5" s="10"/>
    </row>
    <row r="6" spans="2:5" x14ac:dyDescent="0.25">
      <c r="B6" s="17" t="s">
        <v>23</v>
      </c>
      <c r="C6" s="20" t="s">
        <v>40</v>
      </c>
      <c r="D6" s="22" t="s">
        <v>50</v>
      </c>
      <c r="E6" s="10"/>
    </row>
    <row r="7" spans="2:5" x14ac:dyDescent="0.25">
      <c r="B7" s="90" t="s">
        <v>24</v>
      </c>
      <c r="C7" s="20" t="s">
        <v>25</v>
      </c>
      <c r="D7" s="22"/>
      <c r="E7" s="10"/>
    </row>
    <row r="8" spans="2:5" x14ac:dyDescent="0.25">
      <c r="B8" s="90"/>
      <c r="C8" s="20" t="s">
        <v>36</v>
      </c>
      <c r="D8" s="22"/>
      <c r="E8" s="10"/>
    </row>
    <row r="9" spans="2:5" x14ac:dyDescent="0.25">
      <c r="B9" s="90"/>
      <c r="C9" s="23" t="s">
        <v>37</v>
      </c>
      <c r="D9" s="22"/>
      <c r="E9" s="10"/>
    </row>
    <row r="10" spans="2:5" x14ac:dyDescent="0.25">
      <c r="B10" s="17" t="s">
        <v>26</v>
      </c>
      <c r="C10" s="20" t="s">
        <v>27</v>
      </c>
      <c r="D10" s="22"/>
      <c r="E10" s="10"/>
    </row>
    <row r="11" spans="2:5" x14ac:dyDescent="0.25">
      <c r="B11" s="24" t="s">
        <v>28</v>
      </c>
      <c r="C11" s="25" t="s">
        <v>57</v>
      </c>
      <c r="D11" s="22"/>
      <c r="E11" s="10"/>
    </row>
    <row r="12" spans="2:5" ht="14.25" customHeight="1" x14ac:dyDescent="0.25">
      <c r="B12" s="91" t="s">
        <v>29</v>
      </c>
      <c r="C12" s="92"/>
      <c r="D12" s="93"/>
      <c r="E12" s="10"/>
    </row>
    <row r="13" spans="2:5" ht="42" customHeight="1" x14ac:dyDescent="0.25">
      <c r="B13" s="94" t="s">
        <v>66</v>
      </c>
      <c r="C13" s="95"/>
      <c r="D13" s="96"/>
      <c r="E13" s="10"/>
    </row>
    <row r="14" spans="2:5" x14ac:dyDescent="0.25">
      <c r="B14" s="72"/>
      <c r="C14" s="73"/>
      <c r="D14" s="74"/>
      <c r="E14" s="10"/>
    </row>
    <row r="15" spans="2:5" ht="105.75" customHeight="1" x14ac:dyDescent="0.25">
      <c r="B15" s="72" t="s">
        <v>41</v>
      </c>
      <c r="C15" s="73"/>
      <c r="D15" s="74"/>
      <c r="E15" s="10"/>
    </row>
    <row r="16" spans="2:5" ht="15" customHeight="1" x14ac:dyDescent="0.25">
      <c r="B16" s="78" t="s">
        <v>61</v>
      </c>
      <c r="C16" s="79"/>
      <c r="D16" s="80"/>
      <c r="E16" s="10"/>
    </row>
    <row r="17" spans="2:5" x14ac:dyDescent="0.25">
      <c r="B17" s="26"/>
      <c r="C17" s="20"/>
      <c r="D17" s="18"/>
      <c r="E17" s="10"/>
    </row>
    <row r="18" spans="2:5" ht="12.75" customHeight="1" x14ac:dyDescent="0.25">
      <c r="B18" s="69" t="s">
        <v>30</v>
      </c>
      <c r="C18" s="70"/>
      <c r="D18" s="71"/>
      <c r="E18" s="10"/>
    </row>
    <row r="19" spans="2:5" x14ac:dyDescent="0.25">
      <c r="B19" s="72" t="s">
        <v>67</v>
      </c>
      <c r="C19" s="73"/>
      <c r="D19" s="74"/>
      <c r="E19" s="10"/>
    </row>
    <row r="20" spans="2:5" x14ac:dyDescent="0.25">
      <c r="B20" s="72"/>
      <c r="C20" s="73"/>
      <c r="D20" s="74"/>
      <c r="E20" s="10"/>
    </row>
    <row r="21" spans="2:5" ht="12.75" customHeight="1" x14ac:dyDescent="0.25">
      <c r="B21" s="69" t="s">
        <v>31</v>
      </c>
      <c r="C21" s="70"/>
      <c r="D21" s="71"/>
      <c r="E21" s="10"/>
    </row>
    <row r="22" spans="2:5" ht="42" customHeight="1" x14ac:dyDescent="0.25">
      <c r="B22" s="75" t="s">
        <v>42</v>
      </c>
      <c r="C22" s="76"/>
      <c r="D22" s="77"/>
      <c r="E22" s="10"/>
    </row>
    <row r="23" spans="2:5" ht="15" customHeight="1" x14ac:dyDescent="0.25">
      <c r="B23" s="78" t="s">
        <v>61</v>
      </c>
      <c r="C23" s="79"/>
      <c r="D23" s="80"/>
      <c r="E23" s="10"/>
    </row>
    <row r="24" spans="2:5" ht="12.75" customHeight="1" x14ac:dyDescent="0.25">
      <c r="B24" s="81"/>
      <c r="C24" s="82"/>
      <c r="D24" s="83"/>
      <c r="E24" s="10"/>
    </row>
    <row r="25" spans="2:5" ht="13.5" customHeight="1" x14ac:dyDescent="0.25">
      <c r="B25" s="84" t="s">
        <v>32</v>
      </c>
      <c r="C25" s="85"/>
      <c r="D25" s="86"/>
      <c r="E25" s="10"/>
    </row>
    <row r="26" spans="2:5" ht="96.6" customHeight="1" x14ac:dyDescent="0.25">
      <c r="B26" s="87" t="s">
        <v>43</v>
      </c>
      <c r="C26" s="88"/>
      <c r="D26" s="89"/>
      <c r="E26" s="10"/>
    </row>
    <row r="27" spans="2:5" x14ac:dyDescent="0.25">
      <c r="B27" s="27"/>
      <c r="C27" s="28"/>
      <c r="D27" s="29"/>
      <c r="E27" s="10"/>
    </row>
    <row r="28" spans="2:5" ht="12.75" customHeight="1" x14ac:dyDescent="0.25">
      <c r="B28" s="69" t="s">
        <v>33</v>
      </c>
      <c r="C28" s="70"/>
      <c r="D28" s="71"/>
      <c r="E28" s="10"/>
    </row>
    <row r="29" spans="2:5" ht="12.75" customHeight="1" x14ac:dyDescent="0.25">
      <c r="B29" s="78" t="s">
        <v>62</v>
      </c>
      <c r="C29" s="79"/>
      <c r="D29" s="80"/>
      <c r="E29" s="10"/>
    </row>
    <row r="30" spans="2:5" ht="16.5" customHeight="1" x14ac:dyDescent="0.25">
      <c r="B30" s="66"/>
      <c r="C30" s="67"/>
      <c r="D30" s="68"/>
      <c r="E30" s="10"/>
    </row>
    <row r="31" spans="2:5" ht="12.75" customHeight="1" x14ac:dyDescent="0.25">
      <c r="B31" s="30"/>
      <c r="C31" s="31"/>
      <c r="D31" s="32"/>
      <c r="E31" s="10"/>
    </row>
    <row r="32" spans="2:5" x14ac:dyDescent="0.25">
      <c r="B32" s="11"/>
      <c r="C32" s="11"/>
      <c r="D32" s="11"/>
      <c r="E32" s="10"/>
    </row>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sheetData>
  <mergeCells count="18">
    <mergeCell ref="B16:D16"/>
    <mergeCell ref="B7:B9"/>
    <mergeCell ref="B12:D12"/>
    <mergeCell ref="B13:D13"/>
    <mergeCell ref="B14:D14"/>
    <mergeCell ref="B15:D15"/>
    <mergeCell ref="B30:D30"/>
    <mergeCell ref="B18:D18"/>
    <mergeCell ref="B19:D19"/>
    <mergeCell ref="B20:D20"/>
    <mergeCell ref="B21:D21"/>
    <mergeCell ref="B22:D22"/>
    <mergeCell ref="B23:D23"/>
    <mergeCell ref="B24:D24"/>
    <mergeCell ref="B25:D25"/>
    <mergeCell ref="B26:D26"/>
    <mergeCell ref="B28:D28"/>
    <mergeCell ref="B29:D29"/>
  </mergeCells>
  <hyperlinks>
    <hyperlink ref="C9" r:id="rId1" xr:uid="{00000000-0004-0000-0200-000000000000}"/>
    <hyperlink ref="B16:D16" r:id="rId2" display="NISRA 2022 Mid-year Population Estimates webpage" xr:uid="{B2CB05D7-5CF0-4E5E-8CD8-4AC367BA2E00}"/>
    <hyperlink ref="B23:D23" r:id="rId3" display="NISRA 2022 Mid-year Population Estimates webpage" xr:uid="{7A662E25-83EF-47A7-952E-C83C68A5CD37}"/>
    <hyperlink ref="B29:D29" r:id="rId4" display="NISRA Mid-year Population Estimates webpage" xr:uid="{DE400457-F71B-41E0-8A6C-8754604C40B9}"/>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Data</vt:lpstr>
      <vt:lpstr>Metadata</vt:lpstr>
      <vt:lpstr>Figure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2022-mid year population estimates - Figure 6</dc:title>
  <dc:subject>2022 Mid-year Population Estimates for Northern Ireland</dc:subject>
  <dc:creator/>
  <cp:keywords>Population, Mid-year</cp:keywords>
  <cp:lastModifiedBy/>
  <dcterms:created xsi:type="dcterms:W3CDTF">2020-06-09T12:40:18Z</dcterms:created>
  <dcterms:modified xsi:type="dcterms:W3CDTF">2023-08-25T12:25:05Z</dcterms:modified>
</cp:coreProperties>
</file>