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 codeName="ThisWorkbook"/>
  <xr:revisionPtr revIDLastSave="0" documentId="13_ncr:1_{C13789CE-6B82-43DB-87C1-86D3FFB36FCE}" xr6:coauthVersionLast="47" xr6:coauthVersionMax="47" xr10:uidLastSave="{00000000-0000-0000-0000-000000000000}"/>
  <bookViews>
    <workbookView xWindow="795" yWindow="705" windowWidth="21600" windowHeight="11295" firstSheet="1" activeTab="1" xr2:uid="{00000000-000D-0000-FFFF-FFFF00000000}"/>
  </bookViews>
  <sheets>
    <sheet name="Module1" sheetId="7" state="veryHidden" r:id="rId1"/>
    <sheet name="Figure 2" sheetId="12" r:id="rId2"/>
    <sheet name="Data" sheetId="22" r:id="rId3"/>
    <sheet name="Metadata" sheetId="2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7" i="22" l="1"/>
  <c r="G58" i="22"/>
  <c r="G59" i="22"/>
  <c r="G60" i="22"/>
  <c r="F32" i="22"/>
  <c r="F33" i="22"/>
  <c r="F34" i="22"/>
  <c r="F35" i="22"/>
  <c r="G36" i="22"/>
  <c r="G37" i="22"/>
  <c r="G38" i="22"/>
  <c r="G39" i="22"/>
  <c r="G40" i="22"/>
  <c r="G41" i="22"/>
  <c r="G42" i="22"/>
  <c r="G43" i="22"/>
  <c r="G44" i="22"/>
  <c r="G45" i="22"/>
  <c r="G46" i="22"/>
  <c r="G47" i="22"/>
  <c r="G48" i="22"/>
  <c r="G49" i="22"/>
  <c r="G50" i="22"/>
  <c r="G51" i="22"/>
  <c r="G52" i="22"/>
  <c r="G53" i="22"/>
  <c r="G54" i="22"/>
  <c r="G55" i="22"/>
  <c r="G56" i="22"/>
  <c r="F5" i="22"/>
  <c r="F6" i="22"/>
  <c r="F7" i="22"/>
  <c r="F8" i="22"/>
  <c r="F9" i="22"/>
  <c r="F10" i="22"/>
  <c r="F11" i="22"/>
  <c r="F12" i="22"/>
  <c r="F13" i="22"/>
  <c r="F14" i="22"/>
  <c r="F15" i="22"/>
  <c r="F16" i="22"/>
  <c r="F17" i="22"/>
  <c r="F18" i="22"/>
  <c r="F19" i="22"/>
  <c r="F20" i="22"/>
  <c r="F21" i="22"/>
  <c r="F22" i="22"/>
  <c r="F23" i="22"/>
  <c r="F24" i="22"/>
  <c r="F25" i="22"/>
  <c r="F26" i="22"/>
  <c r="F27" i="22"/>
  <c r="F28" i="22"/>
  <c r="F29" i="22"/>
  <c r="F30" i="22"/>
  <c r="F31" i="22"/>
  <c r="F4" i="22"/>
</calcChain>
</file>

<file path=xl/sharedStrings.xml><?xml version="1.0" encoding="utf-8"?>
<sst xmlns="http://schemas.openxmlformats.org/spreadsheetml/2006/main" count="98" uniqueCount="42">
  <si>
    <t>Northern Ireland</t>
  </si>
  <si>
    <t>National Statistics Theme:</t>
  </si>
  <si>
    <t>Population</t>
  </si>
  <si>
    <t>Year of Data</t>
  </si>
  <si>
    <t>Data Subset:</t>
  </si>
  <si>
    <t>Dataset Title:</t>
  </si>
  <si>
    <t>Coverage:</t>
  </si>
  <si>
    <t>Variables:</t>
  </si>
  <si>
    <t>Source:</t>
  </si>
  <si>
    <t>Contact:</t>
  </si>
  <si>
    <t>Customer Services;</t>
  </si>
  <si>
    <t>National Statistics Data?</t>
  </si>
  <si>
    <t>Yes</t>
  </si>
  <si>
    <t>Responsible Statistician:</t>
  </si>
  <si>
    <t>Description of Data</t>
  </si>
  <si>
    <t>Time Period</t>
  </si>
  <si>
    <t>Methodology</t>
  </si>
  <si>
    <t>Mid-year</t>
  </si>
  <si>
    <t>Population Projections</t>
  </si>
  <si>
    <t>Estimate</t>
  </si>
  <si>
    <t>Projection</t>
  </si>
  <si>
    <t xml:space="preserve">NISRA </t>
  </si>
  <si>
    <t>Principal Projection</t>
  </si>
  <si>
    <t xml:space="preserve">02890 255156; </t>
  </si>
  <si>
    <t>census@nisra.gov.uk</t>
  </si>
  <si>
    <t>3. These projections are not forecasts and do not attempt to predict the impact that future government policies, changing economic circumstances or other factors might have on demographic behaviour.</t>
  </si>
  <si>
    <t>Information relating to the methodology and quality of the projections is available at:</t>
  </si>
  <si>
    <t>National Population Projections QMI</t>
  </si>
  <si>
    <t>Total Population</t>
  </si>
  <si>
    <t>estimates</t>
  </si>
  <si>
    <t>projections</t>
  </si>
  <si>
    <t>x-axis labels</t>
  </si>
  <si>
    <t>Area</t>
  </si>
  <si>
    <t>2. Northern Ireland projections are developed by the Office for National Statistics on behalf of NISRA.</t>
  </si>
  <si>
    <t>2022-based Northern Ireland Projections</t>
  </si>
  <si>
    <t>Notes:
1. These projections are based on the mid-2022 population estimates and assumptions relating to future fertility, mortality and migration.</t>
  </si>
  <si>
    <t>NISRA 2022 National Population Projections webpage</t>
  </si>
  <si>
    <t>Mid-2022 based population projections for Northern Ireland were published on 28th January 2025.</t>
  </si>
  <si>
    <t>Figure 2: Estimated and projected population, mid-1991 to mid-2047</t>
  </si>
  <si>
    <t>mid-1991 to mid-2047</t>
  </si>
  <si>
    <t>Shauna Dunlop</t>
  </si>
  <si>
    <t>Estimates are provided for mid-1991 to mid-2022, projections are provided for mid-2023 to mid-2047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</si>
</sst>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#,##0.0"/>
    <numFmt numFmtId="167" formatCode="0.0%"/>
  </numFmts>
  <fonts count="19" x14ac:knownFonts="1">
    <font>
      <sz val="8"/>
      <name val="Arial"/>
    </font>
    <font>
      <sz val="8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u/>
      <sz val="10.45"/>
      <color indexed="12"/>
      <name val="Arial"/>
      <family val="2"/>
    </font>
    <font>
      <u/>
      <sz val="8"/>
      <color theme="10"/>
      <name val="Arial"/>
      <family val="2"/>
    </font>
    <font>
      <sz val="12"/>
      <color rgb="FF000099"/>
      <name val="Arial"/>
      <family val="2"/>
    </font>
    <font>
      <sz val="10"/>
      <color rgb="FF000099"/>
      <name val="Arial"/>
      <family val="2"/>
    </font>
    <font>
      <b/>
      <sz val="12"/>
      <color rgb="FF000099"/>
      <name val="Arial"/>
      <family val="2"/>
    </font>
    <font>
      <b/>
      <sz val="10"/>
      <color rgb="FF000099"/>
      <name val="Arial"/>
      <family val="2"/>
    </font>
    <font>
      <u/>
      <sz val="10"/>
      <color theme="10"/>
      <name val="Arial"/>
      <family val="2"/>
    </font>
    <font>
      <b/>
      <sz val="10"/>
      <color rgb="FF1E2B50"/>
      <name val="Arial"/>
      <family val="2"/>
    </font>
    <font>
      <sz val="10"/>
      <color rgb="FF1E2B5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0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7" fillId="0" borderId="0"/>
    <xf numFmtId="0" fontId="7" fillId="0" borderId="0"/>
    <xf numFmtId="0" fontId="1" fillId="0" borderId="0"/>
    <xf numFmtId="0" fontId="3" fillId="0" borderId="0"/>
    <xf numFmtId="9" fontId="18" fillId="0" borderId="0" applyFont="0" applyFill="0" applyBorder="0" applyAlignment="0" applyProtection="0"/>
  </cellStyleXfs>
  <cellXfs count="88">
    <xf numFmtId="0" fontId="0" fillId="0" borderId="0" xfId="0"/>
    <xf numFmtId="0" fontId="5" fillId="0" borderId="0" xfId="0" applyFont="1"/>
    <xf numFmtId="0" fontId="4" fillId="0" borderId="0" xfId="0" applyFont="1"/>
    <xf numFmtId="0" fontId="10" fillId="2" borderId="0" xfId="6" applyFont="1" applyFill="1"/>
    <xf numFmtId="0" fontId="11" fillId="2" borderId="0" xfId="6" applyFont="1" applyFill="1"/>
    <xf numFmtId="0" fontId="10" fillId="0" borderId="0" xfId="6" applyFont="1"/>
    <xf numFmtId="0" fontId="5" fillId="2" borderId="1" xfId="6" applyFont="1" applyFill="1" applyBorder="1" applyAlignment="1">
      <alignment horizontal="left" wrapText="1"/>
    </xf>
    <xf numFmtId="0" fontId="11" fillId="2" borderId="2" xfId="6" applyFont="1" applyFill="1" applyBorder="1" applyAlignment="1">
      <alignment horizontal="left" wrapText="1"/>
    </xf>
    <xf numFmtId="0" fontId="5" fillId="2" borderId="4" xfId="6" applyFont="1" applyFill="1" applyBorder="1" applyAlignment="1">
      <alignment horizontal="left" wrapText="1"/>
    </xf>
    <xf numFmtId="0" fontId="11" fillId="2" borderId="5" xfId="6" applyFont="1" applyFill="1" applyBorder="1" applyAlignment="1">
      <alignment horizontal="left" wrapText="1"/>
    </xf>
    <xf numFmtId="0" fontId="12" fillId="2" borderId="0" xfId="6" applyFont="1" applyFill="1" applyAlignment="1">
      <alignment vertical="top"/>
    </xf>
    <xf numFmtId="0" fontId="5" fillId="2" borderId="4" xfId="6" applyFont="1" applyFill="1" applyBorder="1" applyAlignment="1">
      <alignment vertical="top" wrapText="1"/>
    </xf>
    <xf numFmtId="0" fontId="11" fillId="2" borderId="5" xfId="6" applyFont="1" applyFill="1" applyBorder="1" applyAlignment="1">
      <alignment wrapText="1"/>
    </xf>
    <xf numFmtId="0" fontId="5" fillId="2" borderId="4" xfId="6" applyFont="1" applyFill="1" applyBorder="1" applyAlignment="1">
      <alignment wrapText="1"/>
    </xf>
    <xf numFmtId="0" fontId="11" fillId="2" borderId="0" xfId="6" applyFont="1" applyFill="1" applyAlignment="1">
      <alignment wrapText="1"/>
    </xf>
    <xf numFmtId="0" fontId="11" fillId="2" borderId="6" xfId="6" applyFont="1" applyFill="1" applyBorder="1" applyAlignment="1">
      <alignment vertical="top" wrapText="1"/>
    </xf>
    <xf numFmtId="0" fontId="6" fillId="2" borderId="0" xfId="3" applyFill="1" applyBorder="1" applyAlignment="1" applyProtection="1">
      <alignment wrapText="1"/>
    </xf>
    <xf numFmtId="0" fontId="5" fillId="2" borderId="4" xfId="7" applyFont="1" applyFill="1" applyBorder="1" applyAlignment="1">
      <alignment horizontal="left" vertical="center"/>
    </xf>
    <xf numFmtId="0" fontId="11" fillId="2" borderId="0" xfId="7" applyFont="1" applyFill="1" applyAlignment="1">
      <alignment horizontal="left" vertical="center" wrapText="1"/>
    </xf>
    <xf numFmtId="0" fontId="13" fillId="2" borderId="4" xfId="6" applyFont="1" applyFill="1" applyBorder="1" applyAlignment="1">
      <alignment wrapText="1"/>
    </xf>
    <xf numFmtId="0" fontId="6" fillId="2" borderId="4" xfId="4" applyFont="1" applyFill="1" applyBorder="1" applyAlignment="1" applyProtection="1">
      <alignment horizontal="left" wrapText="1"/>
    </xf>
    <xf numFmtId="0" fontId="6" fillId="2" borderId="0" xfId="4" applyFont="1" applyFill="1" applyBorder="1" applyAlignment="1" applyProtection="1">
      <alignment horizontal="left" wrapText="1"/>
    </xf>
    <xf numFmtId="0" fontId="6" fillId="2" borderId="5" xfId="4" applyFont="1" applyFill="1" applyBorder="1" applyAlignment="1" applyProtection="1">
      <alignment horizontal="left" wrapText="1"/>
    </xf>
    <xf numFmtId="0" fontId="11" fillId="2" borderId="8" xfId="6" applyFont="1" applyFill="1" applyBorder="1"/>
    <xf numFmtId="0" fontId="11" fillId="2" borderId="9" xfId="6" applyFont="1" applyFill="1" applyBorder="1"/>
    <xf numFmtId="0" fontId="11" fillId="2" borderId="10" xfId="6" applyFont="1" applyFill="1" applyBorder="1"/>
    <xf numFmtId="0" fontId="11" fillId="0" borderId="0" xfId="6" applyFont="1"/>
    <xf numFmtId="0" fontId="4" fillId="0" borderId="0" xfId="0" applyFont="1" applyAlignment="1">
      <alignment horizontal="right"/>
    </xf>
    <xf numFmtId="165" fontId="4" fillId="0" borderId="0" xfId="0" applyNumberFormat="1" applyFont="1"/>
    <xf numFmtId="0" fontId="5" fillId="4" borderId="12" xfId="0" applyFont="1" applyFill="1" applyBorder="1" applyAlignment="1">
      <alignment horizontal="left"/>
    </xf>
    <xf numFmtId="0" fontId="5" fillId="4" borderId="15" xfId="0" applyFont="1" applyFill="1" applyBorder="1" applyAlignment="1">
      <alignment horizontal="left"/>
    </xf>
    <xf numFmtId="0" fontId="5" fillId="2" borderId="15" xfId="0" applyFont="1" applyFill="1" applyBorder="1" applyAlignment="1">
      <alignment horizontal="left"/>
    </xf>
    <xf numFmtId="0" fontId="5" fillId="2" borderId="18" xfId="0" applyFont="1" applyFill="1" applyBorder="1" applyAlignment="1">
      <alignment horizontal="left"/>
    </xf>
    <xf numFmtId="3" fontId="4" fillId="0" borderId="0" xfId="0" applyNumberFormat="1" applyFont="1" applyAlignment="1">
      <alignment horizontal="right"/>
    </xf>
    <xf numFmtId="3" fontId="4" fillId="4" borderId="13" xfId="0" applyNumberFormat="1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3" fontId="4" fillId="4" borderId="16" xfId="0" applyNumberFormat="1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3" fontId="4" fillId="4" borderId="22" xfId="0" applyNumberFormat="1" applyFont="1" applyFill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3" fontId="4" fillId="0" borderId="19" xfId="0" applyNumberFormat="1" applyFont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left"/>
    </xf>
    <xf numFmtId="0" fontId="13" fillId="2" borderId="8" xfId="6" applyFont="1" applyFill="1" applyBorder="1" applyAlignment="1">
      <alignment wrapText="1"/>
    </xf>
    <xf numFmtId="0" fontId="11" fillId="2" borderId="10" xfId="6" applyFont="1" applyFill="1" applyBorder="1" applyAlignment="1">
      <alignment wrapText="1"/>
    </xf>
    <xf numFmtId="0" fontId="11" fillId="2" borderId="7" xfId="6" applyFont="1" applyFill="1" applyBorder="1" applyAlignment="1">
      <alignment vertical="top" wrapText="1"/>
    </xf>
    <xf numFmtId="0" fontId="11" fillId="2" borderId="8" xfId="7" applyFont="1" applyFill="1" applyBorder="1" applyAlignment="1">
      <alignment horizontal="left" wrapText="1"/>
    </xf>
    <xf numFmtId="0" fontId="11" fillId="2" borderId="9" xfId="7" quotePrefix="1" applyFont="1" applyFill="1" applyBorder="1" applyAlignment="1">
      <alignment horizontal="left" wrapText="1"/>
    </xf>
    <xf numFmtId="0" fontId="11" fillId="2" borderId="10" xfId="7" quotePrefix="1" applyFont="1" applyFill="1" applyBorder="1" applyAlignment="1">
      <alignment horizontal="left" wrapText="1"/>
    </xf>
    <xf numFmtId="0" fontId="15" fillId="2" borderId="3" xfId="6" applyFont="1" applyFill="1" applyBorder="1" applyAlignment="1">
      <alignment horizontal="left" vertical="top"/>
    </xf>
    <xf numFmtId="0" fontId="16" fillId="2" borderId="6" xfId="6" applyFont="1" applyFill="1" applyBorder="1" applyAlignment="1">
      <alignment horizontal="left" vertical="top"/>
    </xf>
    <xf numFmtId="0" fontId="16" fillId="2" borderId="7" xfId="6" applyFont="1" applyFill="1" applyBorder="1" applyAlignment="1">
      <alignment vertical="top"/>
    </xf>
    <xf numFmtId="0" fontId="15" fillId="2" borderId="3" xfId="6" applyFont="1" applyFill="1" applyBorder="1" applyAlignment="1">
      <alignment wrapText="1"/>
    </xf>
    <xf numFmtId="0" fontId="16" fillId="2" borderId="6" xfId="6" applyFont="1" applyFill="1" applyBorder="1" applyAlignment="1">
      <alignment wrapText="1"/>
    </xf>
    <xf numFmtId="0" fontId="16" fillId="2" borderId="6" xfId="6" applyFont="1" applyFill="1" applyBorder="1" applyAlignment="1">
      <alignment vertical="top" wrapText="1"/>
    </xf>
    <xf numFmtId="0" fontId="5" fillId="0" borderId="0" xfId="0" applyFont="1" applyAlignment="1">
      <alignment horizontal="center" wrapText="1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right" wrapText="1"/>
    </xf>
    <xf numFmtId="3" fontId="17" fillId="0" borderId="0" xfId="0" applyNumberFormat="1" applyFont="1" applyAlignment="1">
      <alignment horizontal="right"/>
    </xf>
    <xf numFmtId="1" fontId="17" fillId="0" borderId="0" xfId="0" applyNumberFormat="1" applyFont="1" applyAlignment="1">
      <alignment horizontal="right" wrapText="1"/>
    </xf>
    <xf numFmtId="166" fontId="17" fillId="0" borderId="0" xfId="0" applyNumberFormat="1" applyFont="1" applyAlignment="1">
      <alignment horizontal="right"/>
    </xf>
    <xf numFmtId="164" fontId="17" fillId="0" borderId="0" xfId="0" applyNumberFormat="1" applyFont="1" applyAlignment="1">
      <alignment horizontal="right" wrapText="1"/>
    </xf>
    <xf numFmtId="167" fontId="4" fillId="0" borderId="0" xfId="10" applyNumberFormat="1" applyFont="1"/>
    <xf numFmtId="0" fontId="5" fillId="3" borderId="23" xfId="0" applyFont="1" applyFill="1" applyBorder="1" applyAlignment="1">
      <alignment horizontal="center" wrapText="1"/>
    </xf>
    <xf numFmtId="0" fontId="5" fillId="3" borderId="24" xfId="0" applyFont="1" applyFill="1" applyBorder="1" applyAlignment="1">
      <alignment horizontal="center" wrapText="1"/>
    </xf>
    <xf numFmtId="0" fontId="14" fillId="2" borderId="4" xfId="2" applyFont="1" applyFill="1" applyBorder="1" applyAlignment="1" applyProtection="1">
      <alignment horizontal="left" wrapText="1"/>
    </xf>
    <xf numFmtId="0" fontId="6" fillId="2" borderId="0" xfId="4" applyFont="1" applyFill="1" applyBorder="1" applyAlignment="1" applyProtection="1">
      <alignment horizontal="left" wrapText="1"/>
    </xf>
    <xf numFmtId="0" fontId="6" fillId="2" borderId="5" xfId="4" applyFont="1" applyFill="1" applyBorder="1" applyAlignment="1" applyProtection="1">
      <alignment horizontal="left" wrapText="1"/>
    </xf>
    <xf numFmtId="0" fontId="11" fillId="2" borderId="4" xfId="6" applyFont="1" applyFill="1" applyBorder="1" applyAlignment="1">
      <alignment wrapText="1"/>
    </xf>
    <xf numFmtId="0" fontId="11" fillId="2" borderId="0" xfId="6" applyFont="1" applyFill="1" applyAlignment="1">
      <alignment wrapText="1"/>
    </xf>
    <xf numFmtId="0" fontId="11" fillId="2" borderId="5" xfId="6" applyFont="1" applyFill="1" applyBorder="1" applyAlignment="1">
      <alignment wrapText="1"/>
    </xf>
    <xf numFmtId="0" fontId="13" fillId="2" borderId="4" xfId="6" applyFont="1" applyFill="1" applyBorder="1" applyAlignment="1">
      <alignment wrapText="1"/>
    </xf>
    <xf numFmtId="0" fontId="13" fillId="2" borderId="0" xfId="6" applyFont="1" applyFill="1" applyAlignment="1">
      <alignment wrapText="1"/>
    </xf>
    <xf numFmtId="0" fontId="13" fillId="2" borderId="5" xfId="6" applyFont="1" applyFill="1" applyBorder="1" applyAlignment="1">
      <alignment wrapText="1"/>
    </xf>
    <xf numFmtId="0" fontId="11" fillId="2" borderId="4" xfId="6" applyFont="1" applyFill="1" applyBorder="1" applyAlignment="1">
      <alignment horizontal="left" wrapText="1"/>
    </xf>
    <xf numFmtId="0" fontId="11" fillId="2" borderId="0" xfId="6" applyFont="1" applyFill="1" applyAlignment="1">
      <alignment horizontal="left" wrapText="1"/>
    </xf>
    <xf numFmtId="0" fontId="11" fillId="2" borderId="5" xfId="6" applyFont="1" applyFill="1" applyBorder="1" applyAlignment="1">
      <alignment horizontal="left" wrapText="1"/>
    </xf>
    <xf numFmtId="0" fontId="5" fillId="2" borderId="4" xfId="6" applyFont="1" applyFill="1" applyBorder="1" applyAlignment="1">
      <alignment wrapText="1"/>
    </xf>
    <xf numFmtId="0" fontId="13" fillId="2" borderId="1" xfId="6" applyFont="1" applyFill="1" applyBorder="1" applyAlignment="1">
      <alignment wrapText="1"/>
    </xf>
    <xf numFmtId="0" fontId="13" fillId="2" borderId="21" xfId="6" applyFont="1" applyFill="1" applyBorder="1" applyAlignment="1">
      <alignment wrapText="1"/>
    </xf>
    <xf numFmtId="0" fontId="13" fillId="2" borderId="2" xfId="6" applyFont="1" applyFill="1" applyBorder="1" applyAlignment="1">
      <alignment wrapText="1"/>
    </xf>
    <xf numFmtId="0" fontId="11" fillId="2" borderId="4" xfId="7" applyFont="1" applyFill="1" applyBorder="1" applyAlignment="1">
      <alignment horizontal="left" vertical="center" wrapText="1"/>
    </xf>
    <xf numFmtId="0" fontId="11" fillId="2" borderId="0" xfId="7" quotePrefix="1" applyFont="1" applyFill="1" applyAlignment="1">
      <alignment horizontal="left" vertical="center" wrapText="1"/>
    </xf>
    <xf numFmtId="0" fontId="11" fillId="2" borderId="5" xfId="7" quotePrefix="1" applyFont="1" applyFill="1" applyBorder="1" applyAlignment="1">
      <alignment horizontal="left" vertical="center" wrapText="1"/>
    </xf>
    <xf numFmtId="0" fontId="4" fillId="0" borderId="0" xfId="0" applyFont="1" applyAlignment="1">
      <alignment horizontal="right" wrapText="1"/>
    </xf>
    <xf numFmtId="1" fontId="4" fillId="0" borderId="0" xfId="0" applyNumberFormat="1" applyFont="1" applyAlignment="1">
      <alignment horizontal="right" wrapText="1"/>
    </xf>
    <xf numFmtId="164" fontId="4" fillId="0" borderId="0" xfId="0" applyNumberFormat="1" applyFont="1" applyAlignment="1">
      <alignment horizontal="right" wrapText="1"/>
    </xf>
  </cellXfs>
  <cellStyles count="11">
    <cellStyle name="Comma 2" xfId="1" xr:uid="{00000000-0005-0000-0000-000000000000}"/>
    <cellStyle name="Hyperlink" xfId="2" builtinId="8"/>
    <cellStyle name="Hyperlink 2 2" xfId="3" xr:uid="{00000000-0005-0000-0000-000002000000}"/>
    <cellStyle name="Hyperlink 4" xfId="4" xr:uid="{00000000-0005-0000-0000-000003000000}"/>
    <cellStyle name="Normal" xfId="0" builtinId="0"/>
    <cellStyle name="Normal 2" xfId="5" xr:uid="{00000000-0005-0000-0000-000005000000}"/>
    <cellStyle name="Normal 2 3" xfId="6" xr:uid="{00000000-0005-0000-0000-000006000000}"/>
    <cellStyle name="Normal_HB_Claim_2004 2" xfId="7" xr:uid="{00000000-0005-0000-0000-000007000000}"/>
    <cellStyle name="Percent" xfId="10" builtinId="5"/>
    <cellStyle name="whole number" xfId="8" xr:uid="{00000000-0005-0000-0000-000008000000}"/>
    <cellStyle name="whole number 2" xfId="9" xr:uid="{00000000-0005-0000-0000-00000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1E2B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1"/>
              <a:t>Figure 2: Estimated and projected population, mid-1991 to mid-2047 (non zero y-axis)</a:t>
            </a:r>
          </a:p>
        </c:rich>
      </c:tx>
      <c:layout>
        <c:manualLayout>
          <c:xMode val="edge"/>
          <c:yMode val="edge"/>
          <c:x val="0.13408049172973133"/>
          <c:y val="1.25391849529780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21538965766434"/>
          <c:y val="7.9595520779338347E-2"/>
          <c:w val="0.84056705808396259"/>
          <c:h val="0.75558676638774358"/>
        </c:manualLayout>
      </c:layout>
      <c:areaChart>
        <c:grouping val="standard"/>
        <c:varyColors val="0"/>
        <c:ser>
          <c:idx val="2"/>
          <c:order val="2"/>
          <c:tx>
            <c:v>Area</c:v>
          </c:tx>
          <c:spPr>
            <a:solidFill>
              <a:srgbClr val="417ABD">
                <a:alpha val="30000"/>
              </a:srgbClr>
            </a:solidFill>
          </c:spPr>
          <c:val>
            <c:numRef>
              <c:f>Data!$H$4:$H$56</c:f>
              <c:numCache>
                <c:formatCode>0</c:formatCode>
                <c:ptCount val="53"/>
                <c:pt idx="0">
                  <c:v>2100000</c:v>
                </c:pt>
                <c:pt idx="1">
                  <c:v>2100000</c:v>
                </c:pt>
                <c:pt idx="2">
                  <c:v>2100000</c:v>
                </c:pt>
                <c:pt idx="3">
                  <c:v>2100000</c:v>
                </c:pt>
                <c:pt idx="4">
                  <c:v>2100000</c:v>
                </c:pt>
                <c:pt idx="5">
                  <c:v>2100000</c:v>
                </c:pt>
                <c:pt idx="6">
                  <c:v>2100000</c:v>
                </c:pt>
                <c:pt idx="7">
                  <c:v>2100000</c:v>
                </c:pt>
                <c:pt idx="8">
                  <c:v>2100000</c:v>
                </c:pt>
                <c:pt idx="9">
                  <c:v>2100000</c:v>
                </c:pt>
                <c:pt idx="10">
                  <c:v>2100000</c:v>
                </c:pt>
                <c:pt idx="11">
                  <c:v>2100000</c:v>
                </c:pt>
                <c:pt idx="12">
                  <c:v>2100000</c:v>
                </c:pt>
                <c:pt idx="13">
                  <c:v>2100000</c:v>
                </c:pt>
                <c:pt idx="14">
                  <c:v>2100000</c:v>
                </c:pt>
                <c:pt idx="15">
                  <c:v>2100000</c:v>
                </c:pt>
                <c:pt idx="16">
                  <c:v>2100000</c:v>
                </c:pt>
                <c:pt idx="17">
                  <c:v>2100000</c:v>
                </c:pt>
                <c:pt idx="18">
                  <c:v>2100000</c:v>
                </c:pt>
                <c:pt idx="19">
                  <c:v>2100000</c:v>
                </c:pt>
                <c:pt idx="20">
                  <c:v>2100000</c:v>
                </c:pt>
                <c:pt idx="21">
                  <c:v>2100000</c:v>
                </c:pt>
                <c:pt idx="22">
                  <c:v>2100000</c:v>
                </c:pt>
                <c:pt idx="23">
                  <c:v>2100000</c:v>
                </c:pt>
                <c:pt idx="24">
                  <c:v>2100000</c:v>
                </c:pt>
                <c:pt idx="25">
                  <c:v>2100000</c:v>
                </c:pt>
                <c:pt idx="26">
                  <c:v>2100000</c:v>
                </c:pt>
                <c:pt idx="27">
                  <c:v>2100000</c:v>
                </c:pt>
                <c:pt idx="28">
                  <c:v>2100000</c:v>
                </c:pt>
                <c:pt idx="29">
                  <c:v>2100000</c:v>
                </c:pt>
                <c:pt idx="30">
                  <c:v>2100000</c:v>
                </c:pt>
                <c:pt idx="31">
                  <c:v>2100000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3C-4260-AFAE-20957255A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0844232"/>
        <c:axId val="830841488"/>
      </c:areaChart>
      <c:lineChart>
        <c:grouping val="standard"/>
        <c:varyColors val="0"/>
        <c:ser>
          <c:idx val="1"/>
          <c:order val="0"/>
          <c:tx>
            <c:v>Estimates</c:v>
          </c:tx>
          <c:spPr>
            <a:ln w="25400">
              <a:solidFill>
                <a:srgbClr val="1E2B50"/>
              </a:solidFill>
            </a:ln>
          </c:spPr>
          <c:marker>
            <c:symbol val="none"/>
          </c:marker>
          <c:dPt>
            <c:idx val="0"/>
            <c:marker>
              <c:symbol val="diamond"/>
              <c:size val="10"/>
              <c:spPr>
                <a:solidFill>
                  <a:srgbClr val="1E2B50"/>
                </a:solidFill>
                <a:ln>
                  <a:noFill/>
                </a:ln>
              </c:spPr>
            </c:marker>
            <c:bubble3D val="0"/>
            <c:spPr>
              <a:ln w="25400">
                <a:solidFill>
                  <a:srgbClr val="1E2B5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BE3C-4260-AFAE-20957255AAEE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3-BE3C-4260-AFAE-20957255AAEE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04-BE3C-4260-AFAE-20957255AAEE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05-BE3C-4260-AFAE-20957255AAEE}"/>
              </c:ext>
            </c:extLst>
          </c:dPt>
          <c:dPt>
            <c:idx val="31"/>
            <c:marker>
              <c:symbol val="diamond"/>
              <c:size val="10"/>
              <c:spPr>
                <a:solidFill>
                  <a:srgbClr val="1E2B50"/>
                </a:solidFill>
                <a:ln>
                  <a:solidFill>
                    <a:srgbClr val="1E2B5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0-0866-4247-8DE4-305A2D987203}"/>
              </c:ext>
            </c:extLst>
          </c:dPt>
          <c:dPt>
            <c:idx val="33"/>
            <c:marker>
              <c:symbol val="diamond"/>
              <c:size val="10"/>
              <c:spPr>
                <a:solidFill>
                  <a:schemeClr val="accent5"/>
                </a:solidFill>
                <a:ln cmpd="sng">
                  <a:solidFill>
                    <a:srgbClr val="4BACC6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BE3C-4260-AFAE-20957255AAEE}"/>
              </c:ext>
            </c:extLst>
          </c:dPt>
          <c:dLbls>
            <c:dLbl>
              <c:idx val="31"/>
              <c:layout>
                <c:manualLayout>
                  <c:x val="-5.1859433640395768E-2"/>
                  <c:y val="-5.0156657533795737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b="1"/>
                    </a:pPr>
                    <a:r>
                      <a:rPr lang="en-US" b="1"/>
                      <a:t>1.91 million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007500597737463E-2"/>
                      <c:h val="6.4378347690864646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0-0866-4247-8DE4-305A2D98720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Data!$E$4:$E$60</c:f>
              <c:numCache>
                <c:formatCode>General</c:formatCode>
                <c:ptCount val="57"/>
                <c:pt idx="0">
                  <c:v>1991</c:v>
                </c:pt>
                <c:pt idx="31">
                  <c:v>2022</c:v>
                </c:pt>
                <c:pt idx="42">
                  <c:v>2033</c:v>
                </c:pt>
                <c:pt idx="56">
                  <c:v>2047</c:v>
                </c:pt>
              </c:numCache>
            </c:numRef>
          </c:cat>
          <c:val>
            <c:numRef>
              <c:f>Data!$F$4:$F$60</c:f>
              <c:numCache>
                <c:formatCode>#,##0</c:formatCode>
                <c:ptCount val="57"/>
                <c:pt idx="0">
                  <c:v>1607294.9999999998</c:v>
                </c:pt>
                <c:pt idx="1">
                  <c:v>1623263.0000000002</c:v>
                </c:pt>
                <c:pt idx="2">
                  <c:v>1635552</c:v>
                </c:pt>
                <c:pt idx="3">
                  <c:v>1643707</c:v>
                </c:pt>
                <c:pt idx="4">
                  <c:v>1649130.9999999998</c:v>
                </c:pt>
                <c:pt idx="5">
                  <c:v>1661751</c:v>
                </c:pt>
                <c:pt idx="6">
                  <c:v>1671261.0000000002</c:v>
                </c:pt>
                <c:pt idx="7">
                  <c:v>1677769</c:v>
                </c:pt>
                <c:pt idx="8">
                  <c:v>1679006</c:v>
                </c:pt>
                <c:pt idx="9">
                  <c:v>1682944.0000000002</c:v>
                </c:pt>
                <c:pt idx="10">
                  <c:v>1688838</c:v>
                </c:pt>
                <c:pt idx="11">
                  <c:v>1697534</c:v>
                </c:pt>
                <c:pt idx="12">
                  <c:v>1704924</c:v>
                </c:pt>
                <c:pt idx="13">
                  <c:v>1714042</c:v>
                </c:pt>
                <c:pt idx="14">
                  <c:v>1727733</c:v>
                </c:pt>
                <c:pt idx="15">
                  <c:v>1743113</c:v>
                </c:pt>
                <c:pt idx="16">
                  <c:v>1761683</c:v>
                </c:pt>
                <c:pt idx="17">
                  <c:v>1779152</c:v>
                </c:pt>
                <c:pt idx="18">
                  <c:v>1793333</c:v>
                </c:pt>
                <c:pt idx="19">
                  <c:v>1804833</c:v>
                </c:pt>
                <c:pt idx="20">
                  <c:v>1814318</c:v>
                </c:pt>
                <c:pt idx="21">
                  <c:v>1824603</c:v>
                </c:pt>
                <c:pt idx="22">
                  <c:v>1831677</c:v>
                </c:pt>
                <c:pt idx="23">
                  <c:v>1843186</c:v>
                </c:pt>
                <c:pt idx="24">
                  <c:v>1854943</c:v>
                </c:pt>
                <c:pt idx="25">
                  <c:v>1866042</c:v>
                </c:pt>
                <c:pt idx="26">
                  <c:v>1875178</c:v>
                </c:pt>
                <c:pt idx="27">
                  <c:v>1886259</c:v>
                </c:pt>
                <c:pt idx="28">
                  <c:v>1898519</c:v>
                </c:pt>
                <c:pt idx="29">
                  <c:v>1900523</c:v>
                </c:pt>
                <c:pt idx="30">
                  <c:v>1904564</c:v>
                </c:pt>
                <c:pt idx="31">
                  <c:v>1910543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E3C-4260-AFAE-20957255AAEE}"/>
            </c:ext>
          </c:extLst>
        </c:ser>
        <c:ser>
          <c:idx val="0"/>
          <c:order val="1"/>
          <c:tx>
            <c:v>projections</c:v>
          </c:tx>
          <c:spPr>
            <a:ln w="25400">
              <a:solidFill>
                <a:srgbClr val="1E2B50"/>
              </a:solidFill>
              <a:prstDash val="dash"/>
            </a:ln>
          </c:spPr>
          <c:marker>
            <c:symbol val="none"/>
          </c:marker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08-BE3C-4260-AFAE-20957255AAEE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09-BE3C-4260-AFAE-20957255AAEE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0A-BE3C-4260-AFAE-20957255AAEE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0B-BE3C-4260-AFAE-20957255AAEE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C-BE3C-4260-AFAE-20957255AAEE}"/>
              </c:ext>
            </c:extLst>
          </c:dPt>
          <c:dPt>
            <c:idx val="4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1-0866-4247-8DE4-305A2D987203}"/>
              </c:ext>
            </c:extLst>
          </c:dPt>
          <c:dPt>
            <c:idx val="42"/>
            <c:marker>
              <c:symbol val="diamond"/>
              <c:size val="10"/>
              <c:spPr>
                <a:solidFill>
                  <a:srgbClr val="1E2B50"/>
                </a:solidFill>
                <a:ln>
                  <a:solidFill>
                    <a:srgbClr val="1E2B5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BE3C-4260-AFAE-20957255AAEE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12-0866-4247-8DE4-305A2D987203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0E-BE3C-4260-AFAE-20957255AAEE}"/>
              </c:ext>
            </c:extLst>
          </c:dPt>
          <c:dPt>
            <c:idx val="46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4-C132-4252-9A72-BAE106C84DBF}"/>
              </c:ext>
            </c:extLst>
          </c:dPt>
          <c:dPt>
            <c:idx val="49"/>
            <c:bubble3D val="0"/>
            <c:extLst>
              <c:ext xmlns:c16="http://schemas.microsoft.com/office/drawing/2014/chart" uri="{C3380CC4-5D6E-409C-BE32-E72D297353CC}">
                <c16:uniqueId val="{0000000F-BE3C-4260-AFAE-20957255AAEE}"/>
              </c:ext>
            </c:extLst>
          </c:dPt>
          <c:dPt>
            <c:idx val="50"/>
            <c:bubble3D val="0"/>
            <c:extLst>
              <c:ext xmlns:c16="http://schemas.microsoft.com/office/drawing/2014/chart" uri="{C3380CC4-5D6E-409C-BE32-E72D297353CC}">
                <c16:uniqueId val="{00000010-BE3C-4260-AFAE-20957255AAEE}"/>
              </c:ext>
            </c:extLst>
          </c:dPt>
          <c:dPt>
            <c:idx val="52"/>
            <c:bubble3D val="0"/>
            <c:extLst>
              <c:ext xmlns:c16="http://schemas.microsoft.com/office/drawing/2014/chart" uri="{C3380CC4-5D6E-409C-BE32-E72D297353CC}">
                <c16:uniqueId val="{00000011-BE3C-4260-AFAE-20957255AAEE}"/>
              </c:ext>
            </c:extLst>
          </c:dPt>
          <c:dPt>
            <c:idx val="56"/>
            <c:marker>
              <c:symbol val="diamond"/>
              <c:size val="10"/>
              <c:spPr>
                <a:solidFill>
                  <a:srgbClr val="1E2B50"/>
                </a:solidFill>
                <a:ln>
                  <a:solidFill>
                    <a:srgbClr val="1E2B5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3-0866-4247-8DE4-305A2D987203}"/>
              </c:ext>
            </c:extLst>
          </c:dPt>
          <c:dLbls>
            <c:dLbl>
              <c:idx val="41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6.32753863801825E-2"/>
                      <c:h val="7.273780432618336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0866-4247-8DE4-305A2D987203}"/>
                </c:ext>
              </c:extLst>
            </c:dLbl>
            <c:dLbl>
              <c:idx val="44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7.0556124189696354E-2"/>
                      <c:h val="9.57263100733097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0866-4247-8DE4-305A2D987203}"/>
                </c:ext>
              </c:extLst>
            </c:dLbl>
            <c:dLbl>
              <c:idx val="46"/>
              <c:layout>
                <c:manualLayout>
                  <c:x val="-0.10781308682371715"/>
                  <c:y val="-5.5381317930869964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b="1">
                        <a:solidFill>
                          <a:srgbClr val="1E2B50"/>
                        </a:solidFill>
                      </a:defRPr>
                    </a:pPr>
                    <a:r>
                      <a:rPr lang="en-US" b="1">
                        <a:solidFill>
                          <a:srgbClr val="1E2B50"/>
                        </a:solidFill>
                      </a:rPr>
                      <a:t>1.95 million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0521952412038555E-2"/>
                      <c:h val="7.9007396802672381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4-C132-4252-9A72-BAE106C84DBF}"/>
                </c:ext>
              </c:extLst>
            </c:dLbl>
            <c:dLbl>
              <c:idx val="56"/>
              <c:layout>
                <c:manualLayout>
                  <c:x val="-9.5530535653360633E-3"/>
                  <c:y val="-4.388714733542319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b="1">
                        <a:solidFill>
                          <a:srgbClr val="1E2B50"/>
                        </a:solidFill>
                      </a:defRPr>
                    </a:pPr>
                    <a:r>
                      <a:rPr lang="en-US" b="1">
                        <a:solidFill>
                          <a:srgbClr val="1E2B50"/>
                        </a:solidFill>
                      </a:rPr>
                      <a:t>1.93 million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6461958375980901E-2"/>
                      <c:h val="9.9906038390969149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3-0866-4247-8DE4-305A2D9872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1E2B5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Data!$E$4:$E$60</c:f>
              <c:numCache>
                <c:formatCode>General</c:formatCode>
                <c:ptCount val="57"/>
                <c:pt idx="0">
                  <c:v>1991</c:v>
                </c:pt>
                <c:pt idx="31">
                  <c:v>2022</c:v>
                </c:pt>
                <c:pt idx="42">
                  <c:v>2033</c:v>
                </c:pt>
                <c:pt idx="56">
                  <c:v>2047</c:v>
                </c:pt>
              </c:numCache>
            </c:numRef>
          </c:cat>
          <c:val>
            <c:numRef>
              <c:f>Data!$G$4:$G$60</c:f>
              <c:numCache>
                <c:formatCode>General</c:formatCode>
                <c:ptCount val="57"/>
                <c:pt idx="32" formatCode="#,##0">
                  <c:v>1919648</c:v>
                </c:pt>
                <c:pt idx="33" formatCode="#,##0">
                  <c:v>1927057</c:v>
                </c:pt>
                <c:pt idx="34" formatCode="#,##0">
                  <c:v>1933375</c:v>
                </c:pt>
                <c:pt idx="35" formatCode="#,##0">
                  <c:v>1938601</c:v>
                </c:pt>
                <c:pt idx="36" formatCode="#,##0">
                  <c:v>1942621</c:v>
                </c:pt>
                <c:pt idx="37" formatCode="#,##0">
                  <c:v>1945254</c:v>
                </c:pt>
                <c:pt idx="38" formatCode="#,##0">
                  <c:v>1947314</c:v>
                </c:pt>
                <c:pt idx="39" formatCode="#,##0">
                  <c:v>1948855</c:v>
                </c:pt>
                <c:pt idx="40" formatCode="#,##0">
                  <c:v>1949857</c:v>
                </c:pt>
                <c:pt idx="41" formatCode="#,##0">
                  <c:v>1950366</c:v>
                </c:pt>
                <c:pt idx="42" formatCode="#,##0">
                  <c:v>1950474</c:v>
                </c:pt>
                <c:pt idx="43" formatCode="#,##0">
                  <c:v>1950212</c:v>
                </c:pt>
                <c:pt idx="44" formatCode="#,##0">
                  <c:v>1949616</c:v>
                </c:pt>
                <c:pt idx="45" formatCode="#,##0">
                  <c:v>1948742</c:v>
                </c:pt>
                <c:pt idx="46" formatCode="#,##0">
                  <c:v>1947691</c:v>
                </c:pt>
                <c:pt idx="47" formatCode="#,##0">
                  <c:v>1946509</c:v>
                </c:pt>
                <c:pt idx="48" formatCode="#,##0">
                  <c:v>1945226</c:v>
                </c:pt>
                <c:pt idx="49" formatCode="#,##0">
                  <c:v>1943904</c:v>
                </c:pt>
                <c:pt idx="50" formatCode="#,##0">
                  <c:v>1942528</c:v>
                </c:pt>
                <c:pt idx="51" formatCode="#,##0">
                  <c:v>1941020</c:v>
                </c:pt>
                <c:pt idx="52" formatCode="#,##0">
                  <c:v>1939486</c:v>
                </c:pt>
                <c:pt idx="53" formatCode="#,##0">
                  <c:v>1937862</c:v>
                </c:pt>
                <c:pt idx="54" formatCode="#,##0">
                  <c:v>1936081</c:v>
                </c:pt>
                <c:pt idx="55" formatCode="#,##0">
                  <c:v>1934116</c:v>
                </c:pt>
                <c:pt idx="56" formatCode="#,##0">
                  <c:v>1931941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BE3C-4260-AFAE-20957255A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0844232"/>
        <c:axId val="830841488"/>
      </c:lineChart>
      <c:catAx>
        <c:axId val="830844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Mid-Year</a:t>
                </a:r>
              </a:p>
            </c:rich>
          </c:tx>
          <c:layout>
            <c:manualLayout>
              <c:xMode val="edge"/>
              <c:yMode val="edge"/>
              <c:x val="0.50771363405572256"/>
              <c:y val="0.935807600852401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0841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0841488"/>
        <c:scaling>
          <c:orientation val="minMax"/>
          <c:max val="2100000"/>
          <c:min val="150000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Population (millions)</a:t>
                </a:r>
              </a:p>
            </c:rich>
          </c:tx>
          <c:layout>
            <c:manualLayout>
              <c:xMode val="edge"/>
              <c:yMode val="edge"/>
              <c:x val="1.1994186499461365E-2"/>
              <c:y val="0.3000000000000000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0844232"/>
        <c:crosses val="autoZero"/>
        <c:crossBetween val="midCat"/>
        <c:dispUnits>
          <c:builtInUnit val="millions"/>
        </c:dispUnits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tabSelected="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 descr="Figure 2: Estimated and projected population, mid-1991 to mid-2047 (non zero y-axis)&#10;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0.76049</cdr:x>
      <cdr:y>0.52351</cdr:y>
    </cdr:from>
    <cdr:to>
      <cdr:x>0.85568</cdr:x>
      <cdr:y>0.57837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7077075" y="3181349"/>
          <a:ext cx="88582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0.76049</cdr:x>
      <cdr:y>0.52351</cdr:y>
    </cdr:from>
    <cdr:to>
      <cdr:x>0.85568</cdr:x>
      <cdr:y>0.57837</cdr:y>
    </cdr:to>
    <cdr:sp macro="" textlink="">
      <cdr:nvSpPr>
        <cdr:cNvPr id="18" name="TextBox 8"/>
        <cdr:cNvSpPr txBox="1"/>
      </cdr:nvSpPr>
      <cdr:spPr>
        <a:xfrm xmlns:a="http://schemas.openxmlformats.org/drawingml/2006/main">
          <a:off x="7077075" y="3181349"/>
          <a:ext cx="88582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0.7523</cdr:x>
      <cdr:y>0.27586</cdr:y>
    </cdr:from>
    <cdr:to>
      <cdr:x>0.75332</cdr:x>
      <cdr:y>0.83385</cdr:y>
    </cdr:to>
    <cdr:sp macro="" textlink="">
      <cdr:nvSpPr>
        <cdr:cNvPr id="19" name="Line 4" title="''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7000890" y="1676390"/>
          <a:ext cx="9492" cy="339087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chemeClr val="accent1"/>
          </a:solidFill>
          <a:prstDash val="sys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0.96111</cdr:x>
      <cdr:y>0.29467</cdr:y>
    </cdr:from>
    <cdr:to>
      <cdr:x>0.96212</cdr:x>
      <cdr:y>0.83418</cdr:y>
    </cdr:to>
    <cdr:sp macro="" textlink="">
      <cdr:nvSpPr>
        <cdr:cNvPr id="20" name="Line 4" title="''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8943976" y="1790699"/>
          <a:ext cx="9442" cy="327856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chemeClr val="accent1"/>
          </a:solidFill>
          <a:prstDash val="sys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0.26171</cdr:x>
      <cdr:y>0.07849</cdr:y>
    </cdr:from>
    <cdr:to>
      <cdr:x>0.85648</cdr:x>
      <cdr:y>0.12194</cdr:y>
    </cdr:to>
    <cdr:grpSp>
      <cdr:nvGrpSpPr>
        <cdr:cNvPr id="2" name="Group 1" title="''">
          <a:extLst xmlns:a="http://schemas.openxmlformats.org/drawingml/2006/main">
            <a:ext uri="{FF2B5EF4-FFF2-40B4-BE49-F238E27FC236}">
              <a16:creationId xmlns:a16="http://schemas.microsoft.com/office/drawing/2014/main" id="{AF13837D-2541-B399-9C06-D1DD07B14821}"/>
            </a:ext>
          </a:extLst>
        </cdr:cNvPr>
        <cdr:cNvGrpSpPr/>
      </cdr:nvGrpSpPr>
      <cdr:grpSpPr>
        <a:xfrm xmlns:a="http://schemas.openxmlformats.org/drawingml/2006/main">
          <a:off x="2435454" y="476980"/>
          <a:ext cx="5534885" cy="264043"/>
          <a:chOff x="2435454" y="476980"/>
          <a:chExt cx="5534865" cy="264063"/>
        </a:xfrm>
      </cdr:grpSpPr>
      <cdr:sp macro="" textlink="">
        <cdr:nvSpPr>
          <cdr:cNvPr id="25" name="Text Box 3" title="''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435454" y="476980"/>
            <a:ext cx="1285993" cy="23878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none" lIns="27432" tIns="32004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r>
              <a:rPr lang="en-GB" sz="1400" b="1" i="0" u="none" strike="noStrike" spc="200" baseline="0">
                <a:solidFill>
                  <a:schemeClr val="tx2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ESTIMATES</a:t>
            </a:r>
          </a:p>
        </cdr:txBody>
      </cdr:sp>
      <cdr:sp macro="" textlink="">
        <cdr:nvSpPr>
          <cdr:cNvPr id="26" name="Text Box 3" title="''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373535" y="502260"/>
            <a:ext cx="1596784" cy="23878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none" lIns="27432" tIns="32004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r>
              <a:rPr lang="en-GB" sz="1400" b="1" i="0" u="none" strike="noStrike" spc="200" baseline="0">
                <a:solidFill>
                  <a:schemeClr val="tx2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PROJECTIONS</a:t>
            </a: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1704975</xdr:colOff>
      <xdr:row>9</xdr:row>
      <xdr:rowOff>19050</xdr:rowOff>
    </xdr:from>
    <xdr:to>
      <xdr:col>3</xdr:col>
      <xdr:colOff>2124075</xdr:colOff>
      <xdr:row>13</xdr:row>
      <xdr:rowOff>47625</xdr:rowOff>
    </xdr:to>
    <xdr:grpSp>
      <xdr:nvGrpSpPr>
        <xdr:cNvPr id="2" name="Group 1" descr="NISRA and Accreditation Logo">
          <a:extLst>
            <a:ext uri="{FF2B5EF4-FFF2-40B4-BE49-F238E27FC236}">
              <a16:creationId xmlns:a16="http://schemas.microsoft.com/office/drawing/2014/main" id="{4AFC5985-1CB6-4373-B788-9B0787AC5D7E}"/>
            </a:ext>
          </a:extLst>
        </xdr:cNvPr>
        <xdr:cNvGrpSpPr/>
      </xdr:nvGrpSpPr>
      <xdr:grpSpPr>
        <a:xfrm>
          <a:off x="3609975" y="1914525"/>
          <a:ext cx="2162175" cy="781050"/>
          <a:chOff x="3985261" y="2361484"/>
          <a:chExt cx="2173602" cy="766523"/>
        </a:xfrm>
      </xdr:grpSpPr>
      <xdr:pic>
        <xdr:nvPicPr>
          <xdr:cNvPr id="3" name="Picture 11" title="NISRA logo">
            <a:extLst>
              <a:ext uri="{FF2B5EF4-FFF2-40B4-BE49-F238E27FC236}">
                <a16:creationId xmlns:a16="http://schemas.microsoft.com/office/drawing/2014/main" id="{FB1ABCE4-75C9-E9DF-246E-C3F3F889F23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00286" y="2361484"/>
            <a:ext cx="1558577" cy="7665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 descr="Accredited Official Statistics Logo">
            <a:extLst>
              <a:ext uri="{FF2B5EF4-FFF2-40B4-BE49-F238E27FC236}">
                <a16:creationId xmlns:a16="http://schemas.microsoft.com/office/drawing/2014/main" id="{9B2F77BC-E848-2D3D-5D54-49152BBD822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985261" y="2377441"/>
            <a:ext cx="701039" cy="70103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8080"/>
        </a:solidFill>
        <a:ln w="1" cap="flat" cmpd="sng" algn="ctr">
          <a:pattFill prst="pct50">
            <a:fgClr>
              <a:srgbClr val="FF0000"/>
            </a:fgClr>
            <a:bgClr>
              <a:srgbClr val="FFFFFF"/>
            </a:bgClr>
          </a:patt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8080"/>
        </a:solidFill>
        <a:ln w="1" cap="flat" cmpd="sng" algn="ctr">
          <a:pattFill prst="pct50">
            <a:fgClr>
              <a:srgbClr val="FF0000"/>
            </a:fgClr>
            <a:bgClr>
              <a:srgbClr val="FFFFFF"/>
            </a:bgClr>
          </a:patt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ns.gov.uk/peoplepopulationandcommunity/populationandmigration/populationprojections/methodologies/nationalpopulationprojectionsqmi" TargetMode="External"/><Relationship Id="rId2" Type="http://schemas.openxmlformats.org/officeDocument/2006/relationships/hyperlink" Target="https://www.ons.gov.uk/peoplepopulationandcommunity/populationandmigration/populationprojections/qmis/nationalpopulationprojectionsqmi" TargetMode="External"/><Relationship Id="rId1" Type="http://schemas.openxmlformats.org/officeDocument/2006/relationships/hyperlink" Target="mailto:census@nisra.gov.uk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nisra.gov.uk/publications/2022-based-population-projections-northern-irelan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1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61"/>
  <sheetViews>
    <sheetView showGridLines="0" workbookViewId="0"/>
  </sheetViews>
  <sheetFormatPr defaultColWidth="0" defaultRowHeight="12.75" zeroHeight="1" x14ac:dyDescent="0.2"/>
  <cols>
    <col min="1" max="1" width="10.83203125" style="2" customWidth="1"/>
    <col min="2" max="2" width="18.33203125" style="2" customWidth="1"/>
    <col min="3" max="3" width="13.5" style="2" customWidth="1"/>
    <col min="4" max="4" width="1.83203125" style="2" customWidth="1"/>
    <col min="5" max="5" width="13.5" style="57" customWidth="1"/>
    <col min="6" max="6" width="10.6640625" style="57" customWidth="1"/>
    <col min="7" max="7" width="11.6640625" style="57" customWidth="1"/>
    <col min="8" max="8" width="9.33203125" style="57" hidden="1" customWidth="1"/>
    <col min="9" max="9" width="8.6640625" style="27" hidden="1" customWidth="1"/>
    <col min="10" max="10" width="31" style="2" hidden="1" customWidth="1"/>
    <col min="11" max="256" width="9.33203125" style="2" hidden="1" customWidth="1"/>
    <col min="257" max="16384" width="0" style="2" hidden="1"/>
  </cols>
  <sheetData>
    <row r="1" spans="1:10" x14ac:dyDescent="0.2">
      <c r="A1" s="1" t="s">
        <v>38</v>
      </c>
    </row>
    <row r="2" spans="1:10" x14ac:dyDescent="0.2">
      <c r="A2" s="1"/>
    </row>
    <row r="3" spans="1:10" ht="24.75" customHeight="1" x14ac:dyDescent="0.2">
      <c r="A3" s="43" t="s">
        <v>17</v>
      </c>
      <c r="B3" s="64" t="s">
        <v>28</v>
      </c>
      <c r="C3" s="65"/>
      <c r="D3" s="56"/>
      <c r="E3" s="57" t="s">
        <v>31</v>
      </c>
      <c r="F3" s="57" t="s">
        <v>29</v>
      </c>
      <c r="G3" s="57" t="s">
        <v>30</v>
      </c>
      <c r="H3" s="58" t="s">
        <v>32</v>
      </c>
      <c r="I3" s="85"/>
    </row>
    <row r="4" spans="1:10" ht="12.75" customHeight="1" x14ac:dyDescent="0.2">
      <c r="A4" s="29">
        <v>1991</v>
      </c>
      <c r="B4" s="34">
        <v>1607294.9999999998</v>
      </c>
      <c r="C4" s="35" t="s">
        <v>19</v>
      </c>
      <c r="D4" s="27"/>
      <c r="E4" s="57">
        <v>1991</v>
      </c>
      <c r="F4" s="59">
        <f>B4</f>
        <v>1607294.9999999998</v>
      </c>
      <c r="H4" s="60">
        <v>2100000</v>
      </c>
      <c r="I4" s="86"/>
    </row>
    <row r="5" spans="1:10" ht="12.75" customHeight="1" x14ac:dyDescent="0.2">
      <c r="A5" s="30">
        <v>1992</v>
      </c>
      <c r="B5" s="36">
        <v>1623263.0000000002</v>
      </c>
      <c r="C5" s="37" t="s">
        <v>19</v>
      </c>
      <c r="D5" s="27"/>
      <c r="F5" s="59">
        <f t="shared" ref="F5:F35" si="0">B5</f>
        <v>1623263.0000000002</v>
      </c>
      <c r="H5" s="60">
        <v>2100000</v>
      </c>
      <c r="I5" s="86"/>
      <c r="J5" s="28"/>
    </row>
    <row r="6" spans="1:10" ht="12.75" customHeight="1" x14ac:dyDescent="0.2">
      <c r="A6" s="30">
        <v>1993</v>
      </c>
      <c r="B6" s="36">
        <v>1635552</v>
      </c>
      <c r="C6" s="37" t="s">
        <v>19</v>
      </c>
      <c r="D6" s="27"/>
      <c r="F6" s="59">
        <f t="shared" si="0"/>
        <v>1635552</v>
      </c>
      <c r="H6" s="60">
        <v>2100000</v>
      </c>
      <c r="I6" s="86"/>
      <c r="J6" s="28"/>
    </row>
    <row r="7" spans="1:10" ht="12.75" customHeight="1" x14ac:dyDescent="0.2">
      <c r="A7" s="30">
        <v>1994</v>
      </c>
      <c r="B7" s="36">
        <v>1643707</v>
      </c>
      <c r="C7" s="37" t="s">
        <v>19</v>
      </c>
      <c r="D7" s="27"/>
      <c r="F7" s="59">
        <f t="shared" si="0"/>
        <v>1643707</v>
      </c>
      <c r="H7" s="60">
        <v>2100000</v>
      </c>
      <c r="I7" s="86"/>
      <c r="J7" s="28"/>
    </row>
    <row r="8" spans="1:10" ht="12.75" customHeight="1" x14ac:dyDescent="0.2">
      <c r="A8" s="30">
        <v>1995</v>
      </c>
      <c r="B8" s="36">
        <v>1649130.9999999998</v>
      </c>
      <c r="C8" s="37" t="s">
        <v>19</v>
      </c>
      <c r="D8" s="27"/>
      <c r="F8" s="59">
        <f t="shared" si="0"/>
        <v>1649130.9999999998</v>
      </c>
      <c r="H8" s="60">
        <v>2100000</v>
      </c>
      <c r="I8" s="86"/>
      <c r="J8" s="28"/>
    </row>
    <row r="9" spans="1:10" ht="12.75" customHeight="1" x14ac:dyDescent="0.2">
      <c r="A9" s="30">
        <v>1996</v>
      </c>
      <c r="B9" s="36">
        <v>1661751</v>
      </c>
      <c r="C9" s="37" t="s">
        <v>19</v>
      </c>
      <c r="D9" s="27"/>
      <c r="F9" s="59">
        <f t="shared" si="0"/>
        <v>1661751</v>
      </c>
      <c r="H9" s="60">
        <v>2100000</v>
      </c>
      <c r="I9" s="86"/>
      <c r="J9" s="28"/>
    </row>
    <row r="10" spans="1:10" ht="12.75" customHeight="1" x14ac:dyDescent="0.2">
      <c r="A10" s="30">
        <v>1997</v>
      </c>
      <c r="B10" s="36">
        <v>1671261.0000000002</v>
      </c>
      <c r="C10" s="37" t="s">
        <v>19</v>
      </c>
      <c r="D10" s="27"/>
      <c r="F10" s="59">
        <f t="shared" si="0"/>
        <v>1671261.0000000002</v>
      </c>
      <c r="H10" s="60">
        <v>2100000</v>
      </c>
      <c r="I10" s="86"/>
      <c r="J10" s="28"/>
    </row>
    <row r="11" spans="1:10" ht="12.75" customHeight="1" x14ac:dyDescent="0.2">
      <c r="A11" s="30">
        <v>1998</v>
      </c>
      <c r="B11" s="36">
        <v>1677769</v>
      </c>
      <c r="C11" s="37" t="s">
        <v>19</v>
      </c>
      <c r="D11" s="27"/>
      <c r="F11" s="59">
        <f t="shared" si="0"/>
        <v>1677769</v>
      </c>
      <c r="H11" s="60">
        <v>2100000</v>
      </c>
      <c r="I11" s="86"/>
      <c r="J11" s="28"/>
    </row>
    <row r="12" spans="1:10" ht="12.75" customHeight="1" x14ac:dyDescent="0.2">
      <c r="A12" s="30">
        <v>1999</v>
      </c>
      <c r="B12" s="36">
        <v>1679006</v>
      </c>
      <c r="C12" s="37" t="s">
        <v>19</v>
      </c>
      <c r="D12" s="27"/>
      <c r="F12" s="59">
        <f t="shared" si="0"/>
        <v>1679006</v>
      </c>
      <c r="H12" s="60">
        <v>2100000</v>
      </c>
      <c r="I12" s="86"/>
      <c r="J12" s="28"/>
    </row>
    <row r="13" spans="1:10" ht="12.75" customHeight="1" x14ac:dyDescent="0.2">
      <c r="A13" s="30">
        <v>2000</v>
      </c>
      <c r="B13" s="36">
        <v>1682944.0000000002</v>
      </c>
      <c r="C13" s="37" t="s">
        <v>19</v>
      </c>
      <c r="D13" s="27"/>
      <c r="F13" s="59">
        <f t="shared" si="0"/>
        <v>1682944.0000000002</v>
      </c>
      <c r="H13" s="60">
        <v>2100000</v>
      </c>
      <c r="I13" s="86"/>
      <c r="J13" s="28"/>
    </row>
    <row r="14" spans="1:10" ht="12.75" customHeight="1" x14ac:dyDescent="0.2">
      <c r="A14" s="30">
        <v>2001</v>
      </c>
      <c r="B14" s="36">
        <v>1688838</v>
      </c>
      <c r="C14" s="37" t="s">
        <v>19</v>
      </c>
      <c r="D14" s="27"/>
      <c r="F14" s="59">
        <f t="shared" si="0"/>
        <v>1688838</v>
      </c>
      <c r="H14" s="60">
        <v>2100000</v>
      </c>
      <c r="I14" s="86"/>
      <c r="J14" s="28"/>
    </row>
    <row r="15" spans="1:10" ht="12.75" customHeight="1" x14ac:dyDescent="0.2">
      <c r="A15" s="30">
        <v>2002</v>
      </c>
      <c r="B15" s="36">
        <v>1697534</v>
      </c>
      <c r="C15" s="37" t="s">
        <v>19</v>
      </c>
      <c r="D15" s="27"/>
      <c r="F15" s="59">
        <f t="shared" si="0"/>
        <v>1697534</v>
      </c>
      <c r="H15" s="60">
        <v>2100000</v>
      </c>
      <c r="I15" s="86"/>
      <c r="J15" s="28"/>
    </row>
    <row r="16" spans="1:10" ht="12.75" customHeight="1" x14ac:dyDescent="0.2">
      <c r="A16" s="30">
        <v>2003</v>
      </c>
      <c r="B16" s="36">
        <v>1704924</v>
      </c>
      <c r="C16" s="37" t="s">
        <v>19</v>
      </c>
      <c r="D16" s="27"/>
      <c r="F16" s="59">
        <f t="shared" si="0"/>
        <v>1704924</v>
      </c>
      <c r="H16" s="60">
        <v>2100000</v>
      </c>
      <c r="I16" s="86"/>
      <c r="J16" s="28"/>
    </row>
    <row r="17" spans="1:10" ht="12.75" customHeight="1" x14ac:dyDescent="0.2">
      <c r="A17" s="30">
        <v>2004</v>
      </c>
      <c r="B17" s="36">
        <v>1714042</v>
      </c>
      <c r="C17" s="37" t="s">
        <v>19</v>
      </c>
      <c r="D17" s="27"/>
      <c r="F17" s="59">
        <f t="shared" si="0"/>
        <v>1714042</v>
      </c>
      <c r="H17" s="60">
        <v>2100000</v>
      </c>
      <c r="I17" s="86"/>
      <c r="J17" s="28"/>
    </row>
    <row r="18" spans="1:10" ht="12.75" customHeight="1" x14ac:dyDescent="0.2">
      <c r="A18" s="30">
        <v>2005</v>
      </c>
      <c r="B18" s="36">
        <v>1727733</v>
      </c>
      <c r="C18" s="37" t="s">
        <v>19</v>
      </c>
      <c r="D18" s="27"/>
      <c r="F18" s="59">
        <f t="shared" si="0"/>
        <v>1727733</v>
      </c>
      <c r="H18" s="60">
        <v>2100000</v>
      </c>
      <c r="I18" s="86"/>
      <c r="J18" s="28"/>
    </row>
    <row r="19" spans="1:10" ht="12.75" customHeight="1" x14ac:dyDescent="0.2">
      <c r="A19" s="30">
        <v>2006</v>
      </c>
      <c r="B19" s="36">
        <v>1743113</v>
      </c>
      <c r="C19" s="37" t="s">
        <v>19</v>
      </c>
      <c r="D19" s="27"/>
      <c r="F19" s="59">
        <f t="shared" si="0"/>
        <v>1743113</v>
      </c>
      <c r="H19" s="60">
        <v>2100000</v>
      </c>
      <c r="I19" s="86"/>
      <c r="J19" s="28"/>
    </row>
    <row r="20" spans="1:10" ht="12.75" customHeight="1" x14ac:dyDescent="0.2">
      <c r="A20" s="30">
        <v>2007</v>
      </c>
      <c r="B20" s="36">
        <v>1761683</v>
      </c>
      <c r="C20" s="37" t="s">
        <v>19</v>
      </c>
      <c r="D20" s="27"/>
      <c r="F20" s="59">
        <f t="shared" si="0"/>
        <v>1761683</v>
      </c>
      <c r="H20" s="60">
        <v>2100000</v>
      </c>
      <c r="I20" s="86"/>
      <c r="J20" s="28"/>
    </row>
    <row r="21" spans="1:10" ht="12.75" customHeight="1" x14ac:dyDescent="0.2">
      <c r="A21" s="30">
        <v>2008</v>
      </c>
      <c r="B21" s="36">
        <v>1779152</v>
      </c>
      <c r="C21" s="37" t="s">
        <v>19</v>
      </c>
      <c r="D21" s="27"/>
      <c r="F21" s="59">
        <f t="shared" si="0"/>
        <v>1779152</v>
      </c>
      <c r="H21" s="60">
        <v>2100000</v>
      </c>
      <c r="I21" s="86"/>
      <c r="J21" s="28"/>
    </row>
    <row r="22" spans="1:10" ht="12.75" customHeight="1" x14ac:dyDescent="0.2">
      <c r="A22" s="30">
        <v>2009</v>
      </c>
      <c r="B22" s="36">
        <v>1793333</v>
      </c>
      <c r="C22" s="37" t="s">
        <v>19</v>
      </c>
      <c r="D22" s="27"/>
      <c r="F22" s="59">
        <f t="shared" si="0"/>
        <v>1793333</v>
      </c>
      <c r="H22" s="60">
        <v>2100000</v>
      </c>
      <c r="I22" s="86"/>
      <c r="J22" s="28"/>
    </row>
    <row r="23" spans="1:10" ht="12.75" customHeight="1" x14ac:dyDescent="0.2">
      <c r="A23" s="30">
        <v>2010</v>
      </c>
      <c r="B23" s="36">
        <v>1804833</v>
      </c>
      <c r="C23" s="37" t="s">
        <v>19</v>
      </c>
      <c r="D23" s="27"/>
      <c r="F23" s="59">
        <f t="shared" si="0"/>
        <v>1804833</v>
      </c>
      <c r="H23" s="60">
        <v>2100000</v>
      </c>
      <c r="I23" s="86"/>
      <c r="J23" s="28"/>
    </row>
    <row r="24" spans="1:10" ht="12.75" customHeight="1" x14ac:dyDescent="0.2">
      <c r="A24" s="30">
        <v>2011</v>
      </c>
      <c r="B24" s="36">
        <v>1814318</v>
      </c>
      <c r="C24" s="37" t="s">
        <v>19</v>
      </c>
      <c r="D24" s="27"/>
      <c r="F24" s="59">
        <f t="shared" si="0"/>
        <v>1814318</v>
      </c>
      <c r="H24" s="60">
        <v>2100000</v>
      </c>
      <c r="I24" s="86"/>
      <c r="J24" s="28"/>
    </row>
    <row r="25" spans="1:10" ht="12.75" customHeight="1" x14ac:dyDescent="0.2">
      <c r="A25" s="30">
        <v>2012</v>
      </c>
      <c r="B25" s="36">
        <v>1824603</v>
      </c>
      <c r="C25" s="37" t="s">
        <v>19</v>
      </c>
      <c r="D25" s="27"/>
      <c r="F25" s="59">
        <f t="shared" si="0"/>
        <v>1824603</v>
      </c>
      <c r="H25" s="60">
        <v>2100000</v>
      </c>
      <c r="I25" s="86"/>
      <c r="J25" s="28"/>
    </row>
    <row r="26" spans="1:10" ht="12.75" customHeight="1" x14ac:dyDescent="0.2">
      <c r="A26" s="30">
        <v>2013</v>
      </c>
      <c r="B26" s="36">
        <v>1831677</v>
      </c>
      <c r="C26" s="37" t="s">
        <v>19</v>
      </c>
      <c r="D26" s="27"/>
      <c r="F26" s="59">
        <f t="shared" si="0"/>
        <v>1831677</v>
      </c>
      <c r="H26" s="60">
        <v>2100000</v>
      </c>
      <c r="I26" s="86"/>
      <c r="J26" s="28"/>
    </row>
    <row r="27" spans="1:10" ht="12.75" customHeight="1" x14ac:dyDescent="0.2">
      <c r="A27" s="30">
        <v>2014</v>
      </c>
      <c r="B27" s="36">
        <v>1843186</v>
      </c>
      <c r="C27" s="37" t="s">
        <v>19</v>
      </c>
      <c r="D27" s="27"/>
      <c r="F27" s="59">
        <f t="shared" si="0"/>
        <v>1843186</v>
      </c>
      <c r="G27" s="61"/>
      <c r="H27" s="60">
        <v>2100000</v>
      </c>
      <c r="I27" s="86"/>
      <c r="J27" s="28"/>
    </row>
    <row r="28" spans="1:10" ht="12.75" customHeight="1" x14ac:dyDescent="0.2">
      <c r="A28" s="30">
        <v>2015</v>
      </c>
      <c r="B28" s="36">
        <v>1854943</v>
      </c>
      <c r="C28" s="37" t="s">
        <v>19</v>
      </c>
      <c r="D28" s="27"/>
      <c r="F28" s="59">
        <f t="shared" si="0"/>
        <v>1854943</v>
      </c>
      <c r="H28" s="60">
        <v>2100000</v>
      </c>
      <c r="I28" s="86"/>
      <c r="J28" s="28"/>
    </row>
    <row r="29" spans="1:10" ht="12.75" customHeight="1" x14ac:dyDescent="0.2">
      <c r="A29" s="30">
        <v>2016</v>
      </c>
      <c r="B29" s="36">
        <v>1866042</v>
      </c>
      <c r="C29" s="37" t="s">
        <v>19</v>
      </c>
      <c r="D29" s="27"/>
      <c r="F29" s="59">
        <f t="shared" si="0"/>
        <v>1866042</v>
      </c>
      <c r="G29" s="59"/>
      <c r="H29" s="60">
        <v>2100000</v>
      </c>
      <c r="I29" s="86"/>
      <c r="J29" s="28"/>
    </row>
    <row r="30" spans="1:10" ht="12.75" customHeight="1" x14ac:dyDescent="0.2">
      <c r="A30" s="30">
        <v>2017</v>
      </c>
      <c r="B30" s="36">
        <v>1875178</v>
      </c>
      <c r="C30" s="37" t="s">
        <v>19</v>
      </c>
      <c r="D30" s="27"/>
      <c r="F30" s="59">
        <f t="shared" si="0"/>
        <v>1875178</v>
      </c>
      <c r="G30" s="59"/>
      <c r="H30" s="60">
        <v>2100000</v>
      </c>
      <c r="I30" s="86"/>
      <c r="J30" s="28"/>
    </row>
    <row r="31" spans="1:10" ht="12.75" customHeight="1" x14ac:dyDescent="0.2">
      <c r="A31" s="30">
        <v>2018</v>
      </c>
      <c r="B31" s="38">
        <v>1886259</v>
      </c>
      <c r="C31" s="37" t="s">
        <v>19</v>
      </c>
      <c r="D31" s="27"/>
      <c r="F31" s="59">
        <f t="shared" si="0"/>
        <v>1886259</v>
      </c>
      <c r="G31" s="59"/>
      <c r="H31" s="60">
        <v>2100000</v>
      </c>
      <c r="I31" s="86"/>
      <c r="J31" s="28"/>
    </row>
    <row r="32" spans="1:10" ht="12.75" customHeight="1" x14ac:dyDescent="0.2">
      <c r="A32" s="30">
        <v>2019</v>
      </c>
      <c r="B32" s="38">
        <v>1898519</v>
      </c>
      <c r="C32" s="37" t="s">
        <v>19</v>
      </c>
      <c r="D32" s="27"/>
      <c r="F32" s="59">
        <f t="shared" si="0"/>
        <v>1898519</v>
      </c>
      <c r="G32" s="59"/>
      <c r="H32" s="60">
        <v>2100000</v>
      </c>
      <c r="J32" s="28"/>
    </row>
    <row r="33" spans="1:10" ht="12.75" customHeight="1" x14ac:dyDescent="0.2">
      <c r="A33" s="30">
        <v>2020</v>
      </c>
      <c r="B33" s="38">
        <v>1900523</v>
      </c>
      <c r="C33" s="37" t="s">
        <v>19</v>
      </c>
      <c r="D33" s="27"/>
      <c r="F33" s="59">
        <f t="shared" si="0"/>
        <v>1900523</v>
      </c>
      <c r="G33" s="59"/>
      <c r="H33" s="60">
        <v>2100000</v>
      </c>
      <c r="J33" s="28"/>
    </row>
    <row r="34" spans="1:10" ht="12.75" customHeight="1" x14ac:dyDescent="0.2">
      <c r="A34" s="30">
        <v>2021</v>
      </c>
      <c r="B34" s="38">
        <v>1904564</v>
      </c>
      <c r="C34" s="37" t="s">
        <v>19</v>
      </c>
      <c r="D34" s="27"/>
      <c r="F34" s="59">
        <f t="shared" si="0"/>
        <v>1904564</v>
      </c>
      <c r="G34" s="59"/>
      <c r="H34" s="60">
        <v>2100000</v>
      </c>
      <c r="J34" s="28"/>
    </row>
    <row r="35" spans="1:10" ht="12.75" customHeight="1" x14ac:dyDescent="0.2">
      <c r="A35" s="30">
        <v>2022</v>
      </c>
      <c r="B35" s="38">
        <v>1910543</v>
      </c>
      <c r="C35" s="37" t="s">
        <v>19</v>
      </c>
      <c r="D35" s="27"/>
      <c r="E35" s="57">
        <v>2022</v>
      </c>
      <c r="F35" s="59">
        <f t="shared" si="0"/>
        <v>1910543</v>
      </c>
      <c r="G35" s="59"/>
      <c r="H35" s="60">
        <v>2100000</v>
      </c>
      <c r="J35" s="33"/>
    </row>
    <row r="36" spans="1:10" ht="12.75" customHeight="1" x14ac:dyDescent="0.2">
      <c r="A36" s="31">
        <v>2023</v>
      </c>
      <c r="B36" s="39">
        <v>1919648</v>
      </c>
      <c r="C36" s="40" t="s">
        <v>20</v>
      </c>
      <c r="D36" s="27"/>
      <c r="G36" s="59">
        <f t="shared" ref="G36:G60" si="1">B36</f>
        <v>1919648</v>
      </c>
      <c r="H36" s="62"/>
      <c r="I36" s="87"/>
      <c r="J36" s="63"/>
    </row>
    <row r="37" spans="1:10" ht="12.75" customHeight="1" x14ac:dyDescent="0.2">
      <c r="A37" s="31">
        <v>2024</v>
      </c>
      <c r="B37" s="39">
        <v>1927057</v>
      </c>
      <c r="C37" s="40" t="s">
        <v>20</v>
      </c>
      <c r="D37" s="27"/>
      <c r="G37" s="59">
        <f t="shared" si="1"/>
        <v>1927057</v>
      </c>
      <c r="J37" s="28"/>
    </row>
    <row r="38" spans="1:10" ht="12.75" customHeight="1" x14ac:dyDescent="0.2">
      <c r="A38" s="31">
        <v>2025</v>
      </c>
      <c r="B38" s="39">
        <v>1933375</v>
      </c>
      <c r="C38" s="40" t="s">
        <v>20</v>
      </c>
      <c r="D38" s="27"/>
      <c r="G38" s="59">
        <f t="shared" si="1"/>
        <v>1933375</v>
      </c>
      <c r="J38" s="28"/>
    </row>
    <row r="39" spans="1:10" ht="12.75" customHeight="1" x14ac:dyDescent="0.2">
      <c r="A39" s="31">
        <v>2026</v>
      </c>
      <c r="B39" s="39">
        <v>1938601</v>
      </c>
      <c r="C39" s="40" t="s">
        <v>20</v>
      </c>
      <c r="D39" s="27"/>
      <c r="G39" s="59">
        <f t="shared" si="1"/>
        <v>1938601</v>
      </c>
      <c r="J39" s="28"/>
    </row>
    <row r="40" spans="1:10" ht="12.75" customHeight="1" x14ac:dyDescent="0.2">
      <c r="A40" s="31">
        <v>2027</v>
      </c>
      <c r="B40" s="39">
        <v>1942621</v>
      </c>
      <c r="C40" s="40" t="s">
        <v>20</v>
      </c>
      <c r="D40" s="27"/>
      <c r="G40" s="59">
        <f t="shared" si="1"/>
        <v>1942621</v>
      </c>
      <c r="J40" s="28"/>
    </row>
    <row r="41" spans="1:10" ht="12.75" customHeight="1" x14ac:dyDescent="0.2">
      <c r="A41" s="31">
        <v>2028</v>
      </c>
      <c r="B41" s="39">
        <v>1945254</v>
      </c>
      <c r="C41" s="40" t="s">
        <v>20</v>
      </c>
      <c r="D41" s="27"/>
      <c r="G41" s="59">
        <f t="shared" si="1"/>
        <v>1945254</v>
      </c>
      <c r="H41" s="62"/>
      <c r="I41" s="87"/>
      <c r="J41" s="28"/>
    </row>
    <row r="42" spans="1:10" ht="12.75" customHeight="1" x14ac:dyDescent="0.2">
      <c r="A42" s="31">
        <v>2029</v>
      </c>
      <c r="B42" s="39">
        <v>1947314</v>
      </c>
      <c r="C42" s="40" t="s">
        <v>20</v>
      </c>
      <c r="D42" s="27"/>
      <c r="G42" s="59">
        <f t="shared" si="1"/>
        <v>1947314</v>
      </c>
      <c r="J42" s="28"/>
    </row>
    <row r="43" spans="1:10" ht="12.75" customHeight="1" x14ac:dyDescent="0.2">
      <c r="A43" s="31">
        <v>2030</v>
      </c>
      <c r="B43" s="39">
        <v>1948855</v>
      </c>
      <c r="C43" s="40" t="s">
        <v>20</v>
      </c>
      <c r="D43" s="27"/>
      <c r="G43" s="59">
        <f t="shared" si="1"/>
        <v>1948855</v>
      </c>
      <c r="J43" s="28"/>
    </row>
    <row r="44" spans="1:10" ht="12.75" customHeight="1" x14ac:dyDescent="0.2">
      <c r="A44" s="31">
        <v>2031</v>
      </c>
      <c r="B44" s="39">
        <v>1949857</v>
      </c>
      <c r="C44" s="40" t="s">
        <v>20</v>
      </c>
      <c r="D44" s="27"/>
      <c r="G44" s="59">
        <f t="shared" si="1"/>
        <v>1949857</v>
      </c>
      <c r="J44" s="28"/>
    </row>
    <row r="45" spans="1:10" ht="12.75" customHeight="1" x14ac:dyDescent="0.2">
      <c r="A45" s="31">
        <v>2032</v>
      </c>
      <c r="B45" s="39">
        <v>1950366</v>
      </c>
      <c r="C45" s="40" t="s">
        <v>20</v>
      </c>
      <c r="D45" s="27"/>
      <c r="G45" s="59">
        <f t="shared" si="1"/>
        <v>1950366</v>
      </c>
      <c r="J45" s="28"/>
    </row>
    <row r="46" spans="1:10" ht="12.75" customHeight="1" x14ac:dyDescent="0.2">
      <c r="A46" s="31">
        <v>2033</v>
      </c>
      <c r="B46" s="39">
        <v>1950474</v>
      </c>
      <c r="C46" s="40" t="s">
        <v>20</v>
      </c>
      <c r="D46" s="27"/>
      <c r="E46" s="57">
        <v>2033</v>
      </c>
      <c r="G46" s="59">
        <f t="shared" si="1"/>
        <v>1950474</v>
      </c>
      <c r="H46" s="62"/>
      <c r="I46" s="87"/>
      <c r="J46" s="28"/>
    </row>
    <row r="47" spans="1:10" ht="12.75" customHeight="1" x14ac:dyDescent="0.2">
      <c r="A47" s="31">
        <v>2034</v>
      </c>
      <c r="B47" s="39">
        <v>1950212</v>
      </c>
      <c r="C47" s="40" t="s">
        <v>20</v>
      </c>
      <c r="D47" s="27"/>
      <c r="G47" s="59">
        <f t="shared" si="1"/>
        <v>1950212</v>
      </c>
      <c r="I47" s="87"/>
      <c r="J47" s="28"/>
    </row>
    <row r="48" spans="1:10" ht="12.75" customHeight="1" x14ac:dyDescent="0.2">
      <c r="A48" s="31">
        <v>2035</v>
      </c>
      <c r="B48" s="39">
        <v>1949616</v>
      </c>
      <c r="C48" s="40" t="s">
        <v>20</v>
      </c>
      <c r="D48" s="27"/>
      <c r="G48" s="59">
        <f t="shared" si="1"/>
        <v>1949616</v>
      </c>
      <c r="I48" s="87"/>
      <c r="J48" s="28"/>
    </row>
    <row r="49" spans="1:10" ht="12.75" customHeight="1" x14ac:dyDescent="0.2">
      <c r="A49" s="31">
        <v>2036</v>
      </c>
      <c r="B49" s="39">
        <v>1948742</v>
      </c>
      <c r="C49" s="40" t="s">
        <v>20</v>
      </c>
      <c r="D49" s="27"/>
      <c r="G49" s="59">
        <f t="shared" si="1"/>
        <v>1948742</v>
      </c>
      <c r="I49" s="87"/>
      <c r="J49" s="28"/>
    </row>
    <row r="50" spans="1:10" ht="12.75" customHeight="1" x14ac:dyDescent="0.2">
      <c r="A50" s="31">
        <v>2037</v>
      </c>
      <c r="B50" s="39">
        <v>1947691</v>
      </c>
      <c r="C50" s="40" t="s">
        <v>20</v>
      </c>
      <c r="D50" s="27"/>
      <c r="G50" s="59">
        <f t="shared" si="1"/>
        <v>1947691</v>
      </c>
      <c r="I50" s="87"/>
      <c r="J50" s="28"/>
    </row>
    <row r="51" spans="1:10" ht="12.75" customHeight="1" x14ac:dyDescent="0.2">
      <c r="A51" s="31">
        <v>2038</v>
      </c>
      <c r="B51" s="39">
        <v>1946509</v>
      </c>
      <c r="C51" s="40" t="s">
        <v>20</v>
      </c>
      <c r="D51" s="27"/>
      <c r="G51" s="59">
        <f t="shared" si="1"/>
        <v>1946509</v>
      </c>
      <c r="H51" s="62"/>
      <c r="I51" s="87"/>
      <c r="J51" s="28"/>
    </row>
    <row r="52" spans="1:10" ht="12.75" customHeight="1" x14ac:dyDescent="0.2">
      <c r="A52" s="31">
        <v>2039</v>
      </c>
      <c r="B52" s="39">
        <v>1945226</v>
      </c>
      <c r="C52" s="40" t="s">
        <v>20</v>
      </c>
      <c r="D52" s="27"/>
      <c r="G52" s="59">
        <f t="shared" si="1"/>
        <v>1945226</v>
      </c>
      <c r="I52" s="87"/>
      <c r="J52" s="28"/>
    </row>
    <row r="53" spans="1:10" ht="12.75" customHeight="1" x14ac:dyDescent="0.2">
      <c r="A53" s="31">
        <v>2040</v>
      </c>
      <c r="B53" s="39">
        <v>1943904</v>
      </c>
      <c r="C53" s="40" t="s">
        <v>20</v>
      </c>
      <c r="D53" s="27"/>
      <c r="G53" s="59">
        <f t="shared" si="1"/>
        <v>1943904</v>
      </c>
      <c r="H53" s="62"/>
      <c r="I53" s="87"/>
      <c r="J53" s="28"/>
    </row>
    <row r="54" spans="1:10" ht="12.75" customHeight="1" x14ac:dyDescent="0.2">
      <c r="A54" s="31">
        <v>2041</v>
      </c>
      <c r="B54" s="39">
        <v>1942528</v>
      </c>
      <c r="C54" s="40" t="s">
        <v>20</v>
      </c>
      <c r="D54" s="27"/>
      <c r="G54" s="59">
        <f t="shared" si="1"/>
        <v>1942528</v>
      </c>
      <c r="H54" s="62"/>
      <c r="I54" s="87"/>
      <c r="J54" s="28"/>
    </row>
    <row r="55" spans="1:10" ht="12.75" customHeight="1" x14ac:dyDescent="0.2">
      <c r="A55" s="31">
        <v>2042</v>
      </c>
      <c r="B55" s="39">
        <v>1941020</v>
      </c>
      <c r="C55" s="40" t="s">
        <v>20</v>
      </c>
      <c r="D55" s="27"/>
      <c r="G55" s="59">
        <f t="shared" si="1"/>
        <v>1941020</v>
      </c>
      <c r="H55" s="62"/>
      <c r="I55" s="87"/>
      <c r="J55" s="28"/>
    </row>
    <row r="56" spans="1:10" ht="12.75" customHeight="1" x14ac:dyDescent="0.2">
      <c r="A56" s="31">
        <v>2043</v>
      </c>
      <c r="B56" s="39">
        <v>1939486</v>
      </c>
      <c r="C56" s="40" t="s">
        <v>20</v>
      </c>
      <c r="D56" s="27"/>
      <c r="G56" s="59">
        <f t="shared" si="1"/>
        <v>1939486</v>
      </c>
      <c r="H56" s="62"/>
      <c r="I56" s="87"/>
      <c r="J56" s="28"/>
    </row>
    <row r="57" spans="1:10" x14ac:dyDescent="0.2">
      <c r="A57" s="31">
        <v>2044</v>
      </c>
      <c r="B57" s="39">
        <v>1937862</v>
      </c>
      <c r="C57" s="40" t="s">
        <v>20</v>
      </c>
      <c r="D57" s="27"/>
      <c r="G57" s="59">
        <f t="shared" si="1"/>
        <v>1937862</v>
      </c>
    </row>
    <row r="58" spans="1:10" x14ac:dyDescent="0.2">
      <c r="A58" s="31">
        <v>2045</v>
      </c>
      <c r="B58" s="39">
        <v>1936081</v>
      </c>
      <c r="C58" s="40" t="s">
        <v>20</v>
      </c>
      <c r="G58" s="59">
        <f t="shared" si="1"/>
        <v>1936081</v>
      </c>
    </row>
    <row r="59" spans="1:10" x14ac:dyDescent="0.2">
      <c r="A59" s="31">
        <v>2046</v>
      </c>
      <c r="B59" s="39">
        <v>1934116</v>
      </c>
      <c r="C59" s="40" t="s">
        <v>20</v>
      </c>
      <c r="G59" s="59">
        <f t="shared" si="1"/>
        <v>1934116</v>
      </c>
    </row>
    <row r="60" spans="1:10" x14ac:dyDescent="0.2">
      <c r="A60" s="32">
        <v>2047</v>
      </c>
      <c r="B60" s="41">
        <v>1931941</v>
      </c>
      <c r="C60" s="42" t="s">
        <v>20</v>
      </c>
      <c r="E60" s="57">
        <v>2047</v>
      </c>
      <c r="G60" s="59">
        <f t="shared" si="1"/>
        <v>1931941</v>
      </c>
    </row>
    <row r="61" spans="1:10" x14ac:dyDescent="0.2"/>
  </sheetData>
  <mergeCells count="1">
    <mergeCell ref="B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5"/>
  <sheetViews>
    <sheetView showGridLines="0" workbookViewId="0"/>
  </sheetViews>
  <sheetFormatPr defaultColWidth="0" defaultRowHeight="15" customHeight="1" zeroHeight="1" x14ac:dyDescent="0.2"/>
  <cols>
    <col min="1" max="1" width="2.83203125" style="5" customWidth="1"/>
    <col min="2" max="3" width="30.5" style="26" customWidth="1"/>
    <col min="4" max="4" width="38.83203125" style="26" customWidth="1"/>
    <col min="5" max="5" width="5.1640625" style="5" customWidth="1"/>
    <col min="6" max="16384" width="0" style="5" hidden="1"/>
  </cols>
  <sheetData>
    <row r="1" spans="1:5" ht="15" customHeight="1" x14ac:dyDescent="0.2">
      <c r="A1" s="3"/>
      <c r="B1" s="4"/>
      <c r="C1" s="4"/>
      <c r="D1" s="4"/>
      <c r="E1" s="3"/>
    </row>
    <row r="2" spans="1:5" x14ac:dyDescent="0.2">
      <c r="A2" s="3"/>
      <c r="B2" s="6" t="s">
        <v>1</v>
      </c>
      <c r="C2" s="7" t="s">
        <v>2</v>
      </c>
      <c r="D2" s="50" t="s">
        <v>3</v>
      </c>
      <c r="E2" s="3"/>
    </row>
    <row r="3" spans="1:5" ht="15.75" x14ac:dyDescent="0.2">
      <c r="A3" s="3"/>
      <c r="B3" s="8" t="s">
        <v>4</v>
      </c>
      <c r="C3" s="9" t="s">
        <v>18</v>
      </c>
      <c r="D3" s="51" t="s">
        <v>39</v>
      </c>
      <c r="E3" s="10"/>
    </row>
    <row r="4" spans="1:5" ht="27.75" customHeight="1" x14ac:dyDescent="0.2">
      <c r="A4" s="3"/>
      <c r="B4" s="11" t="s">
        <v>5</v>
      </c>
      <c r="C4" s="12" t="s">
        <v>34</v>
      </c>
      <c r="D4" s="52"/>
      <c r="E4" s="10"/>
    </row>
    <row r="5" spans="1:5" ht="15.75" customHeight="1" x14ac:dyDescent="0.2">
      <c r="A5" s="3"/>
      <c r="B5" s="13" t="s">
        <v>6</v>
      </c>
      <c r="C5" s="14" t="s">
        <v>0</v>
      </c>
      <c r="D5" s="53" t="s">
        <v>7</v>
      </c>
      <c r="E5" s="3"/>
    </row>
    <row r="6" spans="1:5" x14ac:dyDescent="0.2">
      <c r="A6" s="3"/>
      <c r="B6" s="13" t="s">
        <v>8</v>
      </c>
      <c r="C6" s="14" t="s">
        <v>21</v>
      </c>
      <c r="D6" s="54" t="s">
        <v>22</v>
      </c>
      <c r="E6" s="3"/>
    </row>
    <row r="7" spans="1:5" x14ac:dyDescent="0.2">
      <c r="A7" s="3"/>
      <c r="B7" s="78" t="s">
        <v>9</v>
      </c>
      <c r="C7" s="14" t="s">
        <v>10</v>
      </c>
      <c r="D7" s="55" t="s">
        <v>2</v>
      </c>
      <c r="E7" s="3"/>
    </row>
    <row r="8" spans="1:5" x14ac:dyDescent="0.2">
      <c r="A8" s="3"/>
      <c r="B8" s="78"/>
      <c r="C8" s="14" t="s">
        <v>23</v>
      </c>
      <c r="D8" s="15"/>
      <c r="E8" s="3"/>
    </row>
    <row r="9" spans="1:5" x14ac:dyDescent="0.2">
      <c r="A9" s="3"/>
      <c r="B9" s="78"/>
      <c r="C9" s="16" t="s">
        <v>24</v>
      </c>
      <c r="D9" s="15"/>
      <c r="E9" s="3"/>
    </row>
    <row r="10" spans="1:5" x14ac:dyDescent="0.2">
      <c r="A10" s="3"/>
      <c r="B10" s="13" t="s">
        <v>11</v>
      </c>
      <c r="C10" s="14" t="s">
        <v>12</v>
      </c>
      <c r="D10" s="15"/>
      <c r="E10" s="3"/>
    </row>
    <row r="11" spans="1:5" x14ac:dyDescent="0.2">
      <c r="A11" s="3"/>
      <c r="B11" s="17" t="s">
        <v>13</v>
      </c>
      <c r="C11" s="18" t="s">
        <v>40</v>
      </c>
      <c r="D11" s="15"/>
      <c r="E11" s="3"/>
    </row>
    <row r="12" spans="1:5" x14ac:dyDescent="0.2">
      <c r="A12" s="3"/>
      <c r="B12" s="19"/>
      <c r="C12" s="12"/>
      <c r="D12" s="15"/>
      <c r="E12" s="3"/>
    </row>
    <row r="13" spans="1:5" ht="14.25" customHeight="1" x14ac:dyDescent="0.2">
      <c r="A13" s="3"/>
      <c r="B13" s="19"/>
      <c r="C13" s="12"/>
      <c r="D13" s="15"/>
      <c r="E13" s="3"/>
    </row>
    <row r="14" spans="1:5" ht="15" customHeight="1" x14ac:dyDescent="0.2">
      <c r="A14" s="3"/>
      <c r="B14" s="44"/>
      <c r="C14" s="45"/>
      <c r="D14" s="46"/>
      <c r="E14" s="3"/>
    </row>
    <row r="15" spans="1:5" x14ac:dyDescent="0.2">
      <c r="A15" s="3"/>
      <c r="B15" s="79" t="s">
        <v>14</v>
      </c>
      <c r="C15" s="80"/>
      <c r="D15" s="81"/>
      <c r="E15" s="3"/>
    </row>
    <row r="16" spans="1:5" ht="18" customHeight="1" x14ac:dyDescent="0.2">
      <c r="A16" s="3"/>
      <c r="B16" s="69" t="s">
        <v>37</v>
      </c>
      <c r="C16" s="70"/>
      <c r="D16" s="71"/>
      <c r="E16" s="3"/>
    </row>
    <row r="17" spans="1:5" ht="13.5" customHeight="1" x14ac:dyDescent="0.2">
      <c r="A17" s="3"/>
      <c r="B17" s="69"/>
      <c r="C17" s="70"/>
      <c r="D17" s="71"/>
      <c r="E17" s="3"/>
    </row>
    <row r="18" spans="1:5" ht="26.25" customHeight="1" x14ac:dyDescent="0.2">
      <c r="A18" s="3"/>
      <c r="B18" s="69" t="s">
        <v>35</v>
      </c>
      <c r="C18" s="70"/>
      <c r="D18" s="71"/>
      <c r="E18" s="3"/>
    </row>
    <row r="19" spans="1:5" ht="15" customHeight="1" x14ac:dyDescent="0.2">
      <c r="A19" s="3"/>
      <c r="B19" s="69" t="s">
        <v>33</v>
      </c>
      <c r="C19" s="70"/>
      <c r="D19" s="71"/>
      <c r="E19" s="3"/>
    </row>
    <row r="20" spans="1:5" ht="28.5" customHeight="1" x14ac:dyDescent="0.2">
      <c r="A20" s="3"/>
      <c r="B20" s="75" t="s">
        <v>25</v>
      </c>
      <c r="C20" s="76"/>
      <c r="D20" s="77"/>
      <c r="E20" s="3"/>
    </row>
    <row r="21" spans="1:5" ht="12.75" customHeight="1" x14ac:dyDescent="0.2">
      <c r="A21" s="3"/>
      <c r="B21" s="66" t="s">
        <v>36</v>
      </c>
      <c r="C21" s="67"/>
      <c r="D21" s="68"/>
      <c r="E21" s="3"/>
    </row>
    <row r="22" spans="1:5" ht="15" customHeight="1" x14ac:dyDescent="0.2">
      <c r="A22" s="3"/>
      <c r="B22" s="20"/>
      <c r="C22" s="21"/>
      <c r="D22" s="22"/>
      <c r="E22" s="3"/>
    </row>
    <row r="23" spans="1:5" x14ac:dyDescent="0.2">
      <c r="A23" s="3"/>
      <c r="B23" s="72" t="s">
        <v>15</v>
      </c>
      <c r="C23" s="73"/>
      <c r="D23" s="74"/>
      <c r="E23" s="3"/>
    </row>
    <row r="24" spans="1:5" ht="15.6" customHeight="1" x14ac:dyDescent="0.2">
      <c r="A24" s="3"/>
      <c r="B24" s="69" t="s">
        <v>41</v>
      </c>
      <c r="C24" s="70"/>
      <c r="D24" s="71"/>
      <c r="E24" s="3"/>
    </row>
    <row r="25" spans="1:5" ht="15" customHeight="1" x14ac:dyDescent="0.2">
      <c r="A25" s="3"/>
      <c r="B25" s="69"/>
      <c r="C25" s="70"/>
      <c r="D25" s="71"/>
      <c r="E25" s="3"/>
    </row>
    <row r="26" spans="1:5" ht="12.75" customHeight="1" x14ac:dyDescent="0.2">
      <c r="A26" s="3"/>
      <c r="B26" s="72" t="s">
        <v>16</v>
      </c>
      <c r="C26" s="73"/>
      <c r="D26" s="74"/>
      <c r="E26" s="3"/>
    </row>
    <row r="27" spans="1:5" ht="13.5" customHeight="1" x14ac:dyDescent="0.2">
      <c r="A27" s="3"/>
      <c r="B27" s="82" t="s">
        <v>26</v>
      </c>
      <c r="C27" s="83"/>
      <c r="D27" s="84"/>
      <c r="E27" s="3"/>
    </row>
    <row r="28" spans="1:5" ht="12.75" customHeight="1" x14ac:dyDescent="0.2">
      <c r="A28" s="3"/>
      <c r="B28" s="66" t="s">
        <v>27</v>
      </c>
      <c r="C28" s="67"/>
      <c r="D28" s="68"/>
      <c r="E28" s="3"/>
    </row>
    <row r="29" spans="1:5" x14ac:dyDescent="0.2">
      <c r="A29" s="3"/>
      <c r="B29" s="47"/>
      <c r="C29" s="48"/>
      <c r="D29" s="49"/>
      <c r="E29" s="3"/>
    </row>
    <row r="30" spans="1:5" ht="15" hidden="1" customHeight="1" x14ac:dyDescent="0.2">
      <c r="A30" s="3"/>
      <c r="B30" s="23"/>
      <c r="C30" s="24"/>
      <c r="D30" s="25"/>
    </row>
    <row r="31" spans="1:5" ht="15" hidden="1" customHeight="1" x14ac:dyDescent="0.2">
      <c r="A31" s="3"/>
      <c r="B31" s="4"/>
      <c r="C31" s="4"/>
      <c r="D31" s="4"/>
    </row>
    <row r="44" ht="15" customHeight="1" x14ac:dyDescent="0.2"/>
    <row r="45" ht="15" customHeight="1" x14ac:dyDescent="0.2"/>
  </sheetData>
  <mergeCells count="14">
    <mergeCell ref="B17:D17"/>
    <mergeCell ref="B7:B9"/>
    <mergeCell ref="B15:D15"/>
    <mergeCell ref="B16:D16"/>
    <mergeCell ref="B27:D27"/>
    <mergeCell ref="B28:D28"/>
    <mergeCell ref="B25:D25"/>
    <mergeCell ref="B26:D26"/>
    <mergeCell ref="B18:D18"/>
    <mergeCell ref="B19:D19"/>
    <mergeCell ref="B21:D21"/>
    <mergeCell ref="B23:D23"/>
    <mergeCell ref="B24:D24"/>
    <mergeCell ref="B20:D20"/>
  </mergeCells>
  <phoneticPr fontId="1" type="noConversion"/>
  <hyperlinks>
    <hyperlink ref="C9" r:id="rId1" xr:uid="{042D64D3-81A7-4867-887E-591A8148AFEC}"/>
    <hyperlink ref="B28" r:id="rId2" display="https://www.ons.gov.uk/peoplepopulationandcommunity/populationandmigration/populationprojections/qmis/nationalpopulationprojectionsqmi" xr:uid="{EDBAF7D3-8966-43E8-94F7-87E22FF1EC5C}"/>
    <hyperlink ref="B28:D28" r:id="rId3" display="National Population Projections QMI" xr:uid="{3C264E46-2CAA-4947-8F9D-5EA2942EFD5D}"/>
    <hyperlink ref="B21:D21" r:id="rId4" display="NISRA 2022 National Population Projections webpage" xr:uid="{A7E13FD6-1AF6-46BF-9FA3-CBD2C78AA1AB}"/>
  </hyperlinks>
  <pageMargins left="0.75" right="0.75" top="1" bottom="1" header="0.5" footer="0.5"/>
  <pageSetup paperSize="9" orientation="portrait" r:id="rId5"/>
  <headerFooter alignWithMargins="0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Data</vt:lpstr>
      <vt:lpstr>Metadata</vt:lpstr>
      <vt:lpstr>Figure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2018-based population projections - Figure 2</dc:title>
  <dc:subject>2018-based Northern Ireland Projections</dc:subject>
  <dc:creator/>
  <cp:keywords>Population; Projections</cp:keywords>
  <cp:lastModifiedBy/>
  <dcterms:created xsi:type="dcterms:W3CDTF">2020-08-12T11:50:51Z</dcterms:created>
  <dcterms:modified xsi:type="dcterms:W3CDTF">2025-01-27T19:51:26Z</dcterms:modified>
</cp:coreProperties>
</file>