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 defaultThemeVersion="124226"/>
  <xr:revisionPtr revIDLastSave="0" documentId="13_ncr:1_{7F0505AE-5479-477D-9008-4D56118D0DDE}" xr6:coauthVersionLast="47" xr6:coauthVersionMax="47" xr10:uidLastSave="{00000000-0000-0000-0000-000000000000}"/>
  <bookViews>
    <workbookView xWindow="405" yWindow="495" windowWidth="21600" windowHeight="11295" xr2:uid="{00000000-000D-0000-FFFF-FFFF00000000}"/>
  </bookViews>
  <sheets>
    <sheet name="Figure 5" sheetId="4" r:id="rId1"/>
    <sheet name="Data" sheetId="1" r:id="rId2"/>
    <sheet name="Metadata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7" i="1" l="1"/>
  <c r="D48" i="1"/>
  <c r="D49" i="1"/>
  <c r="D50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22" i="1"/>
  <c r="I5" i="1"/>
</calcChain>
</file>

<file path=xl/sharedStrings.xml><?xml version="1.0" encoding="utf-8"?>
<sst xmlns="http://schemas.openxmlformats.org/spreadsheetml/2006/main" count="41" uniqueCount="40">
  <si>
    <t>Mid-Year Ending</t>
  </si>
  <si>
    <t>National Statistics Theme:</t>
  </si>
  <si>
    <t>Population</t>
  </si>
  <si>
    <t>Year of Data</t>
  </si>
  <si>
    <t>Data Subset:</t>
  </si>
  <si>
    <t>Population Projections</t>
  </si>
  <si>
    <t>Dataset Title:</t>
  </si>
  <si>
    <t>Coverage:</t>
  </si>
  <si>
    <t>Northern Ireland</t>
  </si>
  <si>
    <t>Variables:</t>
  </si>
  <si>
    <t>Source:</t>
  </si>
  <si>
    <t>Contact:</t>
  </si>
  <si>
    <t>Customer Services;</t>
  </si>
  <si>
    <t>National Statistics Data?</t>
  </si>
  <si>
    <t>Yes</t>
  </si>
  <si>
    <t>Responsible Statistician:</t>
  </si>
  <si>
    <t>Description of Data</t>
  </si>
  <si>
    <t>Time Period</t>
  </si>
  <si>
    <t>Methodology</t>
  </si>
  <si>
    <t xml:space="preserve">NISRA </t>
  </si>
  <si>
    <t>Principal Projection</t>
  </si>
  <si>
    <t xml:space="preserve">02890 255156; </t>
  </si>
  <si>
    <t>census@nisra.gov.uk</t>
  </si>
  <si>
    <t>3. These projections are not forecasts and do not attempt to predict the impact that future government policies, changing economic circumstances or other factors might have on demographic behaviour.</t>
  </si>
  <si>
    <t>Information relating to the methodology and quality of the projections is available at:</t>
  </si>
  <si>
    <t>National Population Projections QMI</t>
  </si>
  <si>
    <t>Net international migration</t>
  </si>
  <si>
    <t>Net total migration</t>
  </si>
  <si>
    <t>Net within the UK migration</t>
  </si>
  <si>
    <t>Area</t>
  </si>
  <si>
    <t>2. Northern Ireland projections are developed by the Office for National Statistics on behalf of NISRA.</t>
  </si>
  <si>
    <t>Figure 5: Estimated and Projected migration, year ending mid-2002 to year ending mid-2047</t>
  </si>
  <si>
    <t>2022-based Northern Ireland Projections</t>
  </si>
  <si>
    <t>Components of population change</t>
  </si>
  <si>
    <t>Notes:
1. These projections are based on the mid-2022 population estimates and assumptions relating to future fertility, mortality and migration.</t>
  </si>
  <si>
    <t>NISRA 2022 National Population Projections webpage</t>
  </si>
  <si>
    <t>Mid-2022 based population projections for Northern Ireland were published on 28th January 2025.</t>
  </si>
  <si>
    <t>Shauna Dunlop</t>
  </si>
  <si>
    <t>Estimates are provided for mid-2002 to mid-2022, projections are provided for mid-2023 to mid-2047</t>
  </si>
  <si>
    <t>mid-2002 to mid-2047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</si>
</sst>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MS Sans Serif"/>
      <family val="2"/>
    </font>
    <font>
      <u/>
      <sz val="10.45"/>
      <color indexed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u/>
      <sz val="8"/>
      <color theme="10"/>
      <name val="Arial"/>
      <family val="2"/>
    </font>
    <font>
      <b/>
      <sz val="10"/>
      <color theme="1"/>
      <name val="Arial"/>
      <family val="2"/>
    </font>
    <font>
      <sz val="12"/>
      <color rgb="FF000099"/>
      <name val="Arial"/>
      <family val="2"/>
    </font>
    <font>
      <sz val="10"/>
      <color rgb="FF000099"/>
      <name val="Arial"/>
      <family val="2"/>
    </font>
    <font>
      <b/>
      <sz val="12"/>
      <color rgb="FF000099"/>
      <name val="Arial"/>
      <family val="2"/>
    </font>
    <font>
      <b/>
      <sz val="10"/>
      <color rgb="FF00009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11">
    <xf numFmtId="0" fontId="0" fillId="0" borderId="0"/>
    <xf numFmtId="40" fontId="6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</cellStyleXfs>
  <cellXfs count="85">
    <xf numFmtId="0" fontId="0" fillId="0" borderId="0" xfId="0"/>
    <xf numFmtId="3" fontId="0" fillId="0" borderId="0" xfId="0" applyNumberFormat="1"/>
    <xf numFmtId="0" fontId="8" fillId="0" borderId="0" xfId="0" applyFont="1"/>
    <xf numFmtId="0" fontId="1" fillId="0" borderId="0" xfId="0" applyFont="1"/>
    <xf numFmtId="0" fontId="12" fillId="2" borderId="0" xfId="6" applyFont="1" applyFill="1"/>
    <xf numFmtId="0" fontId="13" fillId="2" borderId="0" xfId="6" applyFont="1" applyFill="1"/>
    <xf numFmtId="0" fontId="12" fillId="0" borderId="0" xfId="6" applyFont="1"/>
    <xf numFmtId="0" fontId="2" fillId="2" borderId="1" xfId="6" applyFont="1" applyFill="1" applyBorder="1" applyAlignment="1">
      <alignment horizontal="left" wrapText="1"/>
    </xf>
    <xf numFmtId="0" fontId="13" fillId="2" borderId="2" xfId="6" applyFont="1" applyFill="1" applyBorder="1" applyAlignment="1">
      <alignment horizontal="left" wrapText="1"/>
    </xf>
    <xf numFmtId="0" fontId="2" fillId="2" borderId="3" xfId="6" applyFont="1" applyFill="1" applyBorder="1" applyAlignment="1">
      <alignment horizontal="left" vertical="top"/>
    </xf>
    <xf numFmtId="0" fontId="2" fillId="2" borderId="4" xfId="6" applyFont="1" applyFill="1" applyBorder="1" applyAlignment="1">
      <alignment horizontal="left" wrapText="1"/>
    </xf>
    <xf numFmtId="0" fontId="13" fillId="2" borderId="5" xfId="6" applyFont="1" applyFill="1" applyBorder="1" applyAlignment="1">
      <alignment horizontal="left" vertical="top"/>
    </xf>
    <xf numFmtId="0" fontId="14" fillId="2" borderId="0" xfId="6" applyFont="1" applyFill="1" applyAlignment="1">
      <alignment vertical="top"/>
    </xf>
    <xf numFmtId="0" fontId="2" fillId="2" borderId="4" xfId="6" applyFont="1" applyFill="1" applyBorder="1" applyAlignment="1">
      <alignment vertical="top" wrapText="1"/>
    </xf>
    <xf numFmtId="0" fontId="13" fillId="2" borderId="6" xfId="6" applyFont="1" applyFill="1" applyBorder="1" applyAlignment="1">
      <alignment vertical="top"/>
    </xf>
    <xf numFmtId="0" fontId="2" fillId="2" borderId="3" xfId="6" applyFont="1" applyFill="1" applyBorder="1" applyAlignment="1">
      <alignment wrapText="1"/>
    </xf>
    <xf numFmtId="0" fontId="13" fillId="2" borderId="5" xfId="6" applyFont="1" applyFill="1" applyBorder="1" applyAlignment="1">
      <alignment wrapText="1"/>
    </xf>
    <xf numFmtId="0" fontId="3" fillId="2" borderId="0" xfId="3" applyFill="1" applyBorder="1" applyAlignment="1" applyProtection="1">
      <alignment wrapText="1"/>
    </xf>
    <xf numFmtId="0" fontId="2" fillId="2" borderId="4" xfId="8" applyFont="1" applyFill="1" applyBorder="1" applyAlignment="1">
      <alignment horizontal="left" vertical="center"/>
    </xf>
    <xf numFmtId="0" fontId="13" fillId="2" borderId="0" xfId="8" applyFont="1" applyFill="1" applyAlignment="1">
      <alignment horizontal="left" vertical="center" wrapText="1"/>
    </xf>
    <xf numFmtId="0" fontId="13" fillId="2" borderId="5" xfId="6" applyFont="1" applyFill="1" applyBorder="1" applyAlignment="1">
      <alignment vertical="top" wrapText="1"/>
    </xf>
    <xf numFmtId="0" fontId="13" fillId="2" borderId="4" xfId="8" applyFont="1" applyFill="1" applyBorder="1" applyAlignment="1">
      <alignment horizontal="left" wrapText="1"/>
    </xf>
    <xf numFmtId="0" fontId="13" fillId="2" borderId="0" xfId="8" quotePrefix="1" applyFont="1" applyFill="1" applyAlignment="1">
      <alignment horizontal="left" wrapText="1"/>
    </xf>
    <xf numFmtId="0" fontId="13" fillId="2" borderId="7" xfId="8" quotePrefix="1" applyFont="1" applyFill="1" applyBorder="1" applyAlignment="1">
      <alignment horizontal="left" wrapText="1"/>
    </xf>
    <xf numFmtId="0" fontId="13" fillId="2" borderId="8" xfId="6" applyFont="1" applyFill="1" applyBorder="1"/>
    <xf numFmtId="0" fontId="13" fillId="2" borderId="9" xfId="6" applyFont="1" applyFill="1" applyBorder="1"/>
    <xf numFmtId="0" fontId="13" fillId="2" borderId="10" xfId="6" applyFont="1" applyFill="1" applyBorder="1"/>
    <xf numFmtId="0" fontId="13" fillId="0" borderId="0" xfId="6" applyFont="1"/>
    <xf numFmtId="0" fontId="15" fillId="2" borderId="4" xfId="6" applyFont="1" applyFill="1" applyBorder="1" applyAlignment="1">
      <alignment wrapText="1"/>
    </xf>
    <xf numFmtId="0" fontId="13" fillId="2" borderId="7" xfId="6" applyFont="1" applyFill="1" applyBorder="1" applyAlignment="1">
      <alignment horizontal="left" wrapText="1"/>
    </xf>
    <xf numFmtId="0" fontId="3" fillId="2" borderId="4" xfId="4" applyFont="1" applyFill="1" applyBorder="1" applyAlignment="1" applyProtection="1">
      <alignment horizontal="left" wrapText="1"/>
    </xf>
    <xf numFmtId="0" fontId="3" fillId="2" borderId="0" xfId="4" applyFont="1" applyFill="1" applyBorder="1" applyAlignment="1" applyProtection="1">
      <alignment horizontal="left" wrapText="1"/>
    </xf>
    <xf numFmtId="0" fontId="3" fillId="2" borderId="7" xfId="4" applyFont="1" applyFill="1" applyBorder="1" applyAlignment="1" applyProtection="1">
      <alignment horizontal="left" wrapText="1"/>
    </xf>
    <xf numFmtId="0" fontId="13" fillId="2" borderId="0" xfId="6" applyFont="1" applyFill="1" applyAlignment="1">
      <alignment wrapText="1"/>
    </xf>
    <xf numFmtId="0" fontId="13" fillId="2" borderId="7" xfId="6" applyFont="1" applyFill="1" applyBorder="1" applyAlignment="1">
      <alignment wrapText="1"/>
    </xf>
    <xf numFmtId="0" fontId="2" fillId="2" borderId="4" xfId="6" applyFont="1" applyFill="1" applyBorder="1" applyAlignment="1">
      <alignment wrapText="1"/>
    </xf>
    <xf numFmtId="0" fontId="11" fillId="0" borderId="11" xfId="0" applyFont="1" applyBorder="1" applyAlignment="1">
      <alignment horizontal="left"/>
    </xf>
    <xf numFmtId="3" fontId="0" fillId="0" borderId="12" xfId="0" applyNumberFormat="1" applyBorder="1" applyAlignment="1">
      <alignment horizontal="center"/>
    </xf>
    <xf numFmtId="0" fontId="11" fillId="0" borderId="13" xfId="0" applyFont="1" applyBorder="1" applyAlignment="1">
      <alignment horizontal="left"/>
    </xf>
    <xf numFmtId="3" fontId="0" fillId="0" borderId="14" xfId="0" applyNumberFormat="1" applyBorder="1" applyAlignment="1">
      <alignment horizontal="center"/>
    </xf>
    <xf numFmtId="0" fontId="11" fillId="0" borderId="0" xfId="0" applyFont="1"/>
    <xf numFmtId="0" fontId="11" fillId="4" borderId="16" xfId="0" applyFont="1" applyFill="1" applyBorder="1" applyAlignment="1">
      <alignment horizontal="left"/>
    </xf>
    <xf numFmtId="3" fontId="0" fillId="4" borderId="17" xfId="0" applyNumberFormat="1" applyFill="1" applyBorder="1" applyAlignment="1">
      <alignment horizontal="center"/>
    </xf>
    <xf numFmtId="3" fontId="0" fillId="4" borderId="18" xfId="0" applyNumberFormat="1" applyFill="1" applyBorder="1" applyAlignment="1">
      <alignment horizontal="center"/>
    </xf>
    <xf numFmtId="0" fontId="11" fillId="4" borderId="11" xfId="0" applyFont="1" applyFill="1" applyBorder="1" applyAlignment="1">
      <alignment horizontal="left"/>
    </xf>
    <xf numFmtId="3" fontId="0" fillId="4" borderId="19" xfId="0" applyNumberFormat="1" applyFill="1" applyBorder="1" applyAlignment="1">
      <alignment horizontal="center"/>
    </xf>
    <xf numFmtId="3" fontId="0" fillId="4" borderId="12" xfId="0" applyNumberFormat="1" applyFill="1" applyBorder="1" applyAlignment="1">
      <alignment horizontal="center"/>
    </xf>
    <xf numFmtId="0" fontId="11" fillId="0" borderId="0" xfId="0" applyFon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0" fontId="9" fillId="0" borderId="0" xfId="0" applyFont="1" applyAlignment="1">
      <alignment horizontal="center" wrapText="1"/>
    </xf>
    <xf numFmtId="3" fontId="8" fillId="0" borderId="0" xfId="0" applyNumberFormat="1" applyFont="1" applyAlignment="1">
      <alignment horizontal="center"/>
    </xf>
    <xf numFmtId="3" fontId="8" fillId="0" borderId="0" xfId="0" applyNumberFormat="1" applyFont="1"/>
    <xf numFmtId="0" fontId="15" fillId="2" borderId="8" xfId="6" applyFont="1" applyFill="1" applyBorder="1" applyAlignment="1">
      <alignment wrapText="1"/>
    </xf>
    <xf numFmtId="0" fontId="13" fillId="2" borderId="10" xfId="6" applyFont="1" applyFill="1" applyBorder="1" applyAlignment="1">
      <alignment wrapText="1"/>
    </xf>
    <xf numFmtId="0" fontId="13" fillId="2" borderId="6" xfId="6" applyFont="1" applyFill="1" applyBorder="1" applyAlignment="1">
      <alignment vertical="top" wrapText="1"/>
    </xf>
    <xf numFmtId="0" fontId="2" fillId="0" borderId="0" xfId="0" applyFont="1" applyAlignment="1">
      <alignment horizontal="center" wrapText="1"/>
    </xf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11" fillId="3" borderId="3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15" xfId="0" applyFont="1" applyFill="1" applyBorder="1" applyAlignment="1">
      <alignment horizontal="center" wrapText="1"/>
    </xf>
    <xf numFmtId="0" fontId="11" fillId="3" borderId="9" xfId="0" applyFont="1" applyFill="1" applyBorder="1" applyAlignment="1">
      <alignment horizontal="center" wrapText="1"/>
    </xf>
    <xf numFmtId="0" fontId="11" fillId="3" borderId="2" xfId="0" applyFont="1" applyFill="1" applyBorder="1" applyAlignment="1">
      <alignment horizontal="center" wrapText="1"/>
    </xf>
    <xf numFmtId="0" fontId="11" fillId="3" borderId="10" xfId="0" applyFont="1" applyFill="1" applyBorder="1" applyAlignment="1">
      <alignment horizontal="center" wrapText="1"/>
    </xf>
    <xf numFmtId="0" fontId="13" fillId="2" borderId="4" xfId="8" applyFont="1" applyFill="1" applyBorder="1" applyAlignment="1">
      <alignment horizontal="left" vertical="center" wrapText="1"/>
    </xf>
    <xf numFmtId="0" fontId="13" fillId="2" borderId="0" xfId="8" quotePrefix="1" applyFont="1" applyFill="1" applyAlignment="1">
      <alignment horizontal="left" vertical="center" wrapText="1"/>
    </xf>
    <xf numFmtId="0" fontId="13" fillId="2" borderId="7" xfId="8" quotePrefix="1" applyFont="1" applyFill="1" applyBorder="1" applyAlignment="1">
      <alignment horizontal="left" vertical="center" wrapText="1"/>
    </xf>
    <xf numFmtId="0" fontId="16" fillId="2" borderId="4" xfId="2" applyFont="1" applyFill="1" applyBorder="1" applyAlignment="1" applyProtection="1">
      <alignment horizontal="left" wrapText="1"/>
    </xf>
    <xf numFmtId="0" fontId="3" fillId="2" borderId="0" xfId="4" applyFont="1" applyFill="1" applyBorder="1" applyAlignment="1" applyProtection="1">
      <alignment horizontal="left" wrapText="1"/>
    </xf>
    <xf numFmtId="0" fontId="3" fillId="2" borderId="7" xfId="4" applyFont="1" applyFill="1" applyBorder="1" applyAlignment="1" applyProtection="1">
      <alignment horizontal="left" wrapText="1"/>
    </xf>
    <xf numFmtId="0" fontId="2" fillId="2" borderId="4" xfId="6" applyFont="1" applyFill="1" applyBorder="1" applyAlignment="1">
      <alignment wrapText="1"/>
    </xf>
    <xf numFmtId="0" fontId="15" fillId="2" borderId="1" xfId="6" applyFont="1" applyFill="1" applyBorder="1" applyAlignment="1">
      <alignment wrapText="1"/>
    </xf>
    <xf numFmtId="0" fontId="15" fillId="2" borderId="15" xfId="6" applyFont="1" applyFill="1" applyBorder="1" applyAlignment="1">
      <alignment wrapText="1"/>
    </xf>
    <xf numFmtId="0" fontId="15" fillId="2" borderId="2" xfId="6" applyFont="1" applyFill="1" applyBorder="1" applyAlignment="1">
      <alignment wrapText="1"/>
    </xf>
    <xf numFmtId="0" fontId="13" fillId="2" borderId="4" xfId="6" applyFont="1" applyFill="1" applyBorder="1" applyAlignment="1">
      <alignment wrapText="1"/>
    </xf>
    <xf numFmtId="0" fontId="13" fillId="2" borderId="0" xfId="6" applyFont="1" applyFill="1" applyAlignment="1">
      <alignment wrapText="1"/>
    </xf>
    <xf numFmtId="0" fontId="13" fillId="2" borderId="7" xfId="6" applyFont="1" applyFill="1" applyBorder="1" applyAlignment="1">
      <alignment wrapText="1"/>
    </xf>
    <xf numFmtId="0" fontId="15" fillId="2" borderId="4" xfId="6" applyFont="1" applyFill="1" applyBorder="1" applyAlignment="1">
      <alignment wrapText="1"/>
    </xf>
    <xf numFmtId="0" fontId="15" fillId="2" borderId="0" xfId="6" applyFont="1" applyFill="1" applyAlignment="1">
      <alignment wrapText="1"/>
    </xf>
    <xf numFmtId="0" fontId="15" fillId="2" borderId="7" xfId="6" applyFont="1" applyFill="1" applyBorder="1" applyAlignment="1">
      <alignment wrapText="1"/>
    </xf>
    <xf numFmtId="0" fontId="13" fillId="2" borderId="4" xfId="6" applyFont="1" applyFill="1" applyBorder="1" applyAlignment="1">
      <alignment horizontal="left" wrapText="1"/>
    </xf>
    <xf numFmtId="0" fontId="13" fillId="2" borderId="0" xfId="6" applyFont="1" applyFill="1" applyAlignment="1">
      <alignment horizontal="left" wrapText="1"/>
    </xf>
    <xf numFmtId="0" fontId="13" fillId="2" borderId="7" xfId="6" applyFont="1" applyFill="1" applyBorder="1" applyAlignment="1">
      <alignment horizontal="left" wrapText="1"/>
    </xf>
  </cellXfs>
  <cellStyles count="11">
    <cellStyle name="Comma 2" xfId="1" xr:uid="{00000000-0005-0000-0000-000000000000}"/>
    <cellStyle name="Hyperlink" xfId="2" builtinId="8"/>
    <cellStyle name="Hyperlink 2 2" xfId="3" xr:uid="{00000000-0005-0000-0000-000002000000}"/>
    <cellStyle name="Hyperlink 4" xfId="4" xr:uid="{00000000-0005-0000-0000-000003000000}"/>
    <cellStyle name="Normal" xfId="0" builtinId="0"/>
    <cellStyle name="Normal 2" xfId="5" xr:uid="{00000000-0005-0000-0000-000005000000}"/>
    <cellStyle name="Normal 2 3" xfId="6" xr:uid="{00000000-0005-0000-0000-000006000000}"/>
    <cellStyle name="Normal 3" xfId="7" xr:uid="{00000000-0005-0000-0000-000007000000}"/>
    <cellStyle name="Normal_HB_Claim_2004 2" xfId="8" xr:uid="{00000000-0005-0000-0000-000008000000}"/>
    <cellStyle name="whole number" xfId="9" xr:uid="{00000000-0005-0000-0000-00000A000000}"/>
    <cellStyle name="whole number 2" xfId="10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Figure 5: Estimated and Projected migration, year ending mid-2002 to year ending mid-2047</a:t>
            </a:r>
          </a:p>
        </c:rich>
      </c:tx>
      <c:layout>
        <c:manualLayout>
          <c:xMode val="edge"/>
          <c:yMode val="edge"/>
          <c:x val="0.17217772548134655"/>
          <c:y val="1.46259225433811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9883610928205802E-2"/>
          <c:y val="0.1182619908848644"/>
          <c:w val="0.87274941786644844"/>
          <c:h val="0.76575809255373506"/>
        </c:manualLayout>
      </c:layout>
      <c:areaChart>
        <c:grouping val="standard"/>
        <c:varyColors val="0"/>
        <c:ser>
          <c:idx val="3"/>
          <c:order val="3"/>
          <c:spPr>
            <a:solidFill>
              <a:schemeClr val="accent1">
                <a:alpha val="30000"/>
              </a:schemeClr>
            </a:solidFill>
          </c:spPr>
          <c:val>
            <c:numRef>
              <c:f>Data!$G$5:$G$25</c:f>
              <c:numCache>
                <c:formatCode>#,##0</c:formatCode>
                <c:ptCount val="21"/>
                <c:pt idx="0">
                  <c:v>-5000</c:v>
                </c:pt>
                <c:pt idx="1">
                  <c:v>-5000</c:v>
                </c:pt>
                <c:pt idx="2">
                  <c:v>-5000</c:v>
                </c:pt>
                <c:pt idx="3">
                  <c:v>-5000</c:v>
                </c:pt>
                <c:pt idx="4">
                  <c:v>-5000</c:v>
                </c:pt>
                <c:pt idx="5">
                  <c:v>-5000</c:v>
                </c:pt>
                <c:pt idx="6">
                  <c:v>-5000</c:v>
                </c:pt>
                <c:pt idx="7">
                  <c:v>-5000</c:v>
                </c:pt>
                <c:pt idx="8">
                  <c:v>-5000</c:v>
                </c:pt>
                <c:pt idx="9">
                  <c:v>-5000</c:v>
                </c:pt>
                <c:pt idx="10">
                  <c:v>-5000</c:v>
                </c:pt>
                <c:pt idx="11">
                  <c:v>-5000</c:v>
                </c:pt>
                <c:pt idx="12">
                  <c:v>-5000</c:v>
                </c:pt>
                <c:pt idx="13">
                  <c:v>-5000</c:v>
                </c:pt>
                <c:pt idx="14">
                  <c:v>-5000</c:v>
                </c:pt>
                <c:pt idx="15">
                  <c:v>-5000</c:v>
                </c:pt>
                <c:pt idx="16">
                  <c:v>-5000</c:v>
                </c:pt>
                <c:pt idx="17">
                  <c:v>-5000</c:v>
                </c:pt>
                <c:pt idx="18">
                  <c:v>-5000</c:v>
                </c:pt>
                <c:pt idx="19">
                  <c:v>-5000</c:v>
                </c:pt>
                <c:pt idx="20">
                  <c:v>-5000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AE-495C-A487-98D02B559A83}"/>
            </c:ext>
          </c:extLst>
        </c:ser>
        <c:ser>
          <c:idx val="4"/>
          <c:order val="4"/>
          <c:spPr>
            <a:solidFill>
              <a:schemeClr val="accent1">
                <a:alpha val="30000"/>
              </a:schemeClr>
            </a:solidFill>
          </c:spPr>
          <c:val>
            <c:numRef>
              <c:f>Data!$H$5:$H$25</c:f>
              <c:numCache>
                <c:formatCode>#,##0</c:formatCode>
                <c:ptCount val="21"/>
                <c:pt idx="0">
                  <c:v>15000</c:v>
                </c:pt>
                <c:pt idx="1">
                  <c:v>15000</c:v>
                </c:pt>
                <c:pt idx="2">
                  <c:v>15000</c:v>
                </c:pt>
                <c:pt idx="3">
                  <c:v>15000</c:v>
                </c:pt>
                <c:pt idx="4">
                  <c:v>15000</c:v>
                </c:pt>
                <c:pt idx="5">
                  <c:v>15000</c:v>
                </c:pt>
                <c:pt idx="6">
                  <c:v>15000</c:v>
                </c:pt>
                <c:pt idx="7">
                  <c:v>15000</c:v>
                </c:pt>
                <c:pt idx="8">
                  <c:v>15000</c:v>
                </c:pt>
                <c:pt idx="9">
                  <c:v>15000</c:v>
                </c:pt>
                <c:pt idx="10">
                  <c:v>15000</c:v>
                </c:pt>
                <c:pt idx="11">
                  <c:v>15000</c:v>
                </c:pt>
                <c:pt idx="12">
                  <c:v>15000</c:v>
                </c:pt>
                <c:pt idx="13">
                  <c:v>15000</c:v>
                </c:pt>
                <c:pt idx="14">
                  <c:v>15000</c:v>
                </c:pt>
                <c:pt idx="15">
                  <c:v>15000</c:v>
                </c:pt>
                <c:pt idx="16">
                  <c:v>15000</c:v>
                </c:pt>
                <c:pt idx="17">
                  <c:v>15000</c:v>
                </c:pt>
                <c:pt idx="18">
                  <c:v>15000</c:v>
                </c:pt>
                <c:pt idx="19">
                  <c:v>15000</c:v>
                </c:pt>
                <c:pt idx="20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AE-495C-A487-98D02B55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37483440"/>
        <c:axId val="774982808"/>
      </c:areaChart>
      <c:lineChart>
        <c:grouping val="standard"/>
        <c:varyColors val="0"/>
        <c:ser>
          <c:idx val="1"/>
          <c:order val="0"/>
          <c:tx>
            <c:strRef>
              <c:f>Data!$C$3</c:f>
              <c:strCache>
                <c:ptCount val="1"/>
                <c:pt idx="0">
                  <c:v>Net international migration</c:v>
                </c:pt>
              </c:strCache>
            </c:strRef>
          </c:tx>
          <c:spPr>
            <a:ln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Data!$I$5:$I$50</c:f>
              <c:numCache>
                <c:formatCode>General</c:formatCode>
                <c:ptCount val="46"/>
                <c:pt idx="0">
                  <c:v>2002</c:v>
                </c:pt>
                <c:pt idx="20">
                  <c:v>2022</c:v>
                </c:pt>
                <c:pt idx="31">
                  <c:v>2033</c:v>
                </c:pt>
                <c:pt idx="45">
                  <c:v>2047</c:v>
                </c:pt>
              </c:numCache>
            </c:numRef>
          </c:cat>
          <c:val>
            <c:numRef>
              <c:f>Data!$C$5:$C$50</c:f>
              <c:numCache>
                <c:formatCode>#,##0</c:formatCode>
                <c:ptCount val="46"/>
                <c:pt idx="0">
                  <c:v>95</c:v>
                </c:pt>
                <c:pt idx="1">
                  <c:v>127</c:v>
                </c:pt>
                <c:pt idx="2">
                  <c:v>1178</c:v>
                </c:pt>
                <c:pt idx="3">
                  <c:v>3683</c:v>
                </c:pt>
                <c:pt idx="4">
                  <c:v>7006</c:v>
                </c:pt>
                <c:pt idx="5">
                  <c:v>9140</c:v>
                </c:pt>
                <c:pt idx="6">
                  <c:v>6280</c:v>
                </c:pt>
                <c:pt idx="7">
                  <c:v>2998</c:v>
                </c:pt>
                <c:pt idx="8">
                  <c:v>1762</c:v>
                </c:pt>
                <c:pt idx="9">
                  <c:v>-696</c:v>
                </c:pt>
                <c:pt idx="10">
                  <c:v>1228</c:v>
                </c:pt>
                <c:pt idx="11">
                  <c:v>-185</c:v>
                </c:pt>
                <c:pt idx="12">
                  <c:v>2758</c:v>
                </c:pt>
                <c:pt idx="13">
                  <c:v>3311</c:v>
                </c:pt>
                <c:pt idx="14">
                  <c:v>1883</c:v>
                </c:pt>
                <c:pt idx="15">
                  <c:v>841</c:v>
                </c:pt>
                <c:pt idx="16">
                  <c:v>4022</c:v>
                </c:pt>
                <c:pt idx="17">
                  <c:v>3799</c:v>
                </c:pt>
                <c:pt idx="18">
                  <c:v>-1822</c:v>
                </c:pt>
                <c:pt idx="19">
                  <c:v>1988</c:v>
                </c:pt>
                <c:pt idx="20">
                  <c:v>5020</c:v>
                </c:pt>
                <c:pt idx="21">
                  <c:v>7599.9999999999836</c:v>
                </c:pt>
                <c:pt idx="22">
                  <c:v>5899.9999999999891</c:v>
                </c:pt>
                <c:pt idx="23">
                  <c:v>5199.9999999999891</c:v>
                </c:pt>
                <c:pt idx="24">
                  <c:v>4499.9999999999909</c:v>
                </c:pt>
                <c:pt idx="25">
                  <c:v>3800.0000000000055</c:v>
                </c:pt>
                <c:pt idx="26">
                  <c:v>3000.0000000000146</c:v>
                </c:pt>
                <c:pt idx="27">
                  <c:v>3000.0000000000146</c:v>
                </c:pt>
                <c:pt idx="28">
                  <c:v>3000.0000000000146</c:v>
                </c:pt>
                <c:pt idx="29">
                  <c:v>3000.0000000000146</c:v>
                </c:pt>
                <c:pt idx="30">
                  <c:v>3000.0000000000146</c:v>
                </c:pt>
                <c:pt idx="31">
                  <c:v>3000.0000000000146</c:v>
                </c:pt>
                <c:pt idx="32">
                  <c:v>3000.0000000000146</c:v>
                </c:pt>
                <c:pt idx="33">
                  <c:v>3000.0000000000146</c:v>
                </c:pt>
                <c:pt idx="34">
                  <c:v>3000.0000000000146</c:v>
                </c:pt>
                <c:pt idx="35">
                  <c:v>3000.0000000000146</c:v>
                </c:pt>
                <c:pt idx="36">
                  <c:v>3000.0000000000146</c:v>
                </c:pt>
                <c:pt idx="37">
                  <c:v>3000.0000000000146</c:v>
                </c:pt>
                <c:pt idx="38">
                  <c:v>3000.0000000000146</c:v>
                </c:pt>
                <c:pt idx="39">
                  <c:v>3000.0000000000146</c:v>
                </c:pt>
                <c:pt idx="40">
                  <c:v>3000.0000000000146</c:v>
                </c:pt>
                <c:pt idx="41">
                  <c:v>3000.0000000000146</c:v>
                </c:pt>
                <c:pt idx="42">
                  <c:v>3000.0000000000146</c:v>
                </c:pt>
                <c:pt idx="43">
                  <c:v>3000.0000000000146</c:v>
                </c:pt>
                <c:pt idx="44">
                  <c:v>3000.0000000000146</c:v>
                </c:pt>
                <c:pt idx="45">
                  <c:v>3000.0000000000146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AE-495C-A487-98D02B559A83}"/>
            </c:ext>
          </c:extLst>
        </c:ser>
        <c:ser>
          <c:idx val="2"/>
          <c:order val="1"/>
          <c:tx>
            <c:strRef>
              <c:f>Data!$D$3</c:f>
              <c:strCache>
                <c:ptCount val="1"/>
                <c:pt idx="0">
                  <c:v>Net total migration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none"/>
          </c:marker>
          <c:cat>
            <c:numRef>
              <c:f>Data!$I$5:$I$50</c:f>
              <c:numCache>
                <c:formatCode>General</c:formatCode>
                <c:ptCount val="46"/>
                <c:pt idx="0">
                  <c:v>2002</c:v>
                </c:pt>
                <c:pt idx="20">
                  <c:v>2022</c:v>
                </c:pt>
                <c:pt idx="31">
                  <c:v>2033</c:v>
                </c:pt>
                <c:pt idx="45">
                  <c:v>2047</c:v>
                </c:pt>
              </c:numCache>
            </c:numRef>
          </c:cat>
          <c:val>
            <c:numRef>
              <c:f>Data!$D$5:$D$50</c:f>
              <c:numCache>
                <c:formatCode>#,##0</c:formatCode>
                <c:ptCount val="46"/>
                <c:pt idx="0">
                  <c:v>1016</c:v>
                </c:pt>
                <c:pt idx="1">
                  <c:v>229</c:v>
                </c:pt>
                <c:pt idx="2">
                  <c:v>1565</c:v>
                </c:pt>
                <c:pt idx="3">
                  <c:v>5690</c:v>
                </c:pt>
                <c:pt idx="4">
                  <c:v>7876</c:v>
                </c:pt>
                <c:pt idx="5">
                  <c:v>10930</c:v>
                </c:pt>
                <c:pt idx="6">
                  <c:v>7714</c:v>
                </c:pt>
                <c:pt idx="7">
                  <c:v>3657</c:v>
                </c:pt>
                <c:pt idx="8">
                  <c:v>1150</c:v>
                </c:pt>
                <c:pt idx="9">
                  <c:v>-1494</c:v>
                </c:pt>
                <c:pt idx="10">
                  <c:v>-529</c:v>
                </c:pt>
                <c:pt idx="11">
                  <c:v>-1636</c:v>
                </c:pt>
                <c:pt idx="12">
                  <c:v>2092</c:v>
                </c:pt>
                <c:pt idx="13">
                  <c:v>2548</c:v>
                </c:pt>
                <c:pt idx="14">
                  <c:v>1883</c:v>
                </c:pt>
                <c:pt idx="15">
                  <c:v>1433</c:v>
                </c:pt>
                <c:pt idx="16">
                  <c:v>4237</c:v>
                </c:pt>
                <c:pt idx="17">
                  <c:v>4913</c:v>
                </c:pt>
                <c:pt idx="18">
                  <c:v>-3348</c:v>
                </c:pt>
                <c:pt idx="19">
                  <c:v>-403</c:v>
                </c:pt>
                <c:pt idx="20">
                  <c:v>2314</c:v>
                </c:pt>
                <c:pt idx="21">
                  <c:v>6630.9999999999836</c:v>
                </c:pt>
                <c:pt idx="22">
                  <c:v>4831.9999999999891</c:v>
                </c:pt>
                <c:pt idx="23">
                  <c:v>4064.9999999999891</c:v>
                </c:pt>
                <c:pt idx="24">
                  <c:v>3342.9999999999909</c:v>
                </c:pt>
                <c:pt idx="25">
                  <c:v>2554.0000000000055</c:v>
                </c:pt>
                <c:pt idx="26">
                  <c:v>1621.0000000000146</c:v>
                </c:pt>
                <c:pt idx="27">
                  <c:v>1529.0000000000146</c:v>
                </c:pt>
                <c:pt idx="28">
                  <c:v>1479.0000000000146</c:v>
                </c:pt>
                <c:pt idx="29">
                  <c:v>1422.0000000000146</c:v>
                </c:pt>
                <c:pt idx="30">
                  <c:v>1369.0000000000146</c:v>
                </c:pt>
                <c:pt idx="31">
                  <c:v>1383.0000000000146</c:v>
                </c:pt>
                <c:pt idx="32">
                  <c:v>1399.0000000000146</c:v>
                </c:pt>
                <c:pt idx="33">
                  <c:v>1379.0000000000146</c:v>
                </c:pt>
                <c:pt idx="34">
                  <c:v>1376.0000000000146</c:v>
                </c:pt>
                <c:pt idx="35">
                  <c:v>1430.0000000000146</c:v>
                </c:pt>
                <c:pt idx="36">
                  <c:v>1477.0000000000146</c:v>
                </c:pt>
                <c:pt idx="37">
                  <c:v>1527.0000000000146</c:v>
                </c:pt>
                <c:pt idx="38">
                  <c:v>1633.0000000000146</c:v>
                </c:pt>
                <c:pt idx="39">
                  <c:v>1709.0000000000146</c:v>
                </c:pt>
                <c:pt idx="40">
                  <c:v>1727.0000000000146</c:v>
                </c:pt>
                <c:pt idx="41">
                  <c:v>1858.0000000000146</c:v>
                </c:pt>
                <c:pt idx="42">
                  <c:v>1945.0000000000146</c:v>
                </c:pt>
                <c:pt idx="43">
                  <c:v>2004.0000000000146</c:v>
                </c:pt>
                <c:pt idx="44">
                  <c:v>2050.0000000000146</c:v>
                </c:pt>
                <c:pt idx="45">
                  <c:v>2097.0000000000146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AE-495C-A487-98D02B559A83}"/>
            </c:ext>
          </c:extLst>
        </c:ser>
        <c:ser>
          <c:idx val="0"/>
          <c:order val="2"/>
          <c:tx>
            <c:strRef>
              <c:f>Data!$B$3</c:f>
              <c:strCache>
                <c:ptCount val="1"/>
                <c:pt idx="0">
                  <c:v>Net within the UK migration</c:v>
                </c:pt>
              </c:strCache>
            </c:strRef>
          </c:tx>
          <c:spPr>
            <a:ln>
              <a:solidFill>
                <a:schemeClr val="tx1">
                  <a:lumMod val="75000"/>
                  <a:lumOff val="2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Data!$I$5:$I$50</c:f>
              <c:numCache>
                <c:formatCode>General</c:formatCode>
                <c:ptCount val="46"/>
                <c:pt idx="0">
                  <c:v>2002</c:v>
                </c:pt>
                <c:pt idx="20">
                  <c:v>2022</c:v>
                </c:pt>
                <c:pt idx="31">
                  <c:v>2033</c:v>
                </c:pt>
                <c:pt idx="45">
                  <c:v>2047</c:v>
                </c:pt>
              </c:numCache>
            </c:numRef>
          </c:cat>
          <c:val>
            <c:numRef>
              <c:f>Data!$B$5:$B$50</c:f>
              <c:numCache>
                <c:formatCode>#,##0</c:formatCode>
                <c:ptCount val="46"/>
                <c:pt idx="0">
                  <c:v>921</c:v>
                </c:pt>
                <c:pt idx="1">
                  <c:v>102</c:v>
                </c:pt>
                <c:pt idx="2">
                  <c:v>387</c:v>
                </c:pt>
                <c:pt idx="3">
                  <c:v>2007</c:v>
                </c:pt>
                <c:pt idx="4">
                  <c:v>870</c:v>
                </c:pt>
                <c:pt idx="5">
                  <c:v>1790</c:v>
                </c:pt>
                <c:pt idx="6">
                  <c:v>1434</c:v>
                </c:pt>
                <c:pt idx="7">
                  <c:v>659</c:v>
                </c:pt>
                <c:pt idx="8">
                  <c:v>-612</c:v>
                </c:pt>
                <c:pt idx="9">
                  <c:v>-798</c:v>
                </c:pt>
                <c:pt idx="10">
                  <c:v>-1757</c:v>
                </c:pt>
                <c:pt idx="11">
                  <c:v>-1451</c:v>
                </c:pt>
                <c:pt idx="12">
                  <c:v>-666</c:v>
                </c:pt>
                <c:pt idx="13">
                  <c:v>-763</c:v>
                </c:pt>
                <c:pt idx="14">
                  <c:v>0</c:v>
                </c:pt>
                <c:pt idx="15">
                  <c:v>592</c:v>
                </c:pt>
                <c:pt idx="16">
                  <c:v>215</c:v>
                </c:pt>
                <c:pt idx="17">
                  <c:v>1114</c:v>
                </c:pt>
                <c:pt idx="18">
                  <c:v>-1526</c:v>
                </c:pt>
                <c:pt idx="19">
                  <c:v>-2391</c:v>
                </c:pt>
                <c:pt idx="20">
                  <c:v>-2706</c:v>
                </c:pt>
                <c:pt idx="21">
                  <c:v>-969</c:v>
                </c:pt>
                <c:pt idx="22">
                  <c:v>-1068</c:v>
                </c:pt>
                <c:pt idx="23">
                  <c:v>-1135</c:v>
                </c:pt>
                <c:pt idx="24">
                  <c:v>-1157</c:v>
                </c:pt>
                <c:pt idx="25">
                  <c:v>-1246</c:v>
                </c:pt>
                <c:pt idx="26">
                  <c:v>-1379</c:v>
                </c:pt>
                <c:pt idx="27">
                  <c:v>-1471</c:v>
                </c:pt>
                <c:pt idx="28">
                  <c:v>-1521</c:v>
                </c:pt>
                <c:pt idx="29">
                  <c:v>-1578</c:v>
                </c:pt>
                <c:pt idx="30">
                  <c:v>-1631</c:v>
                </c:pt>
                <c:pt idx="31">
                  <c:v>-1617</c:v>
                </c:pt>
                <c:pt idx="32">
                  <c:v>-1601</c:v>
                </c:pt>
                <c:pt idx="33">
                  <c:v>-1621</c:v>
                </c:pt>
                <c:pt idx="34">
                  <c:v>-1624</c:v>
                </c:pt>
                <c:pt idx="35">
                  <c:v>-1570</c:v>
                </c:pt>
                <c:pt idx="36">
                  <c:v>-1523</c:v>
                </c:pt>
                <c:pt idx="37">
                  <c:v>-1473</c:v>
                </c:pt>
                <c:pt idx="38">
                  <c:v>-1367</c:v>
                </c:pt>
                <c:pt idx="39">
                  <c:v>-1291</c:v>
                </c:pt>
                <c:pt idx="40">
                  <c:v>-1273</c:v>
                </c:pt>
                <c:pt idx="41">
                  <c:v>-1142</c:v>
                </c:pt>
                <c:pt idx="42">
                  <c:v>-1055</c:v>
                </c:pt>
                <c:pt idx="43">
                  <c:v>-996</c:v>
                </c:pt>
                <c:pt idx="44">
                  <c:v>-950</c:v>
                </c:pt>
                <c:pt idx="45">
                  <c:v>-903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AE-495C-A487-98D02B559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7483440"/>
        <c:axId val="774982808"/>
      </c:lineChart>
      <c:catAx>
        <c:axId val="837483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/>
                  <a:t>Mid-Year Ending</a:t>
                </a:r>
              </a:p>
            </c:rich>
          </c:tx>
          <c:layout>
            <c:manualLayout>
              <c:xMode val="edge"/>
              <c:yMode val="edge"/>
              <c:x val="0.47433414733086715"/>
              <c:y val="0.96487975053275077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98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74982808"/>
        <c:scaling>
          <c:orientation val="minMax"/>
          <c:max val="15000"/>
          <c:min val="-50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200"/>
                  <a:t>Number of people</a:t>
                </a:r>
              </a:p>
            </c:rich>
          </c:tx>
          <c:layout>
            <c:manualLayout>
              <c:xMode val="edge"/>
              <c:yMode val="edge"/>
              <c:x val="5.6415670661433444E-4"/>
              <c:y val="0.3679332559919038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37483440"/>
        <c:crosses val="autoZero"/>
        <c:crossBetween val="midCat"/>
        <c:majorUnit val="5000"/>
      </c:valAx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68845375392559038"/>
          <c:y val="0.2578494145912012"/>
          <c:w val="0.23309547411998266"/>
          <c:h val="0.11389973588724606"/>
        </c:manualLayout>
      </c:layout>
      <c:overlay val="0"/>
      <c:txPr>
        <a:bodyPr/>
        <a:lstStyle/>
        <a:p>
          <a:pPr>
            <a:defRPr sz="1100"/>
          </a:pPr>
          <a:endParaRPr lang="en-US"/>
        </a:p>
      </c:txPr>
    </c:legend>
    <c:plotVisOnly val="0"/>
    <c:dispBlanksAs val="gap"/>
    <c:showDLblsOverMax val="0"/>
  </c:chart>
  <c:spPr>
    <a:ln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 descr="Figure 5: Estimated and Projected migration, year ending mid-2002 to year ending mid-2047&#10;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0.20212</cdr:x>
      <cdr:y>0.12623</cdr:y>
    </cdr:from>
    <cdr:to>
      <cdr:x>0.31975</cdr:x>
      <cdr:y>0.16761</cdr:y>
    </cdr:to>
    <cdr:sp macro="" textlink="">
      <cdr:nvSpPr>
        <cdr:cNvPr id="4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80914" y="767093"/>
          <a:ext cx="1094659" cy="251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GB" sz="1400" b="1" spc="200">
              <a:solidFill>
                <a:schemeClr val="tx2">
                  <a:lumMod val="50000"/>
                </a:schemeClr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ESTIMATES</a:t>
          </a:r>
          <a:endParaRPr lang="en-GB" sz="1400">
            <a:solidFill>
              <a:schemeClr val="tx2">
                <a:lumMod val="50000"/>
              </a:schemeClr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0.67035</cdr:x>
      <cdr:y>0.12926</cdr:y>
    </cdr:from>
    <cdr:to>
      <cdr:x>0.81339</cdr:x>
      <cdr:y>0.17064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238227" y="785507"/>
          <a:ext cx="1331134" cy="251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27432" tIns="32004" rIns="0" bIns="0" anchor="t" upright="1">
          <a:spAutoFit/>
        </a:bodyPr>
        <a:lstStyle xmlns:a="http://schemas.openxmlformats.org/drawingml/2006/main"/>
        <a:p xmlns:a="http://schemas.openxmlformats.org/drawingml/2006/main">
          <a:pPr>
            <a:spcAft>
              <a:spcPts val="0"/>
            </a:spcAft>
          </a:pPr>
          <a:r>
            <a:rPr lang="en-GB" sz="1400" b="1" spc="200">
              <a:solidFill>
                <a:schemeClr val="tx2">
                  <a:lumMod val="50000"/>
                </a:schemeClr>
              </a:solidFill>
              <a:effectLst/>
              <a:latin typeface="Calibri" panose="020F050202020403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PROJECTIONS</a:t>
          </a:r>
          <a:endParaRPr lang="en-GB" sz="1400">
            <a:solidFill>
              <a:schemeClr val="tx2">
                <a:lumMod val="50000"/>
              </a:schemeClr>
            </a:solidFill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619595</xdr:colOff>
      <xdr:row>8</xdr:row>
      <xdr:rowOff>159999</xdr:rowOff>
    </xdr:from>
    <xdr:to>
      <xdr:col>3</xdr:col>
      <xdr:colOff>2169978</xdr:colOff>
      <xdr:row>12</xdr:row>
      <xdr:rowOff>36174</xdr:rowOff>
    </xdr:to>
    <xdr:pic>
      <xdr:nvPicPr>
        <xdr:cNvPr id="2" name="Picture 11" title="NISRA logo">
          <a:extLst>
            <a:ext uri="{FF2B5EF4-FFF2-40B4-BE49-F238E27FC236}">
              <a16:creationId xmlns:a16="http://schemas.microsoft.com/office/drawing/2014/main" id="{510B103C-9B49-494A-A270-2241C6285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670" y="1826874"/>
          <a:ext cx="1550383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19050</xdr:colOff>
      <xdr:row>8</xdr:row>
      <xdr:rowOff>142875</xdr:rowOff>
    </xdr:from>
    <xdr:ext cx="639458" cy="645774"/>
    <xdr:pic>
      <xdr:nvPicPr>
        <xdr:cNvPr id="3" name="Picture 2" descr="Accredited Official Statistics Logo.">
          <a:extLst>
            <a:ext uri="{FF2B5EF4-FFF2-40B4-BE49-F238E27FC236}">
              <a16:creationId xmlns:a16="http://schemas.microsoft.com/office/drawing/2014/main" id="{0F020539-2888-4B41-B532-7E01A0D16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7125" y="1809750"/>
          <a:ext cx="639458" cy="6457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ns.gov.uk/peoplepopulationandcommunity/populationandmigration/populationprojections/methodologies/nationalpopulationprojectionsqmi" TargetMode="External"/><Relationship Id="rId2" Type="http://schemas.openxmlformats.org/officeDocument/2006/relationships/hyperlink" Target="https://www.ons.gov.uk/peoplepopulationandcommunity/populationandmigration/populationprojections/qmis/nationalpopulationprojectionsqmi" TargetMode="External"/><Relationship Id="rId1" Type="http://schemas.openxmlformats.org/officeDocument/2006/relationships/hyperlink" Target="mailto:census@nisra.gov.uk" TargetMode="External"/><Relationship Id="rId5" Type="http://schemas.openxmlformats.org/officeDocument/2006/relationships/drawing" Target="../drawings/drawing3.xml"/><Relationship Id="rId4" Type="http://schemas.openxmlformats.org/officeDocument/2006/relationships/hyperlink" Target="https://www.nisra.gov.uk/publications/2022-based-population-projections-northern-irelan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1"/>
  <sheetViews>
    <sheetView showGridLines="0" zoomScaleNormal="100" workbookViewId="0"/>
  </sheetViews>
  <sheetFormatPr defaultColWidth="0" defaultRowHeight="12.75" zeroHeight="1" x14ac:dyDescent="0.2"/>
  <cols>
    <col min="1" max="1" width="13.28515625" customWidth="1"/>
    <col min="2" max="2" width="16.85546875" customWidth="1"/>
    <col min="3" max="4" width="16.5703125" customWidth="1"/>
    <col min="5" max="5" width="16.5703125" style="3" customWidth="1"/>
    <col min="6" max="6" width="16.5703125" style="2" customWidth="1"/>
    <col min="7" max="8" width="10.7109375" style="2" hidden="1"/>
    <col min="9" max="9" width="6.140625" style="2" hidden="1"/>
    <col min="10" max="14" width="9.140625" style="2" hidden="1"/>
    <col min="15" max="16384" width="9.140625" style="3" hidden="1"/>
  </cols>
  <sheetData>
    <row r="1" spans="1:9" x14ac:dyDescent="0.2">
      <c r="A1" s="40" t="s">
        <v>31</v>
      </c>
    </row>
    <row r="2" spans="1:9" x14ac:dyDescent="0.2"/>
    <row r="3" spans="1:9" x14ac:dyDescent="0.2">
      <c r="A3" s="60" t="s">
        <v>0</v>
      </c>
      <c r="B3" s="62" t="s">
        <v>28</v>
      </c>
      <c r="C3" s="62" t="s">
        <v>26</v>
      </c>
      <c r="D3" s="64" t="s">
        <v>27</v>
      </c>
      <c r="E3" s="57"/>
      <c r="F3" s="51"/>
      <c r="G3" s="51"/>
      <c r="H3" s="51"/>
    </row>
    <row r="4" spans="1:9" x14ac:dyDescent="0.2">
      <c r="A4" s="61"/>
      <c r="B4" s="63"/>
      <c r="C4" s="63"/>
      <c r="D4" s="65"/>
      <c r="E4" s="57"/>
      <c r="F4" s="51"/>
      <c r="G4" s="51" t="s">
        <v>29</v>
      </c>
      <c r="H4" s="51" t="s">
        <v>29</v>
      </c>
    </row>
    <row r="5" spans="1:9" x14ac:dyDescent="0.2">
      <c r="A5" s="41">
        <v>2002</v>
      </c>
      <c r="B5" s="42">
        <v>921</v>
      </c>
      <c r="C5" s="42">
        <v>95</v>
      </c>
      <c r="D5" s="43">
        <v>1016</v>
      </c>
      <c r="E5" s="58"/>
      <c r="F5" s="52"/>
      <c r="G5" s="52">
        <v>-5000</v>
      </c>
      <c r="H5" s="52">
        <v>15000</v>
      </c>
      <c r="I5" s="2">
        <f>A5</f>
        <v>2002</v>
      </c>
    </row>
    <row r="6" spans="1:9" x14ac:dyDescent="0.2">
      <c r="A6" s="44">
        <v>2003</v>
      </c>
      <c r="B6" s="45">
        <v>102</v>
      </c>
      <c r="C6" s="45">
        <v>127</v>
      </c>
      <c r="D6" s="46">
        <v>229</v>
      </c>
      <c r="E6" s="58"/>
      <c r="F6" s="52"/>
      <c r="G6" s="52">
        <v>-5000</v>
      </c>
      <c r="H6" s="52">
        <v>15000</v>
      </c>
    </row>
    <row r="7" spans="1:9" x14ac:dyDescent="0.2">
      <c r="A7" s="44">
        <v>2004</v>
      </c>
      <c r="B7" s="45">
        <v>387</v>
      </c>
      <c r="C7" s="45">
        <v>1178</v>
      </c>
      <c r="D7" s="46">
        <v>1565</v>
      </c>
      <c r="E7" s="58"/>
      <c r="F7" s="52"/>
      <c r="G7" s="52">
        <v>-5000</v>
      </c>
      <c r="H7" s="52">
        <v>15000</v>
      </c>
    </row>
    <row r="8" spans="1:9" x14ac:dyDescent="0.2">
      <c r="A8" s="44">
        <v>2005</v>
      </c>
      <c r="B8" s="45">
        <v>2007</v>
      </c>
      <c r="C8" s="45">
        <v>3683</v>
      </c>
      <c r="D8" s="46">
        <v>5690</v>
      </c>
      <c r="E8" s="58"/>
      <c r="F8" s="52"/>
      <c r="G8" s="52">
        <v>-5000</v>
      </c>
      <c r="H8" s="52">
        <v>15000</v>
      </c>
    </row>
    <row r="9" spans="1:9" x14ac:dyDescent="0.2">
      <c r="A9" s="44">
        <v>2006</v>
      </c>
      <c r="B9" s="45">
        <v>870</v>
      </c>
      <c r="C9" s="45">
        <v>7006</v>
      </c>
      <c r="D9" s="46">
        <v>7876</v>
      </c>
      <c r="E9" s="58"/>
      <c r="F9" s="52"/>
      <c r="G9" s="52">
        <v>-5000</v>
      </c>
      <c r="H9" s="52">
        <v>15000</v>
      </c>
    </row>
    <row r="10" spans="1:9" x14ac:dyDescent="0.2">
      <c r="A10" s="44">
        <v>2007</v>
      </c>
      <c r="B10" s="45">
        <v>1790</v>
      </c>
      <c r="C10" s="45">
        <v>9140</v>
      </c>
      <c r="D10" s="46">
        <v>10930</v>
      </c>
      <c r="E10" s="58"/>
      <c r="F10" s="52"/>
      <c r="G10" s="52">
        <v>-5000</v>
      </c>
      <c r="H10" s="52">
        <v>15000</v>
      </c>
    </row>
    <row r="11" spans="1:9" x14ac:dyDescent="0.2">
      <c r="A11" s="44">
        <v>2008</v>
      </c>
      <c r="B11" s="45">
        <v>1434</v>
      </c>
      <c r="C11" s="45">
        <v>6280</v>
      </c>
      <c r="D11" s="46">
        <v>7714</v>
      </c>
      <c r="E11" s="58"/>
      <c r="F11" s="52"/>
      <c r="G11" s="52">
        <v>-5000</v>
      </c>
      <c r="H11" s="52">
        <v>15000</v>
      </c>
    </row>
    <row r="12" spans="1:9" x14ac:dyDescent="0.2">
      <c r="A12" s="44">
        <v>2009</v>
      </c>
      <c r="B12" s="45">
        <v>659</v>
      </c>
      <c r="C12" s="45">
        <v>2998</v>
      </c>
      <c r="D12" s="46">
        <v>3657</v>
      </c>
      <c r="E12" s="58"/>
      <c r="F12" s="52"/>
      <c r="G12" s="52">
        <v>-5000</v>
      </c>
      <c r="H12" s="52">
        <v>15000</v>
      </c>
    </row>
    <row r="13" spans="1:9" x14ac:dyDescent="0.2">
      <c r="A13" s="44">
        <v>2010</v>
      </c>
      <c r="B13" s="45">
        <v>-612</v>
      </c>
      <c r="C13" s="45">
        <v>1762</v>
      </c>
      <c r="D13" s="46">
        <v>1150</v>
      </c>
      <c r="E13" s="58"/>
      <c r="F13" s="52"/>
      <c r="G13" s="52">
        <v>-5000</v>
      </c>
      <c r="H13" s="52">
        <v>15000</v>
      </c>
    </row>
    <row r="14" spans="1:9" x14ac:dyDescent="0.2">
      <c r="A14" s="44">
        <v>2011</v>
      </c>
      <c r="B14" s="45">
        <v>-798</v>
      </c>
      <c r="C14" s="45">
        <v>-696</v>
      </c>
      <c r="D14" s="46">
        <v>-1494</v>
      </c>
      <c r="E14" s="58"/>
      <c r="F14" s="52"/>
      <c r="G14" s="52">
        <v>-5000</v>
      </c>
      <c r="H14" s="52">
        <v>15000</v>
      </c>
    </row>
    <row r="15" spans="1:9" x14ac:dyDescent="0.2">
      <c r="A15" s="44">
        <v>2012</v>
      </c>
      <c r="B15" s="45">
        <v>-1757</v>
      </c>
      <c r="C15" s="45">
        <v>1228</v>
      </c>
      <c r="D15" s="46">
        <v>-529</v>
      </c>
      <c r="E15" s="58"/>
      <c r="F15" s="52"/>
      <c r="G15" s="52">
        <v>-5000</v>
      </c>
      <c r="H15" s="52">
        <v>15000</v>
      </c>
    </row>
    <row r="16" spans="1:9" x14ac:dyDescent="0.2">
      <c r="A16" s="44">
        <v>2013</v>
      </c>
      <c r="B16" s="45">
        <v>-1451</v>
      </c>
      <c r="C16" s="45">
        <v>-185</v>
      </c>
      <c r="D16" s="46">
        <v>-1636</v>
      </c>
      <c r="E16" s="58"/>
      <c r="F16" s="52"/>
      <c r="G16" s="52">
        <v>-5000</v>
      </c>
      <c r="H16" s="52">
        <v>15000</v>
      </c>
    </row>
    <row r="17" spans="1:9" x14ac:dyDescent="0.2">
      <c r="A17" s="44">
        <v>2014</v>
      </c>
      <c r="B17" s="45">
        <v>-666</v>
      </c>
      <c r="C17" s="45">
        <v>2758</v>
      </c>
      <c r="D17" s="46">
        <v>2092</v>
      </c>
      <c r="E17" s="58"/>
      <c r="F17" s="52"/>
      <c r="G17" s="52">
        <v>-5000</v>
      </c>
      <c r="H17" s="52">
        <v>15000</v>
      </c>
    </row>
    <row r="18" spans="1:9" x14ac:dyDescent="0.2">
      <c r="A18" s="44">
        <v>2015</v>
      </c>
      <c r="B18" s="45">
        <v>-763</v>
      </c>
      <c r="C18" s="45">
        <v>3311</v>
      </c>
      <c r="D18" s="46">
        <v>2548</v>
      </c>
      <c r="E18" s="58"/>
      <c r="F18" s="52"/>
      <c r="G18" s="52">
        <v>-5000</v>
      </c>
      <c r="H18" s="52">
        <v>15000</v>
      </c>
    </row>
    <row r="19" spans="1:9" x14ac:dyDescent="0.2">
      <c r="A19" s="44">
        <v>2016</v>
      </c>
      <c r="B19" s="45">
        <v>0</v>
      </c>
      <c r="C19" s="45">
        <v>1883</v>
      </c>
      <c r="D19" s="46">
        <v>1883</v>
      </c>
      <c r="E19" s="58"/>
      <c r="F19" s="52"/>
      <c r="G19" s="52">
        <v>-5000</v>
      </c>
      <c r="H19" s="52">
        <v>15000</v>
      </c>
    </row>
    <row r="20" spans="1:9" x14ac:dyDescent="0.2">
      <c r="A20" s="44">
        <v>2017</v>
      </c>
      <c r="B20" s="45">
        <v>592</v>
      </c>
      <c r="C20" s="45">
        <v>841</v>
      </c>
      <c r="D20" s="46">
        <v>1433</v>
      </c>
      <c r="E20" s="58"/>
      <c r="F20" s="52"/>
      <c r="G20" s="52">
        <v>-5000</v>
      </c>
      <c r="H20" s="52">
        <v>15000</v>
      </c>
    </row>
    <row r="21" spans="1:9" x14ac:dyDescent="0.2">
      <c r="A21" s="44">
        <v>2018</v>
      </c>
      <c r="B21" s="45">
        <v>215</v>
      </c>
      <c r="C21" s="45">
        <v>4022</v>
      </c>
      <c r="D21" s="46">
        <v>4237</v>
      </c>
      <c r="E21" s="58"/>
      <c r="F21" s="52"/>
      <c r="G21" s="52">
        <v>-5000</v>
      </c>
      <c r="H21" s="52">
        <v>15000</v>
      </c>
    </row>
    <row r="22" spans="1:9" x14ac:dyDescent="0.2">
      <c r="A22" s="44">
        <v>2019</v>
      </c>
      <c r="B22" s="45">
        <v>1114</v>
      </c>
      <c r="C22" s="45">
        <v>3799</v>
      </c>
      <c r="D22" s="46">
        <f>B22+C22</f>
        <v>4913</v>
      </c>
      <c r="E22" s="58"/>
      <c r="F22" s="52"/>
      <c r="G22" s="52">
        <v>-5000</v>
      </c>
      <c r="H22" s="52">
        <v>15000</v>
      </c>
    </row>
    <row r="23" spans="1:9" x14ac:dyDescent="0.2">
      <c r="A23" s="44">
        <v>2020</v>
      </c>
      <c r="B23" s="45">
        <v>-1526</v>
      </c>
      <c r="C23" s="45">
        <v>-1822</v>
      </c>
      <c r="D23" s="46">
        <f t="shared" ref="D23:D45" si="0">B23+C23</f>
        <v>-3348</v>
      </c>
      <c r="E23" s="58"/>
      <c r="F23" s="52"/>
      <c r="G23" s="52">
        <v>-5000</v>
      </c>
      <c r="H23" s="52">
        <v>15000</v>
      </c>
    </row>
    <row r="24" spans="1:9" x14ac:dyDescent="0.2">
      <c r="A24" s="44">
        <v>2021</v>
      </c>
      <c r="B24" s="45">
        <v>-2391</v>
      </c>
      <c r="C24" s="45">
        <v>1988</v>
      </c>
      <c r="D24" s="46">
        <f t="shared" si="0"/>
        <v>-403</v>
      </c>
      <c r="E24" s="58"/>
      <c r="F24" s="52"/>
      <c r="G24" s="52">
        <v>-5000</v>
      </c>
      <c r="H24" s="52">
        <v>15000</v>
      </c>
    </row>
    <row r="25" spans="1:9" x14ac:dyDescent="0.2">
      <c r="A25" s="44">
        <v>2022</v>
      </c>
      <c r="B25" s="45">
        <v>-2706</v>
      </c>
      <c r="C25" s="45">
        <v>5020</v>
      </c>
      <c r="D25" s="46">
        <f t="shared" si="0"/>
        <v>2314</v>
      </c>
      <c r="E25" s="58"/>
      <c r="F25" s="52"/>
      <c r="G25" s="52">
        <v>-5000</v>
      </c>
      <c r="H25" s="52">
        <v>15000</v>
      </c>
      <c r="I25" s="2">
        <v>2022</v>
      </c>
    </row>
    <row r="26" spans="1:9" x14ac:dyDescent="0.2">
      <c r="A26" s="36">
        <v>2023</v>
      </c>
      <c r="B26" s="49">
        <v>-969</v>
      </c>
      <c r="C26" s="49">
        <v>7599.9999999999836</v>
      </c>
      <c r="D26" s="37">
        <f t="shared" si="0"/>
        <v>6630.9999999999836</v>
      </c>
      <c r="E26" s="58"/>
      <c r="F26" s="52"/>
      <c r="G26" s="52"/>
      <c r="H26" s="52"/>
    </row>
    <row r="27" spans="1:9" x14ac:dyDescent="0.2">
      <c r="A27" s="36">
        <v>2024</v>
      </c>
      <c r="B27" s="49">
        <v>-1068</v>
      </c>
      <c r="C27" s="49">
        <v>5899.9999999999891</v>
      </c>
      <c r="D27" s="37">
        <f t="shared" si="0"/>
        <v>4831.9999999999891</v>
      </c>
      <c r="E27" s="58"/>
      <c r="F27" s="52"/>
      <c r="G27" s="52"/>
      <c r="H27" s="52"/>
    </row>
    <row r="28" spans="1:9" x14ac:dyDescent="0.2">
      <c r="A28" s="36">
        <v>2025</v>
      </c>
      <c r="B28" s="49">
        <v>-1135</v>
      </c>
      <c r="C28" s="49">
        <v>5199.9999999999891</v>
      </c>
      <c r="D28" s="37">
        <f t="shared" si="0"/>
        <v>4064.9999999999891</v>
      </c>
      <c r="E28" s="58"/>
      <c r="F28" s="52"/>
      <c r="G28" s="52"/>
      <c r="H28" s="52"/>
    </row>
    <row r="29" spans="1:9" x14ac:dyDescent="0.2">
      <c r="A29" s="36">
        <v>2026</v>
      </c>
      <c r="B29" s="49">
        <v>-1157</v>
      </c>
      <c r="C29" s="49">
        <v>4499.9999999999909</v>
      </c>
      <c r="D29" s="37">
        <f t="shared" si="0"/>
        <v>3342.9999999999909</v>
      </c>
      <c r="E29" s="58"/>
      <c r="F29" s="52"/>
      <c r="G29" s="52"/>
      <c r="H29" s="52"/>
    </row>
    <row r="30" spans="1:9" x14ac:dyDescent="0.2">
      <c r="A30" s="36">
        <v>2027</v>
      </c>
      <c r="B30" s="49">
        <v>-1246</v>
      </c>
      <c r="C30" s="49">
        <v>3800.0000000000055</v>
      </c>
      <c r="D30" s="37">
        <f t="shared" si="0"/>
        <v>2554.0000000000055</v>
      </c>
      <c r="E30" s="58"/>
      <c r="F30" s="52"/>
      <c r="G30" s="52"/>
      <c r="H30" s="52"/>
    </row>
    <row r="31" spans="1:9" x14ac:dyDescent="0.2">
      <c r="A31" s="36">
        <v>2028</v>
      </c>
      <c r="B31" s="49">
        <v>-1379</v>
      </c>
      <c r="C31" s="49">
        <v>3000.0000000000146</v>
      </c>
      <c r="D31" s="37">
        <f t="shared" si="0"/>
        <v>1621.0000000000146</v>
      </c>
      <c r="E31" s="58"/>
      <c r="F31" s="52"/>
      <c r="G31" s="52"/>
      <c r="H31" s="52"/>
    </row>
    <row r="32" spans="1:9" x14ac:dyDescent="0.2">
      <c r="A32" s="36">
        <v>2029</v>
      </c>
      <c r="B32" s="49">
        <v>-1471</v>
      </c>
      <c r="C32" s="49">
        <v>3000.0000000000146</v>
      </c>
      <c r="D32" s="37">
        <f t="shared" si="0"/>
        <v>1529.0000000000146</v>
      </c>
      <c r="E32" s="58"/>
      <c r="F32" s="52"/>
      <c r="G32" s="52"/>
      <c r="H32" s="52"/>
    </row>
    <row r="33" spans="1:9" x14ac:dyDescent="0.2">
      <c r="A33" s="36">
        <v>2030</v>
      </c>
      <c r="B33" s="49">
        <v>-1521</v>
      </c>
      <c r="C33" s="49">
        <v>3000.0000000000146</v>
      </c>
      <c r="D33" s="37">
        <f t="shared" si="0"/>
        <v>1479.0000000000146</v>
      </c>
      <c r="E33" s="58"/>
      <c r="F33" s="52"/>
      <c r="G33" s="52"/>
      <c r="H33" s="52"/>
    </row>
    <row r="34" spans="1:9" x14ac:dyDescent="0.2">
      <c r="A34" s="36">
        <v>2031</v>
      </c>
      <c r="B34" s="49">
        <v>-1578</v>
      </c>
      <c r="C34" s="49">
        <v>3000.0000000000146</v>
      </c>
      <c r="D34" s="37">
        <f t="shared" si="0"/>
        <v>1422.0000000000146</v>
      </c>
      <c r="E34" s="58"/>
      <c r="F34" s="52"/>
      <c r="G34" s="52"/>
      <c r="H34" s="52"/>
    </row>
    <row r="35" spans="1:9" x14ac:dyDescent="0.2">
      <c r="A35" s="36">
        <v>2032</v>
      </c>
      <c r="B35" s="49">
        <v>-1631</v>
      </c>
      <c r="C35" s="49">
        <v>3000.0000000000146</v>
      </c>
      <c r="D35" s="37">
        <f t="shared" si="0"/>
        <v>1369.0000000000146</v>
      </c>
      <c r="E35" s="58"/>
      <c r="F35" s="52"/>
      <c r="G35" s="52"/>
      <c r="H35" s="52"/>
    </row>
    <row r="36" spans="1:9" x14ac:dyDescent="0.2">
      <c r="A36" s="36">
        <v>2033</v>
      </c>
      <c r="B36" s="49">
        <v>-1617</v>
      </c>
      <c r="C36" s="49">
        <v>3000.0000000000146</v>
      </c>
      <c r="D36" s="37">
        <f t="shared" si="0"/>
        <v>1383.0000000000146</v>
      </c>
      <c r="E36" s="58"/>
      <c r="F36" s="52"/>
      <c r="G36" s="52"/>
      <c r="H36" s="52"/>
      <c r="I36" s="2">
        <v>2033</v>
      </c>
    </row>
    <row r="37" spans="1:9" x14ac:dyDescent="0.2">
      <c r="A37" s="36">
        <v>2034</v>
      </c>
      <c r="B37" s="49">
        <v>-1601</v>
      </c>
      <c r="C37" s="49">
        <v>3000.0000000000146</v>
      </c>
      <c r="D37" s="37">
        <f t="shared" si="0"/>
        <v>1399.0000000000146</v>
      </c>
      <c r="E37" s="58"/>
      <c r="F37" s="52"/>
      <c r="G37" s="52"/>
      <c r="H37" s="52"/>
    </row>
    <row r="38" spans="1:9" x14ac:dyDescent="0.2">
      <c r="A38" s="36">
        <v>2035</v>
      </c>
      <c r="B38" s="49">
        <v>-1621</v>
      </c>
      <c r="C38" s="49">
        <v>3000.0000000000146</v>
      </c>
      <c r="D38" s="37">
        <f t="shared" si="0"/>
        <v>1379.0000000000146</v>
      </c>
      <c r="E38" s="58"/>
      <c r="F38" s="52"/>
      <c r="G38" s="52"/>
      <c r="H38" s="52"/>
    </row>
    <row r="39" spans="1:9" x14ac:dyDescent="0.2">
      <c r="A39" s="36">
        <v>2036</v>
      </c>
      <c r="B39" s="49">
        <v>-1624</v>
      </c>
      <c r="C39" s="49">
        <v>3000.0000000000146</v>
      </c>
      <c r="D39" s="37">
        <f t="shared" si="0"/>
        <v>1376.0000000000146</v>
      </c>
      <c r="E39" s="58"/>
      <c r="F39" s="52"/>
      <c r="G39" s="52"/>
      <c r="H39" s="52"/>
    </row>
    <row r="40" spans="1:9" x14ac:dyDescent="0.2">
      <c r="A40" s="36">
        <v>2037</v>
      </c>
      <c r="B40" s="49">
        <v>-1570</v>
      </c>
      <c r="C40" s="49">
        <v>3000.0000000000146</v>
      </c>
      <c r="D40" s="37">
        <f t="shared" si="0"/>
        <v>1430.0000000000146</v>
      </c>
      <c r="E40" s="58"/>
      <c r="F40" s="52"/>
      <c r="G40" s="52"/>
      <c r="H40" s="52"/>
    </row>
    <row r="41" spans="1:9" x14ac:dyDescent="0.2">
      <c r="A41" s="36">
        <v>2038</v>
      </c>
      <c r="B41" s="49">
        <v>-1523</v>
      </c>
      <c r="C41" s="49">
        <v>3000.0000000000146</v>
      </c>
      <c r="D41" s="37">
        <f t="shared" si="0"/>
        <v>1477.0000000000146</v>
      </c>
      <c r="E41" s="58"/>
      <c r="F41" s="52"/>
      <c r="G41" s="52"/>
      <c r="H41" s="52"/>
    </row>
    <row r="42" spans="1:9" x14ac:dyDescent="0.2">
      <c r="A42" s="36">
        <v>2039</v>
      </c>
      <c r="B42" s="49">
        <v>-1473</v>
      </c>
      <c r="C42" s="49">
        <v>3000.0000000000146</v>
      </c>
      <c r="D42" s="37">
        <f t="shared" si="0"/>
        <v>1527.0000000000146</v>
      </c>
      <c r="E42" s="58"/>
      <c r="F42" s="52"/>
      <c r="G42" s="52"/>
      <c r="H42" s="52"/>
    </row>
    <row r="43" spans="1:9" x14ac:dyDescent="0.2">
      <c r="A43" s="36">
        <v>2040</v>
      </c>
      <c r="B43" s="49">
        <v>-1367</v>
      </c>
      <c r="C43" s="49">
        <v>3000.0000000000146</v>
      </c>
      <c r="D43" s="37">
        <f t="shared" si="0"/>
        <v>1633.0000000000146</v>
      </c>
      <c r="E43" s="58"/>
      <c r="F43" s="52"/>
      <c r="G43" s="52"/>
      <c r="H43" s="52"/>
    </row>
    <row r="44" spans="1:9" x14ac:dyDescent="0.2">
      <c r="A44" s="36">
        <v>2041</v>
      </c>
      <c r="B44" s="49">
        <v>-1291</v>
      </c>
      <c r="C44" s="49">
        <v>3000.0000000000146</v>
      </c>
      <c r="D44" s="37">
        <f t="shared" si="0"/>
        <v>1709.0000000000146</v>
      </c>
      <c r="E44" s="58"/>
      <c r="F44" s="52"/>
      <c r="G44" s="52"/>
      <c r="H44" s="52"/>
    </row>
    <row r="45" spans="1:9" x14ac:dyDescent="0.2">
      <c r="A45" s="36">
        <v>2042</v>
      </c>
      <c r="B45" s="49">
        <v>-1273</v>
      </c>
      <c r="C45" s="49">
        <v>3000.0000000000146</v>
      </c>
      <c r="D45" s="37">
        <f t="shared" si="0"/>
        <v>1727.0000000000146</v>
      </c>
      <c r="E45" s="58"/>
      <c r="F45" s="52"/>
      <c r="G45" s="52"/>
      <c r="H45" s="52"/>
    </row>
    <row r="46" spans="1:9" x14ac:dyDescent="0.2">
      <c r="A46" s="36">
        <v>2043</v>
      </c>
      <c r="B46" s="49">
        <v>-1142</v>
      </c>
      <c r="C46" s="49">
        <v>3000.0000000000146</v>
      </c>
      <c r="D46" s="37">
        <f>B46+C46</f>
        <v>1858.0000000000146</v>
      </c>
      <c r="E46" s="58"/>
      <c r="F46" s="52"/>
      <c r="G46" s="52"/>
      <c r="H46" s="52"/>
    </row>
    <row r="47" spans="1:9" x14ac:dyDescent="0.2">
      <c r="A47" s="36">
        <v>2044</v>
      </c>
      <c r="B47" s="49">
        <v>-1055</v>
      </c>
      <c r="C47" s="49">
        <v>3000.0000000000146</v>
      </c>
      <c r="D47" s="37">
        <f t="shared" ref="D47:D50" si="1">B47+C47</f>
        <v>1945.0000000000146</v>
      </c>
      <c r="E47" s="58"/>
      <c r="F47" s="52"/>
      <c r="G47" s="52"/>
      <c r="H47" s="52"/>
    </row>
    <row r="48" spans="1:9" x14ac:dyDescent="0.2">
      <c r="A48" s="36">
        <v>2045</v>
      </c>
      <c r="B48" s="49">
        <v>-996</v>
      </c>
      <c r="C48" s="49">
        <v>3000.0000000000146</v>
      </c>
      <c r="D48" s="37">
        <f t="shared" si="1"/>
        <v>2004.0000000000146</v>
      </c>
      <c r="E48" s="58"/>
      <c r="F48" s="52"/>
      <c r="G48" s="52"/>
      <c r="H48" s="52"/>
    </row>
    <row r="49" spans="1:9" x14ac:dyDescent="0.2">
      <c r="A49" s="36">
        <v>2046</v>
      </c>
      <c r="B49" s="49">
        <v>-950</v>
      </c>
      <c r="C49" s="49">
        <v>3000.0000000000146</v>
      </c>
      <c r="D49" s="37">
        <f t="shared" si="1"/>
        <v>2050.0000000000146</v>
      </c>
      <c r="E49" s="58"/>
      <c r="F49" s="52"/>
      <c r="G49" s="52"/>
      <c r="H49" s="52"/>
    </row>
    <row r="50" spans="1:9" x14ac:dyDescent="0.2">
      <c r="A50" s="38">
        <v>2047</v>
      </c>
      <c r="B50" s="50">
        <v>-903</v>
      </c>
      <c r="C50" s="50">
        <v>3000.0000000000146</v>
      </c>
      <c r="D50" s="39">
        <f t="shared" si="1"/>
        <v>2097.0000000000146</v>
      </c>
      <c r="E50" s="58"/>
      <c r="F50" s="52"/>
      <c r="G50" s="52"/>
      <c r="H50" s="52"/>
      <c r="I50" s="2">
        <v>2047</v>
      </c>
    </row>
    <row r="51" spans="1:9" x14ac:dyDescent="0.2">
      <c r="A51" s="47"/>
      <c r="B51" s="48"/>
      <c r="C51" s="48"/>
      <c r="D51" s="48"/>
      <c r="E51" s="58"/>
      <c r="F51" s="52"/>
      <c r="G51" s="52"/>
      <c r="H51" s="52"/>
    </row>
    <row r="52" spans="1:9" x14ac:dyDescent="0.2">
      <c r="A52" s="3"/>
      <c r="B52" s="3"/>
      <c r="C52" s="3"/>
      <c r="D52" s="3"/>
    </row>
    <row r="53" spans="1:9" hidden="1" x14ac:dyDescent="0.2">
      <c r="B53" s="1"/>
      <c r="C53" s="1"/>
      <c r="D53" s="1"/>
      <c r="E53" s="59"/>
      <c r="F53" s="53"/>
      <c r="G53" s="53"/>
      <c r="H53" s="53"/>
    </row>
    <row r="54" spans="1:9" hidden="1" x14ac:dyDescent="0.2">
      <c r="B54" s="1"/>
      <c r="C54" s="1"/>
      <c r="D54" s="1"/>
      <c r="E54" s="59"/>
      <c r="F54" s="53"/>
      <c r="G54" s="53"/>
      <c r="H54" s="53"/>
    </row>
    <row r="55" spans="1:9" hidden="1" x14ac:dyDescent="0.2">
      <c r="B55" s="1"/>
      <c r="C55" s="1"/>
      <c r="D55" s="1"/>
      <c r="E55" s="59"/>
      <c r="F55" s="53"/>
      <c r="G55" s="53"/>
      <c r="H55" s="53"/>
    </row>
    <row r="56" spans="1:9" hidden="1" x14ac:dyDescent="0.2">
      <c r="B56" s="1"/>
      <c r="C56" s="1"/>
      <c r="D56" s="1"/>
      <c r="E56" s="59"/>
      <c r="F56" s="53"/>
      <c r="G56" s="53"/>
      <c r="H56" s="53"/>
    </row>
    <row r="57" spans="1:9" hidden="1" x14ac:dyDescent="0.2">
      <c r="B57" s="1"/>
      <c r="C57" s="1"/>
      <c r="D57" s="1"/>
      <c r="E57" s="59"/>
      <c r="F57" s="53"/>
      <c r="G57" s="53"/>
      <c r="H57" s="53"/>
    </row>
    <row r="58" spans="1:9" hidden="1" x14ac:dyDescent="0.2">
      <c r="B58" s="1"/>
      <c r="C58" s="1"/>
      <c r="D58" s="1"/>
      <c r="E58" s="59"/>
      <c r="F58" s="53"/>
      <c r="G58" s="53"/>
      <c r="H58" s="53"/>
    </row>
    <row r="59" spans="1:9" hidden="1" x14ac:dyDescent="0.2">
      <c r="B59" s="1"/>
      <c r="C59" s="1"/>
      <c r="D59" s="1"/>
      <c r="E59" s="59"/>
      <c r="F59" s="53"/>
      <c r="G59" s="53"/>
      <c r="H59" s="53"/>
    </row>
    <row r="60" spans="1:9" hidden="1" x14ac:dyDescent="0.2">
      <c r="B60" s="1"/>
      <c r="C60" s="1"/>
      <c r="D60" s="1"/>
      <c r="E60" s="59"/>
      <c r="F60" s="53"/>
      <c r="G60" s="53"/>
      <c r="H60" s="53"/>
    </row>
    <row r="61" spans="1:9" hidden="1" x14ac:dyDescent="0.2">
      <c r="B61" s="1"/>
      <c r="C61" s="1"/>
      <c r="D61" s="1"/>
      <c r="E61" s="59"/>
      <c r="F61" s="53"/>
      <c r="G61" s="53"/>
      <c r="H61" s="53"/>
    </row>
    <row r="62" spans="1:9" hidden="1" x14ac:dyDescent="0.2">
      <c r="B62" s="1"/>
      <c r="C62" s="1"/>
      <c r="D62" s="1"/>
      <c r="E62" s="59"/>
      <c r="F62" s="53"/>
      <c r="G62" s="53"/>
      <c r="H62" s="53"/>
    </row>
    <row r="63" spans="1:9" hidden="1" x14ac:dyDescent="0.2">
      <c r="B63" s="1"/>
      <c r="C63" s="1"/>
      <c r="D63" s="1"/>
      <c r="E63" s="59"/>
      <c r="F63" s="53"/>
      <c r="G63" s="53"/>
      <c r="H63" s="53"/>
    </row>
    <row r="64" spans="1:9" hidden="1" x14ac:dyDescent="0.2">
      <c r="B64" s="1"/>
      <c r="C64" s="1"/>
      <c r="D64" s="1"/>
      <c r="E64" s="59"/>
      <c r="F64" s="53"/>
      <c r="G64" s="53"/>
      <c r="H64" s="53"/>
    </row>
    <row r="65" spans="2:8" hidden="1" x14ac:dyDescent="0.2">
      <c r="B65" s="1"/>
      <c r="C65" s="1"/>
      <c r="D65" s="1"/>
      <c r="E65" s="59"/>
      <c r="F65" s="53"/>
      <c r="G65" s="53"/>
      <c r="H65" s="53"/>
    </row>
    <row r="66" spans="2:8" hidden="1" x14ac:dyDescent="0.2">
      <c r="B66" s="1"/>
      <c r="C66" s="1"/>
      <c r="D66" s="1"/>
      <c r="E66" s="59"/>
      <c r="F66" s="53"/>
      <c r="G66" s="53"/>
      <c r="H66" s="53"/>
    </row>
    <row r="67" spans="2:8" hidden="1" x14ac:dyDescent="0.2">
      <c r="B67" s="1"/>
      <c r="C67" s="1"/>
      <c r="D67" s="1"/>
      <c r="E67" s="59"/>
      <c r="F67" s="53"/>
      <c r="G67" s="53"/>
      <c r="H67" s="53"/>
    </row>
    <row r="68" spans="2:8" hidden="1" x14ac:dyDescent="0.2">
      <c r="B68" s="1"/>
      <c r="C68" s="1"/>
      <c r="D68" s="1"/>
      <c r="E68" s="59"/>
      <c r="F68" s="53"/>
      <c r="G68" s="53"/>
      <c r="H68" s="53"/>
    </row>
    <row r="69" spans="2:8" hidden="1" x14ac:dyDescent="0.2">
      <c r="B69" s="1"/>
      <c r="C69" s="1"/>
      <c r="D69" s="1"/>
      <c r="E69" s="59"/>
      <c r="F69" s="53"/>
      <c r="G69" s="53"/>
      <c r="H69" s="53"/>
    </row>
    <row r="70" spans="2:8" hidden="1" x14ac:dyDescent="0.2">
      <c r="B70" s="1"/>
      <c r="C70" s="1"/>
      <c r="D70" s="1"/>
      <c r="E70" s="59"/>
      <c r="F70" s="53"/>
      <c r="G70" s="53"/>
      <c r="H70" s="53"/>
    </row>
    <row r="71" spans="2:8" hidden="1" x14ac:dyDescent="0.2">
      <c r="B71" s="1"/>
      <c r="C71" s="1"/>
      <c r="D71" s="1"/>
      <c r="E71" s="59"/>
      <c r="F71" s="53"/>
      <c r="G71" s="53"/>
      <c r="H71" s="53"/>
    </row>
    <row r="72" spans="2:8" hidden="1" x14ac:dyDescent="0.2">
      <c r="B72" s="1"/>
      <c r="C72" s="1"/>
      <c r="D72" s="1"/>
      <c r="E72" s="59"/>
      <c r="F72" s="53"/>
      <c r="G72" s="53"/>
      <c r="H72" s="53"/>
    </row>
    <row r="73" spans="2:8" hidden="1" x14ac:dyDescent="0.2">
      <c r="B73" s="1"/>
      <c r="C73" s="1"/>
      <c r="D73" s="1"/>
      <c r="E73" s="59"/>
      <c r="F73" s="53"/>
      <c r="G73" s="53"/>
      <c r="H73" s="53"/>
    </row>
    <row r="74" spans="2:8" hidden="1" x14ac:dyDescent="0.2">
      <c r="B74" s="1"/>
      <c r="C74" s="1"/>
      <c r="D74" s="1"/>
      <c r="E74" s="59"/>
      <c r="F74" s="53"/>
      <c r="G74" s="53"/>
      <c r="H74" s="53"/>
    </row>
    <row r="75" spans="2:8" hidden="1" x14ac:dyDescent="0.2">
      <c r="B75" s="1"/>
      <c r="C75" s="1"/>
      <c r="D75" s="1"/>
      <c r="E75" s="59"/>
      <c r="F75" s="53"/>
      <c r="G75" s="53"/>
      <c r="H75" s="53"/>
    </row>
    <row r="76" spans="2:8" hidden="1" x14ac:dyDescent="0.2">
      <c r="B76" s="1"/>
      <c r="C76" s="1"/>
      <c r="D76" s="1"/>
      <c r="E76" s="59"/>
      <c r="F76" s="53"/>
      <c r="G76" s="53"/>
      <c r="H76" s="53"/>
    </row>
    <row r="77" spans="2:8" hidden="1" x14ac:dyDescent="0.2">
      <c r="B77" s="1"/>
      <c r="C77" s="1"/>
      <c r="D77" s="1"/>
      <c r="E77" s="59"/>
      <c r="F77" s="53"/>
      <c r="G77" s="53"/>
      <c r="H77" s="53"/>
    </row>
    <row r="78" spans="2:8" hidden="1" x14ac:dyDescent="0.2">
      <c r="B78" s="1"/>
      <c r="C78" s="1"/>
      <c r="D78" s="1"/>
      <c r="E78" s="59"/>
      <c r="F78" s="53"/>
      <c r="G78" s="53"/>
      <c r="H78" s="53"/>
    </row>
    <row r="79" spans="2:8" hidden="1" x14ac:dyDescent="0.2">
      <c r="B79" s="1"/>
      <c r="C79" s="1"/>
      <c r="D79" s="1"/>
      <c r="E79" s="59"/>
      <c r="F79" s="53"/>
      <c r="G79" s="53"/>
      <c r="H79" s="53"/>
    </row>
    <row r="80" spans="2:8" hidden="1" x14ac:dyDescent="0.2">
      <c r="B80" s="1"/>
      <c r="C80" s="1"/>
      <c r="D80" s="1"/>
      <c r="E80" s="59"/>
      <c r="F80" s="53"/>
      <c r="G80" s="53"/>
      <c r="H80" s="53"/>
    </row>
    <row r="81" spans="2:8" hidden="1" x14ac:dyDescent="0.2">
      <c r="B81" s="1"/>
      <c r="C81" s="1"/>
      <c r="D81" s="1"/>
      <c r="E81" s="59"/>
      <c r="F81" s="53"/>
      <c r="G81" s="53"/>
      <c r="H81" s="53"/>
    </row>
    <row r="82" spans="2:8" hidden="1" x14ac:dyDescent="0.2">
      <c r="B82" s="1"/>
      <c r="C82" s="1"/>
      <c r="D82" s="1"/>
      <c r="E82" s="59"/>
      <c r="F82" s="53"/>
      <c r="G82" s="53"/>
      <c r="H82" s="53"/>
    </row>
    <row r="83" spans="2:8" hidden="1" x14ac:dyDescent="0.2">
      <c r="B83" s="1"/>
      <c r="C83" s="1"/>
      <c r="D83" s="1"/>
      <c r="E83" s="59"/>
      <c r="F83" s="53"/>
      <c r="G83" s="53"/>
      <c r="H83" s="53"/>
    </row>
    <row r="84" spans="2:8" hidden="1" x14ac:dyDescent="0.2">
      <c r="B84" s="1"/>
      <c r="C84" s="1"/>
      <c r="D84" s="1"/>
      <c r="E84" s="59"/>
      <c r="F84" s="53"/>
      <c r="G84" s="53"/>
      <c r="H84" s="53"/>
    </row>
    <row r="85" spans="2:8" hidden="1" x14ac:dyDescent="0.2">
      <c r="B85" s="1"/>
      <c r="C85" s="1"/>
      <c r="D85" s="1"/>
      <c r="E85" s="59"/>
      <c r="F85" s="53"/>
      <c r="G85" s="53"/>
      <c r="H85" s="53"/>
    </row>
    <row r="86" spans="2:8" hidden="1" x14ac:dyDescent="0.2">
      <c r="B86" s="1"/>
      <c r="C86" s="1"/>
      <c r="D86" s="1"/>
      <c r="E86" s="59"/>
      <c r="F86" s="53"/>
      <c r="G86" s="53"/>
      <c r="H86" s="53"/>
    </row>
    <row r="87" spans="2:8" hidden="1" x14ac:dyDescent="0.2">
      <c r="B87" s="1"/>
      <c r="C87" s="1"/>
      <c r="D87" s="1"/>
      <c r="E87" s="59"/>
      <c r="F87" s="53"/>
      <c r="G87" s="53"/>
      <c r="H87" s="53"/>
    </row>
    <row r="88" spans="2:8" hidden="1" x14ac:dyDescent="0.2">
      <c r="B88" s="1"/>
      <c r="C88" s="1"/>
      <c r="D88" s="1"/>
      <c r="E88" s="59"/>
      <c r="F88" s="53"/>
      <c r="G88" s="53"/>
      <c r="H88" s="53"/>
    </row>
    <row r="89" spans="2:8" hidden="1" x14ac:dyDescent="0.2">
      <c r="B89" s="1"/>
      <c r="C89" s="1"/>
      <c r="D89" s="1"/>
      <c r="E89" s="59"/>
      <c r="F89" s="53"/>
      <c r="G89" s="53"/>
      <c r="H89" s="53"/>
    </row>
    <row r="90" spans="2:8" hidden="1" x14ac:dyDescent="0.2">
      <c r="B90" s="1"/>
      <c r="C90" s="1"/>
      <c r="D90" s="1"/>
      <c r="E90" s="59"/>
      <c r="F90" s="53"/>
      <c r="G90" s="53"/>
      <c r="H90" s="53"/>
    </row>
    <row r="91" spans="2:8" hidden="1" x14ac:dyDescent="0.2">
      <c r="B91" s="1"/>
      <c r="C91" s="1"/>
      <c r="D91" s="1"/>
      <c r="E91" s="59"/>
      <c r="F91" s="53"/>
      <c r="G91" s="53"/>
      <c r="H91" s="53"/>
    </row>
    <row r="92" spans="2:8" hidden="1" x14ac:dyDescent="0.2">
      <c r="B92" s="1"/>
      <c r="C92" s="1"/>
      <c r="D92" s="1"/>
      <c r="E92" s="59"/>
      <c r="F92" s="53"/>
      <c r="G92" s="53"/>
      <c r="H92" s="53"/>
    </row>
    <row r="93" spans="2:8" hidden="1" x14ac:dyDescent="0.2">
      <c r="B93" s="1"/>
      <c r="C93" s="1"/>
      <c r="D93" s="1"/>
      <c r="E93" s="59"/>
      <c r="F93" s="53"/>
      <c r="G93" s="53"/>
      <c r="H93" s="53"/>
    </row>
    <row r="94" spans="2:8" hidden="1" x14ac:dyDescent="0.2">
      <c r="B94" s="1"/>
      <c r="C94" s="1"/>
      <c r="D94" s="1"/>
      <c r="E94" s="59"/>
      <c r="F94" s="53"/>
      <c r="G94" s="53"/>
      <c r="H94" s="53"/>
    </row>
    <row r="95" spans="2:8" hidden="1" x14ac:dyDescent="0.2">
      <c r="B95" s="1"/>
      <c r="C95" s="1"/>
      <c r="D95" s="1"/>
      <c r="E95" s="59"/>
      <c r="F95" s="53"/>
      <c r="G95" s="53"/>
      <c r="H95" s="53"/>
    </row>
    <row r="96" spans="2:8" hidden="1" x14ac:dyDescent="0.2">
      <c r="B96" s="1"/>
      <c r="C96" s="1"/>
      <c r="D96" s="1"/>
      <c r="E96" s="59"/>
      <c r="F96" s="53"/>
      <c r="G96" s="53"/>
      <c r="H96" s="53"/>
    </row>
    <row r="97" spans="2:8" hidden="1" x14ac:dyDescent="0.2">
      <c r="B97" s="1"/>
      <c r="C97" s="1"/>
      <c r="D97" s="1"/>
      <c r="E97" s="59"/>
      <c r="F97" s="53"/>
      <c r="G97" s="53"/>
      <c r="H97" s="53"/>
    </row>
    <row r="98" spans="2:8" hidden="1" x14ac:dyDescent="0.2">
      <c r="B98" s="1"/>
      <c r="C98" s="1"/>
      <c r="D98" s="1"/>
      <c r="E98" s="59"/>
      <c r="F98" s="53"/>
      <c r="G98" s="53"/>
      <c r="H98" s="53"/>
    </row>
    <row r="99" spans="2:8" hidden="1" x14ac:dyDescent="0.2">
      <c r="B99" s="1"/>
      <c r="C99" s="1"/>
      <c r="D99" s="1"/>
      <c r="E99" s="59"/>
      <c r="F99" s="53"/>
      <c r="G99" s="53"/>
      <c r="H99" s="53"/>
    </row>
    <row r="100" spans="2:8" hidden="1" x14ac:dyDescent="0.2">
      <c r="B100" s="1"/>
      <c r="C100" s="1"/>
      <c r="D100" s="1"/>
      <c r="E100" s="59"/>
      <c r="F100" s="53"/>
      <c r="G100" s="53"/>
      <c r="H100" s="53"/>
    </row>
    <row r="101" spans="2:8" hidden="1" x14ac:dyDescent="0.2">
      <c r="B101" s="1"/>
      <c r="C101" s="1"/>
      <c r="D101" s="1"/>
      <c r="E101" s="59"/>
      <c r="F101" s="53"/>
      <c r="G101" s="53"/>
      <c r="H101" s="53"/>
    </row>
  </sheetData>
  <mergeCells count="4">
    <mergeCell ref="A3:A4"/>
    <mergeCell ref="B3:B4"/>
    <mergeCell ref="C3:C4"/>
    <mergeCell ref="D3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8"/>
  <sheetViews>
    <sheetView workbookViewId="0"/>
  </sheetViews>
  <sheetFormatPr defaultColWidth="0" defaultRowHeight="15" customHeight="1" zeroHeight="1" x14ac:dyDescent="0.2"/>
  <cols>
    <col min="1" max="1" width="2.42578125" style="6" customWidth="1"/>
    <col min="2" max="3" width="26.140625" style="27" customWidth="1"/>
    <col min="4" max="4" width="33.28515625" style="27" customWidth="1"/>
    <col min="5" max="5" width="4.42578125" style="6" customWidth="1"/>
    <col min="6" max="16384" width="0" style="6" hidden="1"/>
  </cols>
  <sheetData>
    <row r="1" spans="1:5" x14ac:dyDescent="0.2">
      <c r="A1" s="4"/>
      <c r="B1" s="5"/>
      <c r="C1" s="5"/>
      <c r="D1" s="5"/>
      <c r="E1" s="4"/>
    </row>
    <row r="2" spans="1:5" x14ac:dyDescent="0.2">
      <c r="A2" s="4"/>
      <c r="B2" s="7" t="s">
        <v>1</v>
      </c>
      <c r="C2" s="8" t="s">
        <v>2</v>
      </c>
      <c r="D2" s="9" t="s">
        <v>3</v>
      </c>
      <c r="E2" s="4"/>
    </row>
    <row r="3" spans="1:5" ht="15.75" x14ac:dyDescent="0.2">
      <c r="A3" s="4"/>
      <c r="B3" s="10" t="s">
        <v>4</v>
      </c>
      <c r="C3" s="29" t="s">
        <v>5</v>
      </c>
      <c r="D3" s="11" t="s">
        <v>39</v>
      </c>
      <c r="E3" s="12"/>
    </row>
    <row r="4" spans="1:5" ht="25.5" x14ac:dyDescent="0.2">
      <c r="A4" s="4"/>
      <c r="B4" s="13" t="s">
        <v>6</v>
      </c>
      <c r="C4" s="34" t="s">
        <v>32</v>
      </c>
      <c r="D4" s="14"/>
      <c r="E4" s="12"/>
    </row>
    <row r="5" spans="1:5" x14ac:dyDescent="0.2">
      <c r="A5" s="4"/>
      <c r="B5" s="35" t="s">
        <v>7</v>
      </c>
      <c r="C5" s="33" t="s">
        <v>8</v>
      </c>
      <c r="D5" s="15" t="s">
        <v>9</v>
      </c>
      <c r="E5" s="4"/>
    </row>
    <row r="6" spans="1:5" x14ac:dyDescent="0.2">
      <c r="A6" s="4"/>
      <c r="B6" s="35" t="s">
        <v>10</v>
      </c>
      <c r="C6" s="33" t="s">
        <v>19</v>
      </c>
      <c r="D6" s="16" t="s">
        <v>20</v>
      </c>
      <c r="E6" s="4"/>
    </row>
    <row r="7" spans="1:5" x14ac:dyDescent="0.2">
      <c r="A7" s="4"/>
      <c r="B7" s="72" t="s">
        <v>11</v>
      </c>
      <c r="C7" s="33" t="s">
        <v>12</v>
      </c>
      <c r="D7" s="20" t="s">
        <v>33</v>
      </c>
      <c r="E7" s="4"/>
    </row>
    <row r="8" spans="1:5" x14ac:dyDescent="0.2">
      <c r="A8" s="4"/>
      <c r="B8" s="72"/>
      <c r="C8" s="33" t="s">
        <v>21</v>
      </c>
      <c r="D8" s="20"/>
      <c r="E8" s="4"/>
    </row>
    <row r="9" spans="1:5" x14ac:dyDescent="0.2">
      <c r="A9" s="4"/>
      <c r="B9" s="72"/>
      <c r="C9" s="17" t="s">
        <v>22</v>
      </c>
      <c r="D9" s="20"/>
      <c r="E9" s="4"/>
    </row>
    <row r="10" spans="1:5" x14ac:dyDescent="0.2">
      <c r="A10" s="4"/>
      <c r="B10" s="35" t="s">
        <v>13</v>
      </c>
      <c r="C10" s="33" t="s">
        <v>14</v>
      </c>
      <c r="D10" s="20"/>
      <c r="E10" s="4"/>
    </row>
    <row r="11" spans="1:5" x14ac:dyDescent="0.2">
      <c r="A11" s="4"/>
      <c r="B11" s="18" t="s">
        <v>15</v>
      </c>
      <c r="C11" s="19" t="s">
        <v>37</v>
      </c>
      <c r="D11" s="20"/>
      <c r="E11" s="4"/>
    </row>
    <row r="12" spans="1:5" x14ac:dyDescent="0.2">
      <c r="A12" s="4"/>
      <c r="B12" s="28"/>
      <c r="C12" s="34"/>
      <c r="D12" s="20"/>
      <c r="E12" s="4"/>
    </row>
    <row r="13" spans="1:5" x14ac:dyDescent="0.2">
      <c r="A13" s="4"/>
      <c r="B13" s="28"/>
      <c r="C13" s="34"/>
      <c r="D13" s="20"/>
      <c r="E13" s="4"/>
    </row>
    <row r="14" spans="1:5" ht="15" customHeight="1" x14ac:dyDescent="0.2">
      <c r="A14" s="4"/>
      <c r="B14" s="54"/>
      <c r="C14" s="55"/>
      <c r="D14" s="56"/>
      <c r="E14" s="4"/>
    </row>
    <row r="15" spans="1:5" x14ac:dyDescent="0.2">
      <c r="A15" s="4"/>
      <c r="B15" s="73" t="s">
        <v>16</v>
      </c>
      <c r="C15" s="74"/>
      <c r="D15" s="75"/>
      <c r="E15" s="4"/>
    </row>
    <row r="16" spans="1:5" ht="15" customHeight="1" x14ac:dyDescent="0.2">
      <c r="A16" s="4"/>
      <c r="B16" s="76" t="s">
        <v>36</v>
      </c>
      <c r="C16" s="77"/>
      <c r="D16" s="78"/>
      <c r="E16" s="4"/>
    </row>
    <row r="17" spans="1:5" ht="15" customHeight="1" x14ac:dyDescent="0.2">
      <c r="A17" s="4"/>
      <c r="B17" s="76"/>
      <c r="C17" s="77"/>
      <c r="D17" s="78"/>
      <c r="E17" s="4"/>
    </row>
    <row r="18" spans="1:5" ht="25.5" customHeight="1" x14ac:dyDescent="0.2">
      <c r="A18" s="4"/>
      <c r="B18" s="76" t="s">
        <v>34</v>
      </c>
      <c r="C18" s="77"/>
      <c r="D18" s="78"/>
      <c r="E18" s="4"/>
    </row>
    <row r="19" spans="1:5" ht="15" customHeight="1" x14ac:dyDescent="0.2">
      <c r="A19" s="4"/>
      <c r="B19" s="76" t="s">
        <v>30</v>
      </c>
      <c r="C19" s="77"/>
      <c r="D19" s="78"/>
      <c r="E19" s="4"/>
    </row>
    <row r="20" spans="1:5" ht="27" customHeight="1" x14ac:dyDescent="0.2">
      <c r="A20" s="4"/>
      <c r="B20" s="82" t="s">
        <v>23</v>
      </c>
      <c r="C20" s="83"/>
      <c r="D20" s="84"/>
      <c r="E20" s="4"/>
    </row>
    <row r="21" spans="1:5" x14ac:dyDescent="0.2">
      <c r="A21" s="4"/>
      <c r="B21" s="69" t="s">
        <v>35</v>
      </c>
      <c r="C21" s="70"/>
      <c r="D21" s="71"/>
      <c r="E21" s="4"/>
    </row>
    <row r="22" spans="1:5" ht="15" customHeight="1" x14ac:dyDescent="0.2">
      <c r="A22" s="4"/>
      <c r="B22" s="30"/>
      <c r="C22" s="31"/>
      <c r="D22" s="32"/>
      <c r="E22" s="4"/>
    </row>
    <row r="23" spans="1:5" x14ac:dyDescent="0.2">
      <c r="A23" s="4"/>
      <c r="B23" s="79" t="s">
        <v>17</v>
      </c>
      <c r="C23" s="80"/>
      <c r="D23" s="81"/>
      <c r="E23" s="4"/>
    </row>
    <row r="24" spans="1:5" ht="15.6" customHeight="1" x14ac:dyDescent="0.2">
      <c r="A24" s="4"/>
      <c r="B24" s="76" t="s">
        <v>38</v>
      </c>
      <c r="C24" s="77"/>
      <c r="D24" s="78"/>
      <c r="E24" s="4"/>
    </row>
    <row r="25" spans="1:5" ht="15" customHeight="1" x14ac:dyDescent="0.2">
      <c r="A25" s="4"/>
      <c r="B25" s="76"/>
      <c r="C25" s="77"/>
      <c r="D25" s="78"/>
      <c r="E25" s="4"/>
    </row>
    <row r="26" spans="1:5" x14ac:dyDescent="0.2">
      <c r="A26" s="4"/>
      <c r="B26" s="79" t="s">
        <v>18</v>
      </c>
      <c r="C26" s="80"/>
      <c r="D26" s="81"/>
      <c r="E26" s="4"/>
    </row>
    <row r="27" spans="1:5" x14ac:dyDescent="0.2">
      <c r="A27" s="4"/>
      <c r="B27" s="66" t="s">
        <v>24</v>
      </c>
      <c r="C27" s="67"/>
      <c r="D27" s="68"/>
      <c r="E27" s="4"/>
    </row>
    <row r="28" spans="1:5" x14ac:dyDescent="0.2">
      <c r="A28" s="4"/>
      <c r="B28" s="69" t="s">
        <v>25</v>
      </c>
      <c r="C28" s="70"/>
      <c r="D28" s="71"/>
      <c r="E28" s="4"/>
    </row>
    <row r="29" spans="1:5" x14ac:dyDescent="0.2">
      <c r="A29" s="4"/>
      <c r="B29" s="21"/>
      <c r="C29" s="22"/>
      <c r="D29" s="23"/>
      <c r="E29" s="4"/>
    </row>
    <row r="30" spans="1:5" ht="15" customHeight="1" x14ac:dyDescent="0.2">
      <c r="A30" s="4"/>
      <c r="B30" s="24"/>
      <c r="C30" s="25"/>
      <c r="D30" s="26"/>
      <c r="E30" s="4"/>
    </row>
    <row r="31" spans="1:5" ht="15" customHeight="1" x14ac:dyDescent="0.2">
      <c r="A31" s="4"/>
      <c r="B31" s="5"/>
      <c r="C31" s="5"/>
      <c r="D31" s="5"/>
      <c r="E31" s="4"/>
    </row>
    <row r="32" spans="1:5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</sheetData>
  <mergeCells count="14">
    <mergeCell ref="B27:D27"/>
    <mergeCell ref="B28:D28"/>
    <mergeCell ref="B7:B9"/>
    <mergeCell ref="B15:D15"/>
    <mergeCell ref="B16:D16"/>
    <mergeCell ref="B17:D17"/>
    <mergeCell ref="B25:D25"/>
    <mergeCell ref="B26:D26"/>
    <mergeCell ref="B18:D18"/>
    <mergeCell ref="B19:D19"/>
    <mergeCell ref="B21:D21"/>
    <mergeCell ref="B23:D23"/>
    <mergeCell ref="B24:D24"/>
    <mergeCell ref="B20:D20"/>
  </mergeCells>
  <hyperlinks>
    <hyperlink ref="C9" r:id="rId1" xr:uid="{2AAB11DF-7DD9-4FF3-826E-4A0D652EC752}"/>
    <hyperlink ref="B28" r:id="rId2" display="https://www.ons.gov.uk/peoplepopulationandcommunity/populationandmigration/populationprojections/qmis/nationalpopulationprojectionsqmi" xr:uid="{59972C73-7B41-4929-AF34-3F9E54DD9D74}"/>
    <hyperlink ref="B28:D28" r:id="rId3" display="National Population Projections QMI" xr:uid="{FFC20BCA-209D-4F7C-BF3F-E54B72AA97FF}"/>
    <hyperlink ref="B21:D21" r:id="rId4" display="NISRA 2022 National Population Projections webpage" xr:uid="{0C395AFB-1F4E-4299-B4BC-88A88F2C62DE}"/>
  </hyperlinks>
  <pageMargins left="0.7" right="0.7" top="0.75" bottom="0.75" header="0.3" footer="0.3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Metadata</vt:lpstr>
      <vt:lpstr>Figure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2018-based population projections - Figure 5</dc:title>
  <dc:subject>2018-based Northern Ireland Projections</dc:subject>
  <dc:creator/>
  <cp:keywords>Population; Projections</cp:keywords>
  <cp:lastModifiedBy/>
  <dcterms:created xsi:type="dcterms:W3CDTF">2020-08-12T12:14:50Z</dcterms:created>
  <dcterms:modified xsi:type="dcterms:W3CDTF">2025-01-27T19:55:07Z</dcterms:modified>
</cp:coreProperties>
</file>