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0\Tables for Web\"/>
    </mc:Choice>
  </mc:AlternateContent>
  <bookViews>
    <workbookView xWindow="10785" yWindow="105" windowWidth="10425" windowHeight="11910" tabRatio="835"/>
  </bookViews>
  <sheets>
    <sheet name="Cover Page" sheetId="25" r:id="rId1"/>
    <sheet name="Notes" sheetId="26" r:id="rId2"/>
    <sheet name="Contents" sheetId="23" r:id="rId3"/>
    <sheet name="Table 7.1" sheetId="1" r:id="rId4"/>
    <sheet name="Table 7.2" sheetId="9" r:id="rId5"/>
    <sheet name="Table 7.3" sheetId="8" r:id="rId6"/>
    <sheet name="Table 7.4" sheetId="2" r:id="rId7"/>
    <sheet name="Table 7.5" sheetId="7" r:id="rId8"/>
    <sheet name="Table 7.6" sheetId="5" r:id="rId9"/>
    <sheet name="Table 7.7" sheetId="4" r:id="rId10"/>
    <sheet name="Table 7.8a" sheetId="3" r:id="rId11"/>
    <sheet name="Table 7.8b" sheetId="17" r:id="rId12"/>
    <sheet name="Table 7.9" sheetId="6" r:id="rId13"/>
    <sheet name="Table 7.10" sheetId="10" r:id="rId14"/>
    <sheet name="Table 7.11a" sheetId="11" r:id="rId15"/>
    <sheet name="Table 7.11b" sheetId="18" r:id="rId16"/>
    <sheet name="Table 7.12" sheetId="13" r:id="rId17"/>
    <sheet name="Table 7.13" sheetId="14" r:id="rId18"/>
    <sheet name="Table 7.14" sheetId="15" r:id="rId19"/>
  </sheets>
  <definedNames>
    <definedName name="_xlnm.Print_Area" localSheetId="1">#REF!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P75" i="1" l="1"/>
  <c r="Q75" i="1" s="1"/>
</calcChain>
</file>

<file path=xl/connections.xml><?xml version="1.0" encoding="utf-8"?>
<connections xmlns="http://schemas.openxmlformats.org/spreadsheetml/2006/main">
  <connection id="1" name="Query from Marriages" type="1" refreshedVersion="0" background="1">
    <dbPr connection="DSN=Marriages;Description=Marriages;UID=1317770;Trusted_Connection=Yes;APP=Microsoft Office 2013;WSID=ESS026521;DATABASE=Marriages;" command="SELECT marrlocation_tempdelete.MarriageType, marrlocation_tempdelete.N, marrlocation_tempdelete.PlaceOfMarriage_Coded_Label_x000d__x000a_FROM Marriages.dbo.marrlocation_tempdelete marrlocation_tempdelete"/>
  </connection>
</connections>
</file>

<file path=xl/sharedStrings.xml><?xml version="1.0" encoding="utf-8"?>
<sst xmlns="http://schemas.openxmlformats.org/spreadsheetml/2006/main" count="657" uniqueCount="431">
  <si>
    <t>Table 7.1</t>
  </si>
  <si>
    <t>Year</t>
  </si>
  <si>
    <t>-</t>
  </si>
  <si>
    <t>Table 7.2</t>
  </si>
  <si>
    <t>Table 7.3</t>
  </si>
  <si>
    <t>Table 7.4</t>
  </si>
  <si>
    <t>Table 7.5</t>
  </si>
  <si>
    <t>Table 7.6</t>
  </si>
  <si>
    <t>Divorces</t>
  </si>
  <si>
    <t>Table 7.7</t>
  </si>
  <si>
    <t>Number of marriages</t>
  </si>
  <si>
    <t>Presbyterian</t>
  </si>
  <si>
    <t>Methodist</t>
  </si>
  <si>
    <t>Roman Catholic</t>
  </si>
  <si>
    <t>Church of Ireland</t>
  </si>
  <si>
    <t>Area</t>
  </si>
  <si>
    <t>All Marriages</t>
  </si>
  <si>
    <t>NORTHERN IRELAND</t>
  </si>
  <si>
    <t>Belfast</t>
  </si>
  <si>
    <t xml:space="preserve">Table 7.9 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</si>
  <si>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</si>
  <si>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</si>
  <si>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</si>
  <si>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</si>
  <si>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</si>
  <si>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</si>
  <si>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</si>
  <si>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</si>
  <si>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</si>
  <si>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</si>
  <si>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</si>
  <si>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</si>
  <si>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</si>
  <si>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</t>
  </si>
  <si>
    <t>All Months</t>
  </si>
  <si>
    <t>Civil Marriages</t>
  </si>
  <si>
    <t>Area of celebration</t>
  </si>
  <si>
    <t>Percentage Civil Marriages</t>
  </si>
  <si>
    <t>Average Age of Husband</t>
  </si>
  <si>
    <t>Percentage of couples where neither partner previously married</t>
  </si>
  <si>
    <t>Percentage of couples living at same address before marriage</t>
  </si>
  <si>
    <t>Percentage of couples resident outside NI</t>
  </si>
  <si>
    <t>Most popular approved venue (count)</t>
  </si>
  <si>
    <t>Northern Ireland</t>
  </si>
  <si>
    <t>ALL LOCATIONS</t>
  </si>
  <si>
    <t>Table 7.13</t>
  </si>
  <si>
    <t>Table 7.14</t>
  </si>
  <si>
    <t>Belfast HSC Trust</t>
  </si>
  <si>
    <t>Northern HSC Trust</t>
  </si>
  <si>
    <t>South Eastern HSC Trust</t>
  </si>
  <si>
    <t>Southern HSC Trust</t>
  </si>
  <si>
    <t>Western HSC Trust</t>
  </si>
  <si>
    <t>Belfast Castle, Belfast</t>
  </si>
  <si>
    <t>Galgorm Manor Hotel, Ballymena</t>
  </si>
  <si>
    <t>Clandeboye Lodge Hotel, Bangor</t>
  </si>
  <si>
    <t>La Mon House Hotel, Castlereagh</t>
  </si>
  <si>
    <t>Lusty Beg Island, Kesh</t>
  </si>
  <si>
    <t>Ross Park Hotel, Kells</t>
  </si>
  <si>
    <t>Slieve Donard Hotel, Newcastle</t>
  </si>
  <si>
    <t>Larchfield Estate, Lisburn</t>
  </si>
  <si>
    <t>Tullyglass House Hotel, Ballymena</t>
  </si>
  <si>
    <t>Tullylagan Country House Hotel, Cookstown</t>
  </si>
  <si>
    <t>The Mill, Ballydugan</t>
  </si>
  <si>
    <t>Average Age of Wife</t>
  </si>
  <si>
    <t>Culloden Hotel, Holywood</t>
  </si>
  <si>
    <t>Leighinmohr House Hotel, Ballymena</t>
  </si>
  <si>
    <t xml:space="preserve">  </t>
  </si>
  <si>
    <t>Ballygally Castle Hotel, Ballygally</t>
  </si>
  <si>
    <t>Millbrook Lodge Hotel, Ballynahinch</t>
  </si>
  <si>
    <t>Ramada Hotel, Shaws Bridge</t>
  </si>
  <si>
    <t>Hugh McCanns, Newcastle</t>
  </si>
  <si>
    <t>Guildhall, Derry</t>
  </si>
  <si>
    <t>Orange Tree House, Greyabbey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</si>
  <si>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</si>
  <si>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</si>
  <si>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</si>
  <si>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</si>
  <si>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</si>
  <si>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</si>
  <si>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</si>
  <si>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t>All remaining locations</t>
  </si>
  <si>
    <t>Derry City and Strabane</t>
  </si>
  <si>
    <t>Ards and North Down</t>
  </si>
  <si>
    <t>Armagh City, Banbridge and Craigavon</t>
  </si>
  <si>
    <t>Belfast Loughshore Hotel (Formerly Clarion Hotel, Carrickfergus)</t>
  </si>
  <si>
    <t>Drenagh, Limavady</t>
  </si>
  <si>
    <t>Table 7.11b</t>
  </si>
  <si>
    <t>added</t>
  </si>
  <si>
    <t>% change on 2015</t>
  </si>
  <si>
    <t>Corick House Hotel, Clogher</t>
  </si>
  <si>
    <t>We apologise for any inconvenience caused.</t>
  </si>
  <si>
    <t>If you require further information regarding this, please contact us:</t>
  </si>
  <si>
    <t>tel: 02890 255156  or e-mail:</t>
  </si>
  <si>
    <t>demography@nisra.gov.uk</t>
  </si>
  <si>
    <t>Old Inn, Crawfordsburn</t>
  </si>
  <si>
    <t>Merchant Hotel, Belfast</t>
  </si>
  <si>
    <t>Lough Erne Resort, Fermanagh</t>
  </si>
  <si>
    <t>Beech Hill Country House Hotel, Londonderry</t>
  </si>
  <si>
    <t>Ballyscullion Park</t>
  </si>
  <si>
    <t>Edenmore Golf and Country Club, Magheralin</t>
  </si>
  <si>
    <t>Kilmore Glenariffe</t>
  </si>
  <si>
    <t>Titanic, Belfast</t>
  </si>
  <si>
    <t>Wool Tower, Broughshane</t>
  </si>
  <si>
    <t>Other Denominations</t>
  </si>
  <si>
    <t>Civil Marriage</t>
  </si>
  <si>
    <t>Table 7.10</t>
  </si>
  <si>
    <t>Table 7.11a</t>
  </si>
  <si>
    <t>Table 7.8a</t>
  </si>
  <si>
    <t>Table 7.8b</t>
  </si>
  <si>
    <t>Table 7.12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</si>
  <si>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</si>
  <si>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</si>
  <si>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</si>
  <si>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</si>
  <si>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</si>
  <si>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</si>
  <si>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</si>
  <si>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</si>
  <si>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</si>
  <si>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</si>
  <si>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</si>
  <si>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>Table Not Produced</t>
  </si>
  <si>
    <t xml:space="preserve">Registrar General Annual Report </t>
  </si>
  <si>
    <t>Data presented in this spreadsheet are provisional and details births, deaths and marriages registered in Northern Ireland up to December 2020.</t>
  </si>
  <si>
    <t>Date of next Release: Autumn 2022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</si>
  <si>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</si>
  <si>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</si>
  <si>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</si>
  <si>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</si>
  <si>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</si>
  <si>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</si>
  <si>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</si>
  <si>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</si>
  <si>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</si>
  <si>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Phone: +44 (0)300 200 7836</t>
  </si>
  <si>
    <t xml:space="preserve">email: info@nisra.gov.uk </t>
  </si>
  <si>
    <t>Responsible Statistician: Carly Gordon</t>
  </si>
  <si>
    <t>User Feedback</t>
  </si>
  <si>
    <t>We are constantly trying to improve our service and would like to hear your feedback on how we are doing.</t>
  </si>
  <si>
    <t>Please click an option below to email us with you thoughts and comments.</t>
  </si>
  <si>
    <t>This met my needs, please produce it next year</t>
  </si>
  <si>
    <t>I need something slightly different 
(please specify)</t>
  </si>
  <si>
    <t>This is not what I need at all 
(please specify)</t>
  </si>
  <si>
    <t>Would you like to sign up to our User List to receive info on our latest releases?</t>
  </si>
  <si>
    <t>Add Me to the User list</t>
  </si>
  <si>
    <t>Contents</t>
  </si>
  <si>
    <t>Table</t>
  </si>
  <si>
    <t>Table Name</t>
  </si>
  <si>
    <t>Marriages, by sex and age, 1997 to 2020</t>
  </si>
  <si>
    <t>Marriages by sex, age and marital status, 1997 to 2020</t>
  </si>
  <si>
    <t>Marriages, mean age at marriage, by sex and marital status, 1997 to 2020</t>
  </si>
  <si>
    <t>Marriages, percentage by marital status of persons marrying, 1997 to 2020</t>
  </si>
  <si>
    <t>Marriages of divorced persons, numbers and percentages, 1997 to 2020</t>
  </si>
  <si>
    <t>Marriages, numbers and percentages, by method of celebration, 1997 to 2020</t>
  </si>
  <si>
    <t>Marriages registered by the new 11 Administrative Areas and method of celebration, 2020</t>
  </si>
  <si>
    <t>Marriages by month and weekday, 2020</t>
  </si>
  <si>
    <t>Civil and religious marriages by location, 2020</t>
  </si>
  <si>
    <t>Marriages by the 11 new Administrative Areas, 2020</t>
  </si>
  <si>
    <t>Marriages by age of husband and wife at marriage, 2020</t>
  </si>
  <si>
    <t>Marriages by country of birth of husband and wife, 2020</t>
  </si>
  <si>
    <t>Marriages by country of residence of husband and wife, 2020</t>
  </si>
  <si>
    <t>Males
16-19</t>
  </si>
  <si>
    <t>Males
20-24</t>
  </si>
  <si>
    <t>Males
25-29</t>
  </si>
  <si>
    <t>Males
30-34</t>
  </si>
  <si>
    <t>Males
35-39</t>
  </si>
  <si>
    <t>Males
40-44</t>
  </si>
  <si>
    <t>Males
45-49</t>
  </si>
  <si>
    <t>Males
50-54</t>
  </si>
  <si>
    <t>Males
55+</t>
  </si>
  <si>
    <t>Males
Not stated</t>
  </si>
  <si>
    <t>Males
All Ages</t>
  </si>
  <si>
    <t>Females
All Ages</t>
  </si>
  <si>
    <t>Females
16-19</t>
  </si>
  <si>
    <t>Females
20-24</t>
  </si>
  <si>
    <t>Females
25-29</t>
  </si>
  <si>
    <t>Females
30-34</t>
  </si>
  <si>
    <t>Females
35-39</t>
  </si>
  <si>
    <t>Females
40-44</t>
  </si>
  <si>
    <t>Females
45-49</t>
  </si>
  <si>
    <t>Females
50-54</t>
  </si>
  <si>
    <t>Females
55+</t>
  </si>
  <si>
    <t>Females
Not stated</t>
  </si>
  <si>
    <t>Freeze panes are turned on. To turn off freeze panes select the 'View' ribbon then 'Freeze Panes' then 'Unfreeze Panes' or use [Alt W, F]</t>
  </si>
  <si>
    <t>This sheet contains one table and explanatory footnotes below.</t>
  </si>
  <si>
    <t>Widowed and Divorced Males
All Ages
(16+)
[Note 2]</t>
  </si>
  <si>
    <t>Widowed and Divorced Males
16-19
[Note 2]</t>
  </si>
  <si>
    <t>Widowed and Divorded Males
20-24
[Note 2]</t>
  </si>
  <si>
    <t>Widowed and Divorced Males
25-29
[Note 2]</t>
  </si>
  <si>
    <t>Widowed and Divorced Males
30-44
[Note 2]</t>
  </si>
  <si>
    <t>Widowed and Divorced Males
45-59
[Note 2]</t>
  </si>
  <si>
    <t>Widowed and Dovorced Males
60-64
[Note 2]</t>
  </si>
  <si>
    <t>Widowed and Divorced Males
65-69
[Note 2]</t>
  </si>
  <si>
    <t>Widowed and Divorced Males
70+
[Note 2]</t>
  </si>
  <si>
    <t>Widowed and Divorced Females
All Ages
(16+)
[Note 2]</t>
  </si>
  <si>
    <t>Widowed and Divorced Females
16-19
[Note 2]</t>
  </si>
  <si>
    <t>Widowed and Divorded Females
20-24
[Note 2]</t>
  </si>
  <si>
    <t>Widowed and Divorced Females
25-29
[Note 2]</t>
  </si>
  <si>
    <t>Widowed and Divorced Females
30-44
[Note 2]</t>
  </si>
  <si>
    <t>Widowed and Divorced Females
45-59
[Note 2]</t>
  </si>
  <si>
    <t>Widowed and Dovorced Females
60-64
[Note 2]</t>
  </si>
  <si>
    <t>Widowed and Divorced Females
65-69
[Note 2]</t>
  </si>
  <si>
    <t>Widowed and Divorced Females
70+
[Note 2]</t>
  </si>
  <si>
    <t xml:space="preserve">NISRA are unable to produce this table for 2020. </t>
  </si>
  <si>
    <t>All widowers</t>
  </si>
  <si>
    <t>Widowers
who married
Widows</t>
  </si>
  <si>
    <t>Widowers
who married
Divorced women</t>
  </si>
  <si>
    <t>Divorced men
who married
Widows</t>
  </si>
  <si>
    <t>Divorced men
who married
Divorced women</t>
  </si>
  <si>
    <t>All Women</t>
  </si>
  <si>
    <t>All widows</t>
  </si>
  <si>
    <t>Widows
who married
Widowers</t>
  </si>
  <si>
    <t>Widows
who married
Divorced men</t>
  </si>
  <si>
    <t>Divorced women
who married
Widowers</t>
  </si>
  <si>
    <t>Divorced women
who married
Divorced men</t>
  </si>
  <si>
    <t>All Men</t>
  </si>
  <si>
    <t>All 
Divorced Men</t>
  </si>
  <si>
    <t>All
Divorced Women</t>
  </si>
  <si>
    <t>Percentage of males marrying who were Widowers</t>
  </si>
  <si>
    <t>Percentage of males marrying who were Divorcees</t>
  </si>
  <si>
    <t>Percentage of females marrying who were Widows</t>
  </si>
  <si>
    <t>Percentage of females marrying who were Divorcees</t>
  </si>
  <si>
    <t xml:space="preserve">Number of divorced males remarrying </t>
  </si>
  <si>
    <t>Number of divorced females remarrying</t>
  </si>
  <si>
    <t>Percentage of divorced males remarrying
[Note 1]</t>
  </si>
  <si>
    <t>Percentage of divorced females remarrying
[Note 1]</t>
  </si>
  <si>
    <t>[Note 1] The number of divorced persons re-marrying expressed as a percentage of the number of persons divorced in the previous year</t>
  </si>
  <si>
    <t xml:space="preserve">Number of All Marriages </t>
  </si>
  <si>
    <t>Number of Roman Catholic Marriages</t>
  </si>
  <si>
    <t>Number of Presbyterian Marriages</t>
  </si>
  <si>
    <t>Number of Church of Ireland Marriages</t>
  </si>
  <si>
    <t>Number of Methodist Marriages</t>
  </si>
  <si>
    <t>Number of Marriages from Other Denominations</t>
  </si>
  <si>
    <t>Number of Civil Marriages</t>
  </si>
  <si>
    <t>Percentage of Roman Catholic Marriages</t>
  </si>
  <si>
    <t>Percentage of Presbyterian Marriages</t>
  </si>
  <si>
    <t>Percentage of Church of Ireland Marriages</t>
  </si>
  <si>
    <t>Percentage of Methodist Marriages</t>
  </si>
  <si>
    <t>Percentage of Marriages from Other Denominations</t>
  </si>
  <si>
    <t>Percentage of Civil Marriages</t>
  </si>
  <si>
    <t>This sheet contains one table.</t>
  </si>
  <si>
    <t>All Marriages
All days</t>
  </si>
  <si>
    <t>All Marriages
Sunday</t>
  </si>
  <si>
    <t>All Marriages
Monday</t>
  </si>
  <si>
    <t>All Marriages
Tuesday</t>
  </si>
  <si>
    <t>All Marriages
Wednesday</t>
  </si>
  <si>
    <t>All Marriages
Thursday</t>
  </si>
  <si>
    <t>All Marriages
Friday</t>
  </si>
  <si>
    <t>All Marriages
Saturday</t>
  </si>
  <si>
    <t>Civil Marriages
All days</t>
  </si>
  <si>
    <t>Civil Marriages
Sunday</t>
  </si>
  <si>
    <t>Civil Marriages
Monday</t>
  </si>
  <si>
    <t>Civil Marriages
Tuesday</t>
  </si>
  <si>
    <t>Civil Marriages
Wednesday</t>
  </si>
  <si>
    <t>Civil Marriages
Thursday</t>
  </si>
  <si>
    <t>Civil Marriages
Friday</t>
  </si>
  <si>
    <t>Civil Marriages
Saturday</t>
  </si>
  <si>
    <t>Religious Marriages
All days</t>
  </si>
  <si>
    <t>Religious Marriages
Sunday</t>
  </si>
  <si>
    <t>Religious Marriages
Monday</t>
  </si>
  <si>
    <t>Religious Marriages
Tuesday</t>
  </si>
  <si>
    <t>Religious Marriages
Wednesday</t>
  </si>
  <si>
    <t>Religious Marriages
Thursday</t>
  </si>
  <si>
    <t>Religious Marriages
Friday</t>
  </si>
  <si>
    <t>Religious Marriages
Saturday</t>
  </si>
  <si>
    <t>Registrar's Office [Note 1]</t>
  </si>
  <si>
    <t>Religious building [Note 1]</t>
  </si>
  <si>
    <t>[Note 1] Includes a small number of marriages that took place in a prison or hospital</t>
  </si>
  <si>
    <t>Wife Under 25</t>
  </si>
  <si>
    <t>Wife 25-29</t>
  </si>
  <si>
    <t>Wife 30-34</t>
  </si>
  <si>
    <t>Wife 35-39</t>
  </si>
  <si>
    <t>Wife 40-44</t>
  </si>
  <si>
    <t>Wife 45-49</t>
  </si>
  <si>
    <t>Wife 50+</t>
  </si>
  <si>
    <t>Wife All Ages</t>
  </si>
  <si>
    <t>Husband
Under 25</t>
  </si>
  <si>
    <t>Husband
25-29</t>
  </si>
  <si>
    <t>Husband
30-34</t>
  </si>
  <si>
    <t>Husband
35-39</t>
  </si>
  <si>
    <t>Husband
40-44</t>
  </si>
  <si>
    <t>Husband
45-49</t>
  </si>
  <si>
    <t>Husband
50+</t>
  </si>
  <si>
    <t>Husband 
All Ages</t>
  </si>
  <si>
    <t>Husband
Northern Ireland</t>
  </si>
  <si>
    <t>Husband
Rest of the UK</t>
  </si>
  <si>
    <t>Husband
Republic of Ireland</t>
  </si>
  <si>
    <t>Husband
A8 Countries
[Note 1]</t>
  </si>
  <si>
    <t>Husband
All Other Countries</t>
  </si>
  <si>
    <t>Husband
All Countries</t>
  </si>
  <si>
    <t>Wife All Countries</t>
  </si>
  <si>
    <t>Wife Northern Ireland</t>
  </si>
  <si>
    <t>Wife Rest of the UK</t>
  </si>
  <si>
    <t>Wife Republic of Ireland</t>
  </si>
  <si>
    <t>Wife A8 Countries [Note 1]</t>
  </si>
  <si>
    <t>Wife All Other Countries</t>
  </si>
  <si>
    <t>[Note 1] The A8 Countries include Czech Republic, Estonia, Hungary, Latvia, Lithuania, Poland, Slovakia and Slovenia</t>
  </si>
  <si>
    <t>Religious Marriages</t>
  </si>
  <si>
    <t>Cover Page</t>
  </si>
  <si>
    <t>Registrar General Annual Report</t>
  </si>
  <si>
    <t>Date of release: 21 October 2021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</si>
  <si>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From 13 January 2020, same-sex marriage became legally recognised in Northern Ireland. Therefore, totals for males and females will not match.</t>
    </r>
  </si>
  <si>
    <t>Table 7.1 Marriages, by sex and age, 1997 to 2020</t>
  </si>
  <si>
    <t>Single Males
All Ages
(16+)
[Note 1]</t>
  </si>
  <si>
    <t>Single Males
16-19
[Note 1]</t>
  </si>
  <si>
    <t>Single Males
20-24
[Note 1]</t>
  </si>
  <si>
    <t>Single Males
25-29
[Note 1]</t>
  </si>
  <si>
    <t>Single Males
30-44
[Note 1]</t>
  </si>
  <si>
    <t>Single Males
45-59
[Note 1]</t>
  </si>
  <si>
    <t>Single Males
60-64
[Note 1]</t>
  </si>
  <si>
    <t>Single Males
65-69
[Note 1]</t>
  </si>
  <si>
    <t>Single Males
70+
[Note 1]</t>
  </si>
  <si>
    <t>Single Females
All Ages
(16+)
[Note 1]</t>
  </si>
  <si>
    <t>Single Females
16-19
[Note 1]</t>
  </si>
  <si>
    <t>Single Females
20-24
[Note 1]</t>
  </si>
  <si>
    <t>Single Females
25-29
[Note 1]</t>
  </si>
  <si>
    <t>Single Females
30-44
[Note 1]</t>
  </si>
  <si>
    <t>Single Females
45-59
[Note 1]</t>
  </si>
  <si>
    <t>Single Females
60-64
[Note 1]</t>
  </si>
  <si>
    <t>Single Females
65-69
[Note 1]</t>
  </si>
  <si>
    <t>Single Females
70+
[Note 1]</t>
  </si>
  <si>
    <t>[Note 1] First Marriages</t>
  </si>
  <si>
    <t>[Note 2] Remarriages</t>
  </si>
  <si>
    <t>Table 7.2 Marriages by sex, age and marital status, 1997 to 2020</t>
  </si>
  <si>
    <t>Table 7.3 Married female population, percentage of all females, 1926 to 2020</t>
  </si>
  <si>
    <t>Table 7.4 Marriages, mean age at marriage, by sex and marital status, 1997 to 2020</t>
  </si>
  <si>
    <t>Table 7.5 Marriages, percentage by marital status of persons marrying, 1997 to 2020</t>
  </si>
  <si>
    <t>Table 7.6 Marriages of divorced persons, numbers and percentages, 1997 to 2020</t>
  </si>
  <si>
    <t>Table 7.7 Marriages, numbers and percentages, by method of celebration, 1997 to 2020</t>
  </si>
  <si>
    <t>Table 7.8b Marriages registered by Administrative Area and method of celebration, 2020</t>
  </si>
  <si>
    <t>Table 7.9 Marriages by month and weekday, 2020</t>
  </si>
  <si>
    <t>Table 7.10 Civil and religious marriages by location, 2020</t>
  </si>
  <si>
    <t>Enniskillen Castle and Museums</t>
  </si>
  <si>
    <t>Hillmount House, Larne</t>
  </si>
  <si>
    <t>219 Glenshane Road, Derry</t>
  </si>
  <si>
    <t>Bishops Gate Hotel</t>
  </si>
  <si>
    <t>Ardvalley Outdoor Activity Centre, Belfast</t>
  </si>
  <si>
    <t>Clotworthy House &amp; Antrim Castle Gardens</t>
  </si>
  <si>
    <t>The Old Rectory, Killyman</t>
  </si>
  <si>
    <t>Finnebrogue Woods</t>
  </si>
  <si>
    <t>Breckenhill, Ballyclare</t>
  </si>
  <si>
    <t>Clandeboye Estate, Bangor</t>
  </si>
  <si>
    <t>Belmont Hotel, Banbridge</t>
  </si>
  <si>
    <t>Limepark Arts &amp; Cottages</t>
  </si>
  <si>
    <t>Hospital/Medical Institution</t>
  </si>
  <si>
    <t>Chimney Corner Hotel, Mallusk</t>
  </si>
  <si>
    <r>
      <t xml:space="preserve">Other locations:
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Private Residence</t>
    </r>
  </si>
  <si>
    <t>Private Residence (175)</t>
  </si>
  <si>
    <t>Merchant Hotel, Belfast (27)</t>
  </si>
  <si>
    <t>Private Residence (57)</t>
  </si>
  <si>
    <t>Private Residence (55)</t>
  </si>
  <si>
    <t>Private Residence (29)</t>
  </si>
  <si>
    <t>Guildhall, Derry (34)</t>
  </si>
  <si>
    <t>Table 7.11a Marriages by Health and Social Care Trust of Celebration, 2020</t>
  </si>
  <si>
    <t>Table 7.8a Marriages registered by Health and Social Care Trust and method of celebration, 2020</t>
  </si>
  <si>
    <t xml:space="preserve">Due to the Covid-19 pandemic, birth, marriage and civil partnership registration services were suspended in almost all of the District Registration Offices during March to June of 2020. </t>
  </si>
  <si>
    <t>Legislation Changes</t>
  </si>
  <si>
    <t>From the 7 December 2020 the Marriage and Civil Partnership (NI)(No2) Regulations 2020 allowed a same-sex couple to convert a previous civil partnership to a marriage. The regulations also permitted opposite-sex couples to convert a previous marriage to a civil partnership.</t>
  </si>
  <si>
    <t>Events Affecting 2020 Marriages Numbers</t>
  </si>
  <si>
    <t>The Northern Ireland (Executive Formation etc) Act 2019 enabled same-sex marriages through the Marriage (Same-Sex Couples) (NI) Regulations 2019. The regulations came into force on the 13 January 2020.</t>
  </si>
  <si>
    <t>Notes</t>
  </si>
  <si>
    <t>Average Age of Males</t>
  </si>
  <si>
    <t>Average Age of Females</t>
  </si>
  <si>
    <t>Private Residence (11)</t>
  </si>
  <si>
    <t>Private Residence (20)</t>
  </si>
  <si>
    <t>Drenagh, Limavady (25)</t>
  </si>
  <si>
    <t>Lusty Beg Island, Kesh (21)</t>
  </si>
  <si>
    <t>Larchfield Estate, Lisburn (20)</t>
  </si>
  <si>
    <t>Leighinmohr House Hotel, Ballymena (47)</t>
  </si>
  <si>
    <t>Private Residence (16)</t>
  </si>
  <si>
    <t>Private Residence (19)</t>
  </si>
  <si>
    <t>Clandeboye Lodge Hotel, Bangor (49)</t>
  </si>
  <si>
    <t>Table 7.11b Marriages by District and Health Board of Celebration, 2020</t>
  </si>
  <si>
    <t>Opposite-Sex Marriages
Age</t>
  </si>
  <si>
    <t>Same-Sex Marriages
Age</t>
  </si>
  <si>
    <t>Partner 2 
All Ages</t>
  </si>
  <si>
    <t>Partner 2
Under 25</t>
  </si>
  <si>
    <t>Partner 2
25-29</t>
  </si>
  <si>
    <t>Partner 2
30-34</t>
  </si>
  <si>
    <t>Partner 2
35-39</t>
  </si>
  <si>
    <t>Partner 2
40-44</t>
  </si>
  <si>
    <t>Partner 2
45-49</t>
  </si>
  <si>
    <t>Partner 2
50+</t>
  </si>
  <si>
    <t>Partner 1 All Ages</t>
  </si>
  <si>
    <t>Partner 1 Under 25</t>
  </si>
  <si>
    <t>Partner 1 25-29</t>
  </si>
  <si>
    <t>Partner 1 30-34</t>
  </si>
  <si>
    <t>Partner 1 35-39</t>
  </si>
  <si>
    <t>Partner 1 40-44</t>
  </si>
  <si>
    <t>Partner 1 45-49</t>
  </si>
  <si>
    <t>Partner 1 50+</t>
  </si>
  <si>
    <t>This sheet contains two tables separated by one row.</t>
  </si>
  <si>
    <t>This sheet contains two tables seaparated by one row and explanatory footnotes below.</t>
  </si>
  <si>
    <t>Table 7.13 Marriages by Country of Birth of Parties, 2020</t>
  </si>
  <si>
    <t>Partner 1 All Countries</t>
  </si>
  <si>
    <t>Partner 1 Northern Ireland</t>
  </si>
  <si>
    <t>Partner 1 Rest of the UK</t>
  </si>
  <si>
    <t>Partner 1 Republic of Ireland</t>
  </si>
  <si>
    <t>Partner 1 A8 Countries [Note 1]</t>
  </si>
  <si>
    <t>Partner 1 All Other Countries</t>
  </si>
  <si>
    <t>Partner 2
All Countries</t>
  </si>
  <si>
    <t>Partner 2
Northern Ireland</t>
  </si>
  <si>
    <t>Partner 2
Rest of the UK</t>
  </si>
  <si>
    <t>Partner 2
Republic of Ireland</t>
  </si>
  <si>
    <t>Partner 2
A8 Countries
[Note 1]</t>
  </si>
  <si>
    <t>Partner 2
All Other Countries</t>
  </si>
  <si>
    <t>Same-Sex Marriages
Country of Residence</t>
  </si>
  <si>
    <t>Opposite-Sex Marriages
Country of Residence</t>
  </si>
  <si>
    <t>This sheet contains two tables separated by one row and explanatory footnotes below.</t>
  </si>
  <si>
    <t>Opposite-Sex Marriages
Country of Birth</t>
  </si>
  <si>
    <t>Same-Sex Marriages
Country of Birth</t>
  </si>
  <si>
    <t>Table 7.12 Marriages by age of Parties at Marriage, 2020</t>
  </si>
  <si>
    <t>Table 7.14 Marriages by Country of Residence of Parties, 2020</t>
  </si>
  <si>
    <t>Marriages registered by Health and Social Care Trust and method of celebration, 2020</t>
  </si>
  <si>
    <t>Marriages by Health and Social Care Trust, 2020</t>
  </si>
  <si>
    <t>All Single males</t>
  </si>
  <si>
    <t>Single males
who married
Widows</t>
  </si>
  <si>
    <t>Single males
who married
Divorced women</t>
  </si>
  <si>
    <t>Widows
who married
Single males</t>
  </si>
  <si>
    <t>Divorced Women
who married
Single males</t>
  </si>
  <si>
    <t>Single males
who married
Single females</t>
  </si>
  <si>
    <t>Widowers
who married
Single females</t>
  </si>
  <si>
    <t>Divorced men
who married
Single females</t>
  </si>
  <si>
    <t>All Single females</t>
  </si>
  <si>
    <t>Single females
who married
Single males</t>
  </si>
  <si>
    <t>Single females
who married
Widowers</t>
  </si>
  <si>
    <t>Single females
who married
Divorced men</t>
  </si>
  <si>
    <t>Percentage of females marrying who were Single females</t>
  </si>
  <si>
    <t>Percentage of males marrying who were single males</t>
  </si>
  <si>
    <t>Information on the quality of marriage data is available from the Background Quality Report at the link below</t>
  </si>
  <si>
    <t>Northern Ireland Marriages Background Quality Report | Northern Ireland Statistics and Research Agency (nisra.gov.uk)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</si>
</sst>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00"/>
  </numFmts>
  <fonts count="4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4"/>
      <name val="Arial"/>
      <family val="2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4"/>
      <color theme="3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indexed="12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Arial"/>
      <family val="2"/>
    </font>
    <font>
      <b/>
      <sz val="15"/>
      <color theme="4" tint="-0.249977111117893"/>
      <name val="Calibri"/>
      <family val="2"/>
      <scheme val="minor"/>
    </font>
    <font>
      <sz val="12"/>
      <color rgb="FF24292E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color indexed="10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0"/>
  </cellStyleXfs>
  <cellXfs count="258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/>
    <xf numFmtId="0" fontId="15" fillId="2" borderId="11" xfId="0" applyNumberFormat="1" applyFont="1" applyFill="1" applyBorder="1" applyAlignment="1">
      <alignment horizontal="left"/>
    </xf>
    <xf numFmtId="0" fontId="1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165" fontId="13" fillId="2" borderId="0" xfId="1" applyNumberFormat="1" applyFont="1" applyFill="1"/>
    <xf numFmtId="0" fontId="4" fillId="2" borderId="0" xfId="0" applyFont="1" applyFill="1" applyAlignment="1">
      <alignment horizontal="right"/>
    </xf>
    <xf numFmtId="165" fontId="0" fillId="2" borderId="0" xfId="1" applyNumberFormat="1" applyFont="1" applyFill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0" fontId="19" fillId="2" borderId="0" xfId="3" applyFill="1" applyAlignment="1" applyProtection="1">
      <alignment horizontal="left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1" fontId="0" fillId="2" borderId="0" xfId="1" applyNumberFormat="1" applyFon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2" borderId="0" xfId="0" applyFont="1" applyFill="1"/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7" fillId="2" borderId="5" xfId="0" applyFont="1" applyFill="1" applyBorder="1"/>
    <xf numFmtId="0" fontId="17" fillId="2" borderId="0" xfId="0" applyFont="1" applyFill="1" applyBorder="1"/>
    <xf numFmtId="165" fontId="14" fillId="2" borderId="0" xfId="1" applyNumberFormat="1" applyFont="1" applyFill="1"/>
    <xf numFmtId="165" fontId="3" fillId="2" borderId="0" xfId="0" applyNumberFormat="1" applyFont="1" applyFill="1"/>
    <xf numFmtId="9" fontId="0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164" fontId="15" fillId="2" borderId="0" xfId="0" applyNumberFormat="1" applyFont="1" applyFill="1" applyBorder="1" applyAlignment="1"/>
    <xf numFmtId="3" fontId="9" fillId="2" borderId="0" xfId="0" applyNumberFormat="1" applyFont="1" applyFill="1"/>
    <xf numFmtId="9" fontId="9" fillId="2" borderId="0" xfId="1" applyFont="1" applyFill="1"/>
    <xf numFmtId="3" fontId="4" fillId="2" borderId="0" xfId="0" applyNumberFormat="1" applyFont="1" applyFill="1"/>
    <xf numFmtId="0" fontId="2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" fontId="6" fillId="2" borderId="0" xfId="0" applyNumberFormat="1" applyFont="1" applyFill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2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164" fontId="0" fillId="2" borderId="0" xfId="0" applyNumberForma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2" fillId="0" borderId="0" xfId="4" applyFont="1"/>
    <xf numFmtId="0" fontId="23" fillId="0" borderId="0" xfId="4" applyFont="1"/>
    <xf numFmtId="0" fontId="24" fillId="0" borderId="0" xfId="4" applyFont="1"/>
    <xf numFmtId="0" fontId="21" fillId="2" borderId="0" xfId="0" applyFont="1" applyFill="1" applyAlignment="1">
      <alignment horizontal="center"/>
    </xf>
    <xf numFmtId="0" fontId="19" fillId="2" borderId="0" xfId="3" applyFill="1" applyAlignment="1" applyProtection="1">
      <alignment horizontal="left"/>
    </xf>
    <xf numFmtId="0" fontId="21" fillId="2" borderId="0" xfId="0" applyFont="1" applyFill="1" applyAlignment="1">
      <alignment horizontal="left"/>
    </xf>
    <xf numFmtId="0" fontId="26" fillId="2" borderId="17" xfId="6" applyFill="1" applyAlignment="1">
      <alignment horizontal="left"/>
    </xf>
    <xf numFmtId="0" fontId="28" fillId="2" borderId="0" xfId="8" applyFill="1"/>
    <xf numFmtId="0" fontId="28" fillId="0" borderId="0" xfId="8"/>
    <xf numFmtId="0" fontId="25" fillId="0" borderId="0" xfId="5" applyAlignment="1" applyProtection="1"/>
    <xf numFmtId="0" fontId="18" fillId="0" borderId="0" xfId="8" applyFont="1"/>
    <xf numFmtId="0" fontId="18" fillId="2" borderId="0" xfId="8" applyFont="1" applyFill="1"/>
    <xf numFmtId="0" fontId="19" fillId="0" borderId="0" xfId="3" applyAlignment="1" applyProtection="1"/>
    <xf numFmtId="0" fontId="27" fillId="2" borderId="18" xfId="7" applyFill="1"/>
    <xf numFmtId="0" fontId="2" fillId="2" borderId="0" xfId="8" applyFont="1" applyFill="1"/>
    <xf numFmtId="0" fontId="2" fillId="0" borderId="0" xfId="8" applyFont="1"/>
    <xf numFmtId="0" fontId="18" fillId="2" borderId="0" xfId="8" quotePrefix="1" applyFont="1" applyFill="1"/>
    <xf numFmtId="0" fontId="27" fillId="0" borderId="18" xfId="7"/>
    <xf numFmtId="49" fontId="18" fillId="0" borderId="0" xfId="8" applyNumberFormat="1" applyFont="1"/>
    <xf numFmtId="0" fontId="29" fillId="0" borderId="0" xfId="5" applyFont="1" applyAlignment="1" applyProtection="1"/>
    <xf numFmtId="0" fontId="18" fillId="0" borderId="0" xfId="8" applyFont="1" applyFill="1"/>
    <xf numFmtId="0" fontId="30" fillId="0" borderId="0" xfId="7" applyFont="1" applyBorder="1" applyAlignment="1">
      <alignment vertical="center"/>
    </xf>
    <xf numFmtId="0" fontId="31" fillId="0" borderId="0" xfId="8" applyFont="1"/>
    <xf numFmtId="0" fontId="18" fillId="0" borderId="0" xfId="8" applyFont="1" applyAlignment="1"/>
    <xf numFmtId="0" fontId="29" fillId="0" borderId="0" xfId="5" applyFont="1" applyBorder="1" applyAlignment="1" applyProtection="1">
      <alignment horizontal="left" vertical="center"/>
    </xf>
    <xf numFmtId="14" fontId="18" fillId="2" borderId="0" xfId="8" applyNumberFormat="1" applyFont="1" applyFill="1" applyAlignment="1">
      <alignment horizontal="left"/>
    </xf>
    <xf numFmtId="0" fontId="32" fillId="2" borderId="0" xfId="5" applyFont="1" applyFill="1" applyAlignment="1" applyProtection="1"/>
    <xf numFmtId="0" fontId="33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21" fillId="2" borderId="0" xfId="0" applyFont="1" applyFill="1" applyAlignment="1"/>
    <xf numFmtId="0" fontId="12" fillId="2" borderId="0" xfId="0" applyFont="1" applyFill="1" applyAlignment="1"/>
    <xf numFmtId="0" fontId="33" fillId="2" borderId="0" xfId="0" applyFont="1" applyFill="1" applyAlignment="1"/>
    <xf numFmtId="0" fontId="34" fillId="0" borderId="0" xfId="4" applyFont="1"/>
    <xf numFmtId="0" fontId="12" fillId="0" borderId="0" xfId="4" applyFont="1" applyFill="1"/>
    <xf numFmtId="0" fontId="18" fillId="3" borderId="0" xfId="3" applyNumberFormat="1" applyFont="1" applyFill="1" applyAlignment="1" applyProtection="1">
      <alignment horizontal="left"/>
    </xf>
    <xf numFmtId="0" fontId="18" fillId="3" borderId="0" xfId="0" applyFont="1" applyFill="1"/>
    <xf numFmtId="0" fontId="18" fillId="3" borderId="0" xfId="3" applyNumberFormat="1" applyFont="1" applyFill="1" applyBorder="1" applyAlignment="1" applyProtection="1">
      <alignment horizontal="left"/>
    </xf>
    <xf numFmtId="0" fontId="35" fillId="2" borderId="0" xfId="0" applyFont="1" applyFill="1" applyAlignment="1">
      <alignment horizontal="left"/>
    </xf>
    <xf numFmtId="0" fontId="36" fillId="0" borderId="0" xfId="0" applyFont="1"/>
    <xf numFmtId="0" fontId="18" fillId="2" borderId="0" xfId="0" applyFont="1" applyFill="1"/>
    <xf numFmtId="0" fontId="19" fillId="2" borderId="0" xfId="3" applyFont="1" applyFill="1" applyAlignment="1" applyProtection="1">
      <alignment horizontal="left"/>
    </xf>
    <xf numFmtId="0" fontId="37" fillId="2" borderId="0" xfId="0" applyFont="1" applyFill="1"/>
    <xf numFmtId="0" fontId="35" fillId="2" borderId="0" xfId="0" applyFont="1" applyFill="1" applyAlignment="1"/>
    <xf numFmtId="164" fontId="2" fillId="2" borderId="0" xfId="0" applyNumberFormat="1" applyFont="1" applyFill="1"/>
    <xf numFmtId="0" fontId="38" fillId="2" borderId="0" xfId="0" applyFont="1" applyFill="1" applyAlignment="1">
      <alignment horizontal="left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/>
    </xf>
    <xf numFmtId="49" fontId="37" fillId="2" borderId="0" xfId="0" applyNumberFormat="1" applyFont="1" applyFill="1"/>
    <xf numFmtId="0" fontId="37" fillId="2" borderId="0" xfId="0" applyFont="1" applyFill="1" applyBorder="1"/>
    <xf numFmtId="0" fontId="18" fillId="2" borderId="7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10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164" fontId="20" fillId="2" borderId="0" xfId="0" applyNumberFormat="1" applyFont="1" applyFill="1" applyBorder="1" applyAlignment="1">
      <alignment horizontal="right"/>
    </xf>
    <xf numFmtId="164" fontId="20" fillId="2" borderId="1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164" fontId="20" fillId="2" borderId="7" xfId="0" applyNumberFormat="1" applyFont="1" applyFill="1" applyBorder="1" applyAlignment="1">
      <alignment horizontal="right"/>
    </xf>
    <xf numFmtId="0" fontId="18" fillId="2" borderId="7" xfId="0" applyNumberFormat="1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1" fontId="18" fillId="2" borderId="7" xfId="0" applyNumberFormat="1" applyFont="1" applyFill="1" applyBorder="1" applyAlignment="1">
      <alignment horizontal="right"/>
    </xf>
    <xf numFmtId="1" fontId="18" fillId="2" borderId="4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14" fontId="12" fillId="2" borderId="0" xfId="0" applyNumberFormat="1" applyFont="1" applyFill="1"/>
    <xf numFmtId="164" fontId="12" fillId="2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7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164" fontId="18" fillId="2" borderId="7" xfId="0" applyNumberFormat="1" applyFont="1" applyFill="1" applyBorder="1" applyAlignment="1">
      <alignment horizontal="right"/>
    </xf>
    <xf numFmtId="164" fontId="18" fillId="2" borderId="4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7" xfId="0" applyFont="1" applyFill="1" applyBorder="1" applyAlignment="1">
      <alignment horizontal="right"/>
    </xf>
    <xf numFmtId="164" fontId="20" fillId="2" borderId="6" xfId="0" applyNumberFormat="1" applyFont="1" applyFill="1" applyBorder="1" applyAlignment="1">
      <alignment horizontal="right"/>
    </xf>
    <xf numFmtId="164" fontId="20" fillId="2" borderId="0" xfId="0" applyNumberFormat="1" applyFont="1" applyFill="1" applyAlignment="1">
      <alignment horizontal="right"/>
    </xf>
    <xf numFmtId="3" fontId="18" fillId="2" borderId="7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 wrapText="1"/>
    </xf>
    <xf numFmtId="3" fontId="18" fillId="2" borderId="6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2" fillId="2" borderId="7" xfId="0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35" fillId="2" borderId="0" xfId="0" applyFont="1" applyFill="1"/>
    <xf numFmtId="3" fontId="12" fillId="2" borderId="6" xfId="0" applyNumberFormat="1" applyFont="1" applyFill="1" applyBorder="1" applyAlignment="1">
      <alignment horizontal="center"/>
    </xf>
    <xf numFmtId="0" fontId="39" fillId="2" borderId="0" xfId="0" applyFont="1" applyFill="1"/>
    <xf numFmtId="164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right" wrapText="1"/>
    </xf>
    <xf numFmtId="1" fontId="21" fillId="2" borderId="7" xfId="0" applyNumberFormat="1" applyFont="1" applyFill="1" applyBorder="1" applyAlignment="1">
      <alignment horizontal="right" wrapText="1"/>
    </xf>
    <xf numFmtId="164" fontId="12" fillId="2" borderId="6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right" wrapText="1"/>
    </xf>
    <xf numFmtId="1" fontId="21" fillId="2" borderId="6" xfId="0" applyNumberFormat="1" applyFont="1" applyFill="1" applyBorder="1" applyAlignment="1">
      <alignment horizontal="right" wrapText="1"/>
    </xf>
    <xf numFmtId="1" fontId="21" fillId="2" borderId="0" xfId="0" applyNumberFormat="1" applyFont="1" applyFill="1" applyBorder="1" applyAlignment="1">
      <alignment horizontal="right" wrapText="1"/>
    </xf>
    <xf numFmtId="3" fontId="18" fillId="2" borderId="6" xfId="0" applyNumberFormat="1" applyFont="1" applyFill="1" applyBorder="1" applyAlignment="1">
      <alignment horizontal="right" wrapText="1"/>
    </xf>
    <xf numFmtId="1" fontId="20" fillId="2" borderId="7" xfId="0" applyNumberFormat="1" applyFont="1" applyFill="1" applyBorder="1" applyAlignment="1">
      <alignment horizontal="right" wrapText="1"/>
    </xf>
    <xf numFmtId="164" fontId="18" fillId="2" borderId="6" xfId="0" applyNumberFormat="1" applyFont="1" applyFill="1" applyBorder="1" applyAlignment="1">
      <alignment horizontal="right" wrapText="1"/>
    </xf>
    <xf numFmtId="164" fontId="18" fillId="2" borderId="7" xfId="0" applyNumberFormat="1" applyFont="1" applyFill="1" applyBorder="1" applyAlignment="1">
      <alignment horizontal="right" wrapText="1"/>
    </xf>
    <xf numFmtId="1" fontId="20" fillId="2" borderId="6" xfId="0" applyNumberFormat="1" applyFont="1" applyFill="1" applyBorder="1" applyAlignment="1">
      <alignment horizontal="right" wrapText="1"/>
    </xf>
    <xf numFmtId="1" fontId="20" fillId="2" borderId="0" xfId="0" applyNumberFormat="1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left" wrapText="1"/>
    </xf>
    <xf numFmtId="0" fontId="18" fillId="2" borderId="7" xfId="0" applyFont="1" applyFill="1" applyBorder="1" applyAlignment="1"/>
    <xf numFmtId="0" fontId="12" fillId="2" borderId="0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right" wrapText="1"/>
    </xf>
    <xf numFmtId="0" fontId="18" fillId="2" borderId="7" xfId="0" applyFont="1" applyFill="1" applyBorder="1"/>
    <xf numFmtId="0" fontId="12" fillId="2" borderId="7" xfId="0" applyFont="1" applyFill="1" applyBorder="1"/>
    <xf numFmtId="3" fontId="12" fillId="2" borderId="3" xfId="0" applyNumberFormat="1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/>
    <xf numFmtId="0" fontId="12" fillId="2" borderId="7" xfId="0" applyFont="1" applyFill="1" applyBorder="1" applyAlignment="1">
      <alignment wrapText="1"/>
    </xf>
    <xf numFmtId="0" fontId="18" fillId="2" borderId="0" xfId="0" applyFont="1" applyFill="1" applyAlignment="1">
      <alignment horizontal="left"/>
    </xf>
    <xf numFmtId="0" fontId="18" fillId="3" borderId="0" xfId="4" applyFont="1" applyFill="1"/>
    <xf numFmtId="0" fontId="12" fillId="2" borderId="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right" wrapText="1"/>
    </xf>
    <xf numFmtId="0" fontId="12" fillId="4" borderId="12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right" wrapText="1"/>
    </xf>
    <xf numFmtId="0" fontId="12" fillId="4" borderId="12" xfId="0" applyFont="1" applyFill="1" applyBorder="1" applyAlignment="1"/>
    <xf numFmtId="0" fontId="12" fillId="4" borderId="12" xfId="0" applyFont="1" applyFill="1" applyBorder="1" applyAlignment="1">
      <alignment horizontal="right"/>
    </xf>
    <xf numFmtId="0" fontId="12" fillId="4" borderId="15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right" wrapText="1"/>
    </xf>
    <xf numFmtId="0" fontId="12" fillId="4" borderId="16" xfId="0" applyFont="1" applyFill="1" applyBorder="1" applyAlignment="1">
      <alignment horizontal="right" wrapText="1"/>
    </xf>
    <xf numFmtId="0" fontId="12" fillId="4" borderId="9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vertical="center"/>
    </xf>
    <xf numFmtId="164" fontId="12" fillId="4" borderId="13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3" fontId="18" fillId="2" borderId="5" xfId="0" applyNumberFormat="1" applyFont="1" applyFill="1" applyBorder="1" applyAlignment="1">
      <alignment horizontal="right"/>
    </xf>
    <xf numFmtId="1" fontId="18" fillId="2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left" wrapText="1"/>
    </xf>
    <xf numFmtId="0" fontId="12" fillId="4" borderId="12" xfId="0" applyFont="1" applyFill="1" applyBorder="1" applyAlignment="1">
      <alignment horizontal="left" wrapText="1"/>
    </xf>
    <xf numFmtId="0" fontId="40" fillId="0" borderId="0" xfId="6" applyFont="1" applyBorder="1"/>
    <xf numFmtId="0" fontId="18" fillId="0" borderId="0" xfId="0" applyFont="1" applyBorder="1" applyAlignment="1">
      <alignment wrapText="1"/>
    </xf>
    <xf numFmtId="0" fontId="0" fillId="0" borderId="0" xfId="0" applyBorder="1"/>
    <xf numFmtId="0" fontId="41" fillId="0" borderId="0" xfId="0" applyFont="1"/>
    <xf numFmtId="0" fontId="18" fillId="0" borderId="0" xfId="0" applyFont="1" applyFill="1" applyBorder="1" applyAlignment="1">
      <alignment wrapText="1"/>
    </xf>
    <xf numFmtId="0" fontId="42" fillId="3" borderId="0" xfId="4" applyFont="1" applyFill="1"/>
    <xf numFmtId="0" fontId="12" fillId="4" borderId="12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3" fontId="12" fillId="2" borderId="3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4" fontId="12" fillId="2" borderId="3" xfId="0" applyNumberFormat="1" applyFont="1" applyFill="1" applyBorder="1" applyAlignment="1">
      <alignment horizontal="right" wrapText="1"/>
    </xf>
    <xf numFmtId="164" fontId="18" fillId="2" borderId="5" xfId="0" applyNumberFormat="1" applyFont="1" applyFill="1" applyBorder="1" applyAlignment="1">
      <alignment horizontal="right" wrapText="1"/>
    </xf>
    <xf numFmtId="164" fontId="12" fillId="2" borderId="0" xfId="0" applyNumberFormat="1" applyFont="1" applyFill="1" applyBorder="1" applyAlignment="1">
      <alignment horizontal="right" wrapText="1"/>
    </xf>
    <xf numFmtId="164" fontId="18" fillId="2" borderId="0" xfId="0" applyNumberFormat="1" applyFont="1" applyFill="1" applyBorder="1" applyAlignment="1">
      <alignment horizontal="right" wrapText="1"/>
    </xf>
    <xf numFmtId="164" fontId="21" fillId="2" borderId="3" xfId="0" applyNumberFormat="1" applyFont="1" applyFill="1" applyBorder="1" applyAlignment="1">
      <alignment horizontal="right" wrapText="1"/>
    </xf>
    <xf numFmtId="164" fontId="21" fillId="2" borderId="5" xfId="0" applyNumberFormat="1" applyFont="1" applyFill="1" applyBorder="1" applyAlignment="1">
      <alignment horizontal="right" wrapText="1"/>
    </xf>
    <xf numFmtId="164" fontId="21" fillId="2" borderId="0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right" wrapText="1"/>
    </xf>
    <xf numFmtId="0" fontId="18" fillId="2" borderId="6" xfId="0" applyFont="1" applyFill="1" applyBorder="1" applyAlignment="1">
      <alignment horizontal="right" wrapText="1"/>
    </xf>
    <xf numFmtId="0" fontId="12" fillId="4" borderId="13" xfId="0" applyFont="1" applyFill="1" applyBorder="1" applyAlignment="1">
      <alignment horizontal="left" wrapText="1"/>
    </xf>
    <xf numFmtId="0" fontId="12" fillId="4" borderId="12" xfId="0" applyFont="1" applyFill="1" applyBorder="1" applyAlignment="1">
      <alignment wrapText="1"/>
    </xf>
    <xf numFmtId="0" fontId="12" fillId="4" borderId="15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9" fillId="2" borderId="0" xfId="3" applyFont="1" applyFill="1" applyAlignment="1" applyProtection="1"/>
    <xf numFmtId="0" fontId="12" fillId="4" borderId="15" xfId="0" applyFont="1" applyFill="1" applyBorder="1" applyAlignment="1">
      <alignment horizontal="left" wrapText="1"/>
    </xf>
    <xf numFmtId="3" fontId="12" fillId="2" borderId="6" xfId="0" applyNumberFormat="1" applyFont="1" applyFill="1" applyBorder="1" applyAlignment="1">
      <alignment horizontal="left"/>
    </xf>
    <xf numFmtId="0" fontId="18" fillId="0" borderId="0" xfId="4" applyFont="1"/>
    <xf numFmtId="0" fontId="18" fillId="2" borderId="0" xfId="0" applyFont="1" applyFill="1" applyAlignment="1">
      <alignment horizontal="left"/>
    </xf>
    <xf numFmtId="0" fontId="19" fillId="2" borderId="0" xfId="3" applyFill="1" applyAlignment="1" applyProtection="1">
      <alignment horizontal="left"/>
    </xf>
    <xf numFmtId="0" fontId="13" fillId="2" borderId="0" xfId="0" applyFont="1" applyFill="1" applyAlignment="1">
      <alignment horizontal="center" wrapText="1"/>
    </xf>
  </cellXfs>
  <cellStyles count="9">
    <cellStyle name="Heading 1" xfId="6" builtinId="16"/>
    <cellStyle name="Heading 2" xfId="7" builtinId="17"/>
    <cellStyle name="Hyperlink" xfId="3" builtinId="8"/>
    <cellStyle name="Hyperlink 2" xfId="5"/>
    <cellStyle name="Normal" xfId="0" builtinId="0"/>
    <cellStyle name="Normal 2" xfId="2"/>
    <cellStyle name="Normal 3" xfId="4"/>
    <cellStyle name="Normal 4" xfId="8"/>
    <cellStyle name="Percent" xfId="1" builtinId="5"/>
  </cellStyles>
  <dxfs count="2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ontents" displayName="Contents" ref="A3:B21" totalsRowShown="0" headerRowDxfId="293" dataDxfId="292" headerRowCellStyle="Normal 3">
  <autoFilter ref="A3:B21">
    <filterColumn colId="0" hiddenButton="1"/>
    <filterColumn colId="1" hiddenButton="1"/>
  </autoFilter>
  <tableColumns count="2">
    <tableColumn id="1" name="Table" dataDxfId="291" dataCellStyle="Normal 3"/>
    <tableColumn id="2" name="Table Name" dataDxfId="29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7.9_Marriages_by_month_and_weekday_2020" displayName="Table7.9_Marriages_by_month_and_weekday_2020" ref="A5:Y18" totalsRowShown="0" headerRowDxfId="129" dataDxfId="127" headerRowBorderDxfId="128" tableBorderDxfId="126">
  <autoFilter ref="A5:Y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Month" dataDxfId="125"/>
    <tableColumn id="2" name="All Marriages_x000a_All days" dataDxfId="124"/>
    <tableColumn id="3" name="All Marriages_x000a_Sunday" dataDxfId="123"/>
    <tableColumn id="4" name="All Marriages_x000a_Monday" dataDxfId="122"/>
    <tableColumn id="5" name="All Marriages_x000a_Tuesday" dataDxfId="121"/>
    <tableColumn id="6" name="All Marriages_x000a_Wednesday" dataDxfId="120"/>
    <tableColumn id="7" name="All Marriages_x000a_Thursday" dataDxfId="119"/>
    <tableColumn id="8" name="All Marriages_x000a_Friday" dataDxfId="118"/>
    <tableColumn id="9" name="All Marriages_x000a_Saturday" dataDxfId="117"/>
    <tableColumn id="10" name="Civil Marriages_x000a_All days" dataDxfId="116"/>
    <tableColumn id="11" name="Civil Marriages_x000a_Sunday" dataDxfId="115"/>
    <tableColumn id="12" name="Civil Marriages_x000a_Monday" dataDxfId="114"/>
    <tableColumn id="13" name="Civil Marriages_x000a_Tuesday" dataDxfId="113"/>
    <tableColumn id="14" name="Civil Marriages_x000a_Wednesday" dataDxfId="112"/>
    <tableColumn id="15" name="Civil Marriages_x000a_Thursday" dataDxfId="111"/>
    <tableColumn id="16" name="Civil Marriages_x000a_Friday" dataDxfId="110"/>
    <tableColumn id="17" name="Civil Marriages_x000a_Saturday" dataDxfId="109"/>
    <tableColumn id="18" name="Religious Marriages_x000a_All days" dataDxfId="108"/>
    <tableColumn id="19" name="Religious Marriages_x000a_Sunday" dataDxfId="107"/>
    <tableColumn id="20" name="Religious Marriages_x000a_Monday" dataDxfId="106"/>
    <tableColumn id="21" name="Religious Marriages_x000a_Tuesday" dataDxfId="105"/>
    <tableColumn id="22" name="Religious Marriages_x000a_Wednesday" dataDxfId="104"/>
    <tableColumn id="23" name="Religious Marriages_x000a_Thursday" dataDxfId="103"/>
    <tableColumn id="24" name="Religious Marriages_x000a_Friday" dataDxfId="102"/>
    <tableColumn id="25" name="Religious Marriages_x000a_Saturday" dataDxfId="10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7.10_Civil_and_religious_marriages_by_location_2020" displayName="Table7.10_Civil_and_religious_marriages_by_location_2020" ref="A5:D55" totalsRowShown="0" headerRowDxfId="100" headerRowBorderDxfId="99" tableBorderDxfId="98">
  <autoFilter ref="A5:D55">
    <filterColumn colId="0" hiddenButton="1"/>
    <filterColumn colId="1" hiddenButton="1"/>
    <filterColumn colId="2" hiddenButton="1"/>
    <filterColumn colId="3" hiddenButton="1"/>
  </autoFilter>
  <tableColumns count="4">
    <tableColumn id="1" name="Location" dataDxfId="97"/>
    <tableColumn id="2" name="All Marriages" dataDxfId="96"/>
    <tableColumn id="3" name="Civil Marriages" dataDxfId="95"/>
    <tableColumn id="4" name="Religious Marriages" dataDxfId="9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7.11a_Marriages_by_HSCT_of_celebration_2020" displayName="Table7.11a_Marriages_by_HSCT_of_celebration_2020" ref="A5:I11" totalsRowShown="0" headerRowDxfId="93" headerRowBorderDxfId="92" tableBorderDxfId="91">
  <autoFilter ref="A5:I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ea of celebration" dataDxfId="90"/>
    <tableColumn id="2" name="Number of marriages" dataDxfId="89"/>
    <tableColumn id="3" name="Percentage Civil Marriages" dataDxfId="88"/>
    <tableColumn id="4" name="Average Age of Husband" dataDxfId="87"/>
    <tableColumn id="5" name="Average Age of Wife" dataDxfId="86"/>
    <tableColumn id="6" name="Percentage of couples where neither partner previously married" dataDxfId="85"/>
    <tableColumn id="7" name="Percentage of couples living at same address before marriage" dataDxfId="84"/>
    <tableColumn id="8" name="Percentage of couples resident outside NI" dataDxfId="83"/>
    <tableColumn id="9" name="Most popular approved venue (count)" dataDxfId="8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7.11b_Marriages_by_new_district_of_celebration_2020" displayName="Table7.11b_Marriages_by_new_district_of_celebration_2020" ref="A5:I17" totalsRowShown="0" headerRowDxfId="81" headerRowBorderDxfId="80" tableBorderDxfId="79">
  <autoFilter ref="A5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ea of celebration" dataDxfId="78"/>
    <tableColumn id="2" name="Number of marriages" dataDxfId="77"/>
    <tableColumn id="3" name="Percentage Civil Marriages" dataDxfId="76"/>
    <tableColumn id="4" name="Average Age of Males" dataDxfId="75"/>
    <tableColumn id="5" name="Average Age of Females" dataDxfId="74"/>
    <tableColumn id="6" name="Percentage of couples where neither partner previously married" dataDxfId="73"/>
    <tableColumn id="7" name="Percentage of couples living at same address before marriage" dataDxfId="72"/>
    <tableColumn id="8" name="Percentage of couples resident outside NI" dataDxfId="71"/>
    <tableColumn id="9" name="Most popular approved venue (count)" dataDxfId="7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7.12_Opposite_sex_Marriages_by_age_of_husband_and_wife_at_marriage_2020" displayName="Table7.12_Opposite_sex_Marriages_by_age_of_husband_and_wife_at_marriage_2020" ref="A5:I13" totalsRowShown="0" headerRowDxfId="69" dataDxfId="67" headerRowBorderDxfId="68" tableBorderDxfId="66">
  <autoFilter ref="A5:I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Opposite-Sex Marriages_x000a__x000a_Age" dataDxfId="65"/>
    <tableColumn id="2" name="Husband _x000a_All Ages" dataDxfId="64"/>
    <tableColumn id="3" name="Husband_x000a_Under 25" dataDxfId="63"/>
    <tableColumn id="4" name="Husband_x000a_25-29" dataDxfId="62"/>
    <tableColumn id="5" name="Husband_x000a_30-34" dataDxfId="61"/>
    <tableColumn id="6" name="Husband_x000a_35-39" dataDxfId="60"/>
    <tableColumn id="7" name="Husband_x000a_40-44" dataDxfId="59"/>
    <tableColumn id="8" name="Husband_x000a_45-49" dataDxfId="58"/>
    <tableColumn id="9" name="Husband_x000a_50+" dataDxfId="57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7" name="Table7.12_Same_sex_Marriages_by_age_of_males_and_females_at_marriage_2020" displayName="Table7.12_Same_sex_Marriages_by_age_of_males_and_females_at_marriage_2020" ref="A15:I23" totalsRowShown="0" headerRowDxfId="56" dataDxfId="54" headerRowBorderDxfId="55" tableBorderDxfId="53">
  <autoFilter ref="A15:I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ame-Sex Marriages_x000a__x000a_Age" dataDxfId="52"/>
    <tableColumn id="2" name="Partner 2 _x000a_All Ages" dataDxfId="51"/>
    <tableColumn id="3" name="Partner 2_x000a_Under 25" dataDxfId="50"/>
    <tableColumn id="4" name="Partner 2_x000a_25-29" dataDxfId="49"/>
    <tableColumn id="5" name="Partner 2_x000a_30-34" dataDxfId="48"/>
    <tableColumn id="6" name="Partner 2_x000a_35-39" dataDxfId="47"/>
    <tableColumn id="7" name="Partner 2_x000a_40-44" dataDxfId="46"/>
    <tableColumn id="8" name="Partner 2_x000a_45-49" dataDxfId="45"/>
    <tableColumn id="9" name="Partner 2_x000a_50+" dataDxfId="4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5" name="Table7.13_Opposite_Sex_Marriages_by_country_of_birth_of_husband_and_wife_2020" displayName="Table7.13_Opposite_Sex_Marriages_by_country_of_birth_of_husband_and_wife_2020" ref="A5:G11" totalsRowShown="0" headerRowDxfId="43" dataDxfId="41" headerRowBorderDxfId="42" tableBorderDxfId="40">
  <autoFilter ref="A5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posite-Sex Marriages_x000a__x000a_Country of Birth" dataDxfId="39"/>
    <tableColumn id="2" name="Husband_x000a_All Countries" dataDxfId="38"/>
    <tableColumn id="3" name="Husband_x000a_Northern Ireland" dataDxfId="37"/>
    <tableColumn id="4" name="Husband_x000a_Rest of the UK" dataDxfId="36"/>
    <tableColumn id="5" name="Husband_x000a_Republic of Ireland" dataDxfId="35"/>
    <tableColumn id="6" name="Husband_x000a_A8 Countries_x000a_[Note 1]" dataDxfId="34"/>
    <tableColumn id="7" name="Husband_x000a_All Other Countries" dataDxfId="33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8" name="Table7.13_Marriages_by_country_of_birth_of_Partner1_and_Partner2_2020" displayName="Table7.13_Marriages_by_country_of_birth_of_Partner1_and_Partner2_2020" ref="A13:G19" totalsRowShown="0" headerRowDxfId="32" dataDxfId="30" headerRowBorderDxfId="31" tableBorderDxfId="29">
  <autoFilter ref="A13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ame-Sex Marriages_x000a__x000a_Country of Birth" dataDxfId="28"/>
    <tableColumn id="2" name="Partner 2_x000a_All Countries" dataDxfId="27"/>
    <tableColumn id="3" name="Partner 2_x000a_Northern Ireland" dataDxfId="26"/>
    <tableColumn id="4" name="Partner 2_x000a_Rest of the UK" dataDxfId="25"/>
    <tableColumn id="5" name="Partner 2_x000a_Republic of Ireland" dataDxfId="24"/>
    <tableColumn id="6" name="Partner 2_x000a_A8 Countries_x000a_[Note 1]" dataDxfId="23"/>
    <tableColumn id="7" name="Partner 2_x000a_All Other Countries" dataDxfId="22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6" name="Table7.14_Opposite_sex_Marriages_by_country_of_residence_of_husband_and_wife_2020" displayName="Table7.14_Opposite_sex_Marriages_by_country_of_residence_of_husband_and_wife_2020" ref="A5:G11" totalsRowShown="0" headerRowDxfId="21" dataDxfId="19" headerRowBorderDxfId="20" tableBorderDxfId="18">
  <autoFilter ref="A5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Opposite-Sex Marriages_x000a__x000a_Country of Residence" dataDxfId="17"/>
    <tableColumn id="2" name="Husband_x000a_All Countries" dataDxfId="16"/>
    <tableColumn id="3" name="Husband_x000a_Northern Ireland" dataDxfId="15"/>
    <tableColumn id="4" name="Husband_x000a_Rest of the UK" dataDxfId="14"/>
    <tableColumn id="5" name="Husband_x000a_Republic of Ireland" dataDxfId="13"/>
    <tableColumn id="6" name="Husband_x000a_A8 Countries_x000a_[Note 1]" dataDxfId="12"/>
    <tableColumn id="7" name="Husband_x000a_All Other Countries" dataDxfId="1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0" name="Table7.14_Same_sex_Marriages_by_country_of_residence_of_partner1_and_Partner2_2020" displayName="Table7.14_Same_sex_Marriages_by_country_of_residence_of_partner1_and_Partner2_2020" ref="A13:G19" totalsRowShown="0" headerRowDxfId="10" dataDxfId="8" headerRowBorderDxfId="9" tableBorderDxfId="7">
  <autoFilter ref="A13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ame-Sex Marriages_x000a__x000a_Country of Residence" dataDxfId="6"/>
    <tableColumn id="2" name="Partner 2_x000a_All Countries" dataDxfId="5"/>
    <tableColumn id="3" name="Partner 2_x000a_Northern Ireland" dataDxfId="4"/>
    <tableColumn id="4" name="Partner 2_x000a_Rest of the UK" dataDxfId="3"/>
    <tableColumn id="5" name="Partner 2_x000a_Republic of Ireland" dataDxfId="2"/>
    <tableColumn id="6" name="Partner 2_x000a_A8 Countries_x000a_[Note 1]" dataDxfId="1"/>
    <tableColumn id="7" name="Partner 2_x000a_All Other Countrie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7.1_Marriages_by_sex_and_age_1997_to_2020" displayName="Table7.1_Marriages_by_sex_and_age_1997_to_2020" ref="A5:W29" totalsRowShown="0" headerRowDxfId="289" dataDxfId="288" tableBorderDxfId="287">
  <autoFilter ref="A5:W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Year" dataDxfId="286"/>
    <tableColumn id="2" name="Males_x000a_All Ages" dataDxfId="285"/>
    <tableColumn id="3" name="Males_x000a_16-19" dataDxfId="284"/>
    <tableColumn id="4" name="Males_x000a_20-24" dataDxfId="283"/>
    <tableColumn id="5" name="Males_x000a_25-29" dataDxfId="282"/>
    <tableColumn id="6" name="Males_x000a_30-34" dataDxfId="281"/>
    <tableColumn id="7" name="Males_x000a_35-39" dataDxfId="280"/>
    <tableColumn id="8" name="Males_x000a_40-44" dataDxfId="279"/>
    <tableColumn id="9" name="Males_x000a_45-49" dataDxfId="278"/>
    <tableColumn id="10" name="Males_x000a_50-54" dataDxfId="277"/>
    <tableColumn id="11" name="Males_x000a_55+" dataDxfId="276"/>
    <tableColumn id="12" name="Males_x000a_Not stated" dataDxfId="275"/>
    <tableColumn id="13" name="Females_x000a_All Ages" dataDxfId="274"/>
    <tableColumn id="14" name="Females_x000a_16-19" dataDxfId="273"/>
    <tableColumn id="15" name="Females_x000a_20-24" dataDxfId="272"/>
    <tableColumn id="16" name="Females_x000a_25-29" dataDxfId="271"/>
    <tableColumn id="17" name="Females_x000a_30-34" dataDxfId="270"/>
    <tableColumn id="18" name="Females_x000a_35-39" dataDxfId="269"/>
    <tableColumn id="19" name="Females_x000a_40-44" dataDxfId="268"/>
    <tableColumn id="20" name="Females_x000a_45-49" dataDxfId="267"/>
    <tableColumn id="21" name="Females_x000a_50-54" dataDxfId="266"/>
    <tableColumn id="22" name="Females_x000a_55+" dataDxfId="265"/>
    <tableColumn id="23" name="Females_x000a_Not stated" dataDxfId="2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7.2_Marriages_by_sex_age_and_marital_status_1997_to_2020" displayName="Table7.2_Marriages_by_sex_age_and_marital_status_1997_to_2020" ref="A5:AK29" totalsRowShown="0" headerRowDxfId="263" dataDxfId="261" headerRowBorderDxfId="262" tableBorderDxfId="260">
  <autoFilter ref="A5:AK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</autoFilter>
  <tableColumns count="37">
    <tableColumn id="1" name="Year" dataDxfId="259"/>
    <tableColumn id="2" name="Single Males_x000a_All Ages_x000a_(16+)_x000a_[Note 1]" dataDxfId="258"/>
    <tableColumn id="3" name="Single Males_x000a_16-19_x000a_[Note 1]" dataDxfId="257"/>
    <tableColumn id="4" name="Single Males_x000a_20-24_x000a_[Note 1]" dataDxfId="256"/>
    <tableColumn id="5" name="Single Males_x000a_25-29_x000a_[Note 1]" dataDxfId="255"/>
    <tableColumn id="6" name="Single Males_x000a_30-44_x000a_[Note 1]" dataDxfId="254"/>
    <tableColumn id="7" name="Single Males_x000a_45-59_x000a_[Note 1]" dataDxfId="253"/>
    <tableColumn id="8" name="Single Males_x000a_60-64_x000a_[Note 1]" dataDxfId="252"/>
    <tableColumn id="9" name="Single Males_x000a_65-69_x000a_[Note 1]" dataDxfId="251"/>
    <tableColumn id="10" name="Single Males_x000a_70+_x000a_[Note 1]" dataDxfId="250"/>
    <tableColumn id="11" name="Single Females_x000a_All Ages_x000a_(16+)_x000a_[Note 1]" dataDxfId="249"/>
    <tableColumn id="12" name="Single Females_x000a_16-19_x000a_[Note 1]" dataDxfId="248"/>
    <tableColumn id="13" name="Single Females_x000a_20-24_x000a_[Note 1]" dataDxfId="247"/>
    <tableColumn id="14" name="Single Females_x000a_25-29_x000a_[Note 1]" dataDxfId="246"/>
    <tableColumn id="15" name="Single Females_x000a_30-44_x000a_[Note 1]" dataDxfId="245"/>
    <tableColumn id="16" name="Single Females_x000a_45-59_x000a_[Note 1]" dataDxfId="244"/>
    <tableColumn id="17" name="Single Females_x000a_60-64_x000a_[Note 1]" dataDxfId="243"/>
    <tableColumn id="18" name="Single Females_x000a_65-69_x000a_[Note 1]" dataDxfId="242"/>
    <tableColumn id="19" name="Single Females_x000a_70+_x000a_[Note 1]" dataDxfId="241"/>
    <tableColumn id="20" name="Widowed and Divorced Males_x000a_All Ages_x000a_(16+)_x000a_[Note 2]" dataDxfId="240"/>
    <tableColumn id="21" name="Widowed and Divorced Males_x000a_16-19_x000a_[Note 2]" dataDxfId="239"/>
    <tableColumn id="22" name="Widowed and Divorded Males_x000a_20-24_x000a_[Note 2]" dataDxfId="238"/>
    <tableColumn id="23" name="Widowed and Divorced Males_x000a_25-29_x000a_[Note 2]" dataDxfId="237"/>
    <tableColumn id="24" name="Widowed and Divorced Males_x000a_30-44_x000a_[Note 2]" dataDxfId="236"/>
    <tableColumn id="25" name="Widowed and Divorced Males_x000a_45-59_x000a_[Note 2]" dataDxfId="235"/>
    <tableColumn id="26" name="Widowed and Dovorced Males_x000a_60-64_x000a_[Note 2]" dataDxfId="234"/>
    <tableColumn id="27" name="Widowed and Divorced Males_x000a_65-69_x000a_[Note 2]" dataDxfId="233"/>
    <tableColumn id="28" name="Widowed and Divorced Males_x000a_70+_x000a_[Note 2]" dataDxfId="232"/>
    <tableColumn id="29" name="Widowed and Divorced Females_x000a_All Ages_x000a_(16+)_x000a_[Note 2]" dataDxfId="231"/>
    <tableColumn id="30" name="Widowed and Divorced Females_x000a_16-19_x000a_[Note 2]" dataDxfId="230"/>
    <tableColumn id="31" name="Widowed and Divorded Females_x000a_20-24_x000a_[Note 2]" dataDxfId="229"/>
    <tableColumn id="32" name="Widowed and Divorced Females_x000a_25-29_x000a_[Note 2]" dataDxfId="228"/>
    <tableColumn id="33" name="Widowed and Divorced Females_x000a_30-44_x000a_[Note 2]" dataDxfId="227"/>
    <tableColumn id="34" name="Widowed and Divorced Females_x000a_45-59_x000a_[Note 2]" dataDxfId="226"/>
    <tableColumn id="35" name="Widowed and Dovorced Females_x000a_60-64_x000a_[Note 2]" dataDxfId="225"/>
    <tableColumn id="36" name="Widowed and Divorced Females_x000a_65-69_x000a_[Note 2]" dataDxfId="224"/>
    <tableColumn id="37" name="Widowed and Divorced Females_x000a_70+_x000a_[Note 2]" dataDxfId="2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7.4_Marriages_mean_age_at_marriage_by_sex_and_marital_status_1997_to_2020" displayName="Table7.4_Marriages_mean_age_at_marriage_by_sex_and_marital_status_1997_to_2020" ref="A5:AA29" totalsRowShown="0" headerRowDxfId="222" dataDxfId="220" headerRowBorderDxfId="221" tableBorderDxfId="219">
  <autoFilter ref="A5:AA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Year" dataDxfId="218"/>
    <tableColumn id="2" name="All Men" dataDxfId="217"/>
    <tableColumn id="3" name="All Single males" dataDxfId="216"/>
    <tableColumn id="4" name="All widowers" dataDxfId="215"/>
    <tableColumn id="5" name="All _x000a_Divorced Men" dataDxfId="214"/>
    <tableColumn id="6" name="Single males_x000a_who married_x000a_Single females" dataDxfId="213"/>
    <tableColumn id="7" name="Single males_x000a_who married_x000a_Widows" dataDxfId="212"/>
    <tableColumn id="8" name="Single males_x000a_who married_x000a_Divorced women" dataDxfId="211"/>
    <tableColumn id="9" name="Widowers_x000a_who married_x000a_Single females" dataDxfId="210"/>
    <tableColumn id="10" name="Widowers_x000a_who married_x000a_Widows" dataDxfId="209"/>
    <tableColumn id="11" name="Widowers_x000a_who married_x000a_Divorced women" dataDxfId="208"/>
    <tableColumn id="12" name="Divorced men_x000a_who married_x000a_Single females" dataDxfId="207"/>
    <tableColumn id="13" name="Divorced men_x000a_who married_x000a_Widows" dataDxfId="206"/>
    <tableColumn id="14" name="Divorced men_x000a_who married_x000a_Divorced women" dataDxfId="205"/>
    <tableColumn id="15" name="All Women" dataDxfId="204"/>
    <tableColumn id="16" name="All Single females" dataDxfId="203"/>
    <tableColumn id="17" name="All widows" dataDxfId="202"/>
    <tableColumn id="18" name="All_x000a_Divorced Women" dataDxfId="201"/>
    <tableColumn id="19" name="Single females_x000a_who married_x000a_Single males" dataDxfId="200"/>
    <tableColumn id="20" name="Single females_x000a_who married_x000a_Widowers" dataDxfId="199"/>
    <tableColumn id="21" name="Single females_x000a_who married_x000a_Divorced men" dataDxfId="198"/>
    <tableColumn id="22" name="Widows_x000a_who married_x000a_Single males" dataDxfId="197"/>
    <tableColumn id="23" name="Widows_x000a_who married_x000a_Widowers" dataDxfId="196"/>
    <tableColumn id="24" name="Widows_x000a_who married_x000a_Divorced men" dataDxfId="195"/>
    <tableColumn id="25" name="Divorced Women_x000a_who married_x000a_Single males" dataDxfId="194"/>
    <tableColumn id="26" name="Divorced women_x000a_who married_x000a_Widowers" dataDxfId="193"/>
    <tableColumn id="27" name="Divorced women_x000a_who married_x000a_Divorced men" dataDxfId="19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7.5_Marriages_percentages_by_marital_status_of_persons_marrying_1997_to_2020" displayName="Table7.5_Marriages_percentages_by_marital_status_of_persons_marrying_1997_to_2020" ref="A5:G29" totalsRowShown="0" headerRowDxfId="191" dataDxfId="189" headerRowBorderDxfId="190" tableBorderDxfId="188">
  <autoFilter ref="A5:G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Year" dataDxfId="187"/>
    <tableColumn id="2" name="Percentage of males marrying who were single males" dataDxfId="186"/>
    <tableColumn id="3" name="Percentage of males marrying who were Widowers" dataDxfId="185"/>
    <tableColumn id="4" name="Percentage of males marrying who were Divorcees" dataDxfId="184"/>
    <tableColumn id="5" name="Percentage of females marrying who were Single females" dataDxfId="183"/>
    <tableColumn id="6" name="Percentage of females marrying who were Widows" dataDxfId="182"/>
    <tableColumn id="7" name="Percentage of females marrying who were Divorcees" dataDxfId="18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Marriages_of_divorced_persons_numbers_and_percentages_1997_to_2020" displayName="Marriages_of_divorced_persons_numbers_and_percentages_1997_to_2020" ref="A5:F29" totalsRowShown="0" headerRowDxfId="180" dataDxfId="178" headerRowBorderDxfId="179" tableBorderDxfId="177">
  <autoFilter ref="A5:F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Year" dataDxfId="176"/>
    <tableColumn id="2" name="Divorces" dataDxfId="175"/>
    <tableColumn id="3" name="Number of divorced males remarrying " dataDxfId="174"/>
    <tableColumn id="4" name="Number of divorced females remarrying" dataDxfId="173"/>
    <tableColumn id="5" name="Percentage of divorced males remarrying_x000a_[Note 1]" dataDxfId="172"/>
    <tableColumn id="6" name="Percentage of divorced females remarrying_x000a_[Note 1]" dataDxfId="17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.7_Marriages_number_and_percentages_by_method_of_celebration_1997_to_2020" displayName="Table7.7_Marriages_number_and_percentages_by_method_of_celebration_1997_to_2020" ref="A5:N29" totalsRowShown="0" headerRowDxfId="170" dataDxfId="168" headerRowBorderDxfId="169" tableBorderDxfId="167">
  <autoFilter ref="A5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Year" dataDxfId="166"/>
    <tableColumn id="2" name="Number of All Marriages " dataDxfId="165"/>
    <tableColumn id="3" name="Number of Roman Catholic Marriages" dataDxfId="164"/>
    <tableColumn id="4" name="Number of Presbyterian Marriages" dataDxfId="163"/>
    <tableColumn id="5" name="Number of Church of Ireland Marriages" dataDxfId="162"/>
    <tableColumn id="6" name="Number of Methodist Marriages" dataDxfId="161"/>
    <tableColumn id="7" name="Number of Marriages from Other Denominations" dataDxfId="160"/>
    <tableColumn id="8" name="Number of Civil Marriages" dataDxfId="159"/>
    <tableColumn id="9" name="Percentage of Roman Catholic Marriages" dataDxfId="158"/>
    <tableColumn id="10" name="Percentage of Presbyterian Marriages" dataDxfId="157"/>
    <tableColumn id="11" name="Percentage of Church of Ireland Marriages" dataDxfId="156"/>
    <tableColumn id="12" name="Percentage of Methodist Marriages" dataDxfId="155"/>
    <tableColumn id="13" name="Percentage of Marriages from Other Denominations" dataDxfId="154"/>
    <tableColumn id="14" name="Percentage of Civil Marriages" dataDxfId="15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7.8a_Marriages_registered_by_administrative_area_and_method_of_celebration_2020" displayName="Table7.8a_Marriages_registered_by_administrative_area_and_method_of_celebration_2020" ref="A5:H11" totalsRowShown="0" headerRowDxfId="152" dataDxfId="150" headerRowBorderDxfId="151" tableBorderDxfId="149">
  <autoFilter ref="A5:H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rea" dataDxfId="148"/>
    <tableColumn id="2" name="All Marriages" dataDxfId="147"/>
    <tableColumn id="3" name="Roman Catholic" dataDxfId="146"/>
    <tableColumn id="4" name="Presbyterian" dataDxfId="145"/>
    <tableColumn id="5" name="Church of Ireland" dataDxfId="144"/>
    <tableColumn id="6" name="Methodist" dataDxfId="143"/>
    <tableColumn id="7" name="Other Denominations" dataDxfId="142"/>
    <tableColumn id="8" name="Civil Marriage" dataDxfId="14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7.8b_Marriages_registered_by_new_administrative_area_and_method_of_celebration_2020" displayName="Table7.8b_Marriages_registered_by_new_administrative_area_and_method_of_celebration_2020" ref="A5:H17" totalsRowShown="0" headerRowDxfId="140" dataDxfId="139" tableBorderDxfId="138">
  <autoFilter ref="A5:H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rea" dataDxfId="137"/>
    <tableColumn id="2" name="All Marriages" dataDxfId="136"/>
    <tableColumn id="3" name="Roman Catholic" dataDxfId="135"/>
    <tableColumn id="4" name="Presbyterian" dataDxfId="134"/>
    <tableColumn id="5" name="Church of Ireland" dataDxfId="133"/>
    <tableColumn id="6" name="Methodist" dataDxfId="132"/>
    <tableColumn id="7" name="Other Denominations" dataDxfId="131"/>
    <tableColumn id="8" name="Civil Marriage" dataDxfId="1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RG%20Quarterly%20Tables%20met%20my%20needs" TargetMode="External"/><Relationship Id="rId7" Type="http://schemas.openxmlformats.org/officeDocument/2006/relationships/hyperlink" Target="https://www.nisra.gov.uk/publications/northern-ireland-marriages-background-quality-report" TargetMode="External"/><Relationship Id="rId2" Type="http://schemas.openxmlformats.org/officeDocument/2006/relationships/hyperlink" Target="mailto:demography@nisra.gov.uk?subject=Please%20Add%20Me%20to%20the%20Vital%20Statistics%20User%20LIst" TargetMode="External"/><Relationship Id="rId1" Type="http://schemas.openxmlformats.org/officeDocument/2006/relationships/hyperlink" Target="mailto:info@nisra.gov.uk" TargetMode="External"/><Relationship Id="rId6" Type="http://schemas.openxmlformats.org/officeDocument/2006/relationships/hyperlink" Target="https://www.nisra.gov.uk/statistics/births-deaths-and-marriages/registrar-general-annual-report" TargetMode="External"/><Relationship Id="rId5" Type="http://schemas.openxmlformats.org/officeDocument/2006/relationships/hyperlink" Target="mailto:demography@nisra.gov.uk?subject=RG%20Quarterly%20Tables%20This%20is%20not%20what%20I%20need%20(please%20specify)" TargetMode="External"/><Relationship Id="rId4" Type="http://schemas.openxmlformats.org/officeDocument/2006/relationships/hyperlink" Target="mailto:demography@nisra.gov.uk?subject=RG%20Quarterly%20Tables%201:I%20need%20something%20slightly%20different%20(please%20specify)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mography@nisra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F7" sqref="F7"/>
    </sheetView>
  </sheetViews>
  <sheetFormatPr defaultRowHeight="15" x14ac:dyDescent="0.2"/>
  <cols>
    <col min="1" max="1" width="44.140625" style="77" customWidth="1"/>
    <col min="2" max="2" width="56.42578125" style="77" customWidth="1"/>
    <col min="3" max="256" width="9.140625" style="77"/>
    <col min="257" max="257" width="44.140625" style="77" customWidth="1"/>
    <col min="258" max="258" width="56.42578125" style="77" customWidth="1"/>
    <col min="259" max="512" width="9.140625" style="77"/>
    <col min="513" max="513" width="44.140625" style="77" customWidth="1"/>
    <col min="514" max="514" width="56.42578125" style="77" customWidth="1"/>
    <col min="515" max="768" width="9.140625" style="77"/>
    <col min="769" max="769" width="44.140625" style="77" customWidth="1"/>
    <col min="770" max="770" width="56.42578125" style="77" customWidth="1"/>
    <col min="771" max="1024" width="9.140625" style="77"/>
    <col min="1025" max="1025" width="44.140625" style="77" customWidth="1"/>
    <col min="1026" max="1026" width="56.42578125" style="77" customWidth="1"/>
    <col min="1027" max="1280" width="9.140625" style="77"/>
    <col min="1281" max="1281" width="44.140625" style="77" customWidth="1"/>
    <col min="1282" max="1282" width="56.42578125" style="77" customWidth="1"/>
    <col min="1283" max="1536" width="9.140625" style="77"/>
    <col min="1537" max="1537" width="44.140625" style="77" customWidth="1"/>
    <col min="1538" max="1538" width="56.42578125" style="77" customWidth="1"/>
    <col min="1539" max="1792" width="9.140625" style="77"/>
    <col min="1793" max="1793" width="44.140625" style="77" customWidth="1"/>
    <col min="1794" max="1794" width="56.42578125" style="77" customWidth="1"/>
    <col min="1795" max="2048" width="9.140625" style="77"/>
    <col min="2049" max="2049" width="44.140625" style="77" customWidth="1"/>
    <col min="2050" max="2050" width="56.42578125" style="77" customWidth="1"/>
    <col min="2051" max="2304" width="9.140625" style="77"/>
    <col min="2305" max="2305" width="44.140625" style="77" customWidth="1"/>
    <col min="2306" max="2306" width="56.42578125" style="77" customWidth="1"/>
    <col min="2307" max="2560" width="9.140625" style="77"/>
    <col min="2561" max="2561" width="44.140625" style="77" customWidth="1"/>
    <col min="2562" max="2562" width="56.42578125" style="77" customWidth="1"/>
    <col min="2563" max="2816" width="9.140625" style="77"/>
    <col min="2817" max="2817" width="44.140625" style="77" customWidth="1"/>
    <col min="2818" max="2818" width="56.42578125" style="77" customWidth="1"/>
    <col min="2819" max="3072" width="9.140625" style="77"/>
    <col min="3073" max="3073" width="44.140625" style="77" customWidth="1"/>
    <col min="3074" max="3074" width="56.42578125" style="77" customWidth="1"/>
    <col min="3075" max="3328" width="9.140625" style="77"/>
    <col min="3329" max="3329" width="44.140625" style="77" customWidth="1"/>
    <col min="3330" max="3330" width="56.42578125" style="77" customWidth="1"/>
    <col min="3331" max="3584" width="9.140625" style="77"/>
    <col min="3585" max="3585" width="44.140625" style="77" customWidth="1"/>
    <col min="3586" max="3586" width="56.42578125" style="77" customWidth="1"/>
    <col min="3587" max="3840" width="9.140625" style="77"/>
    <col min="3841" max="3841" width="44.140625" style="77" customWidth="1"/>
    <col min="3842" max="3842" width="56.42578125" style="77" customWidth="1"/>
    <col min="3843" max="4096" width="9.140625" style="77"/>
    <col min="4097" max="4097" width="44.140625" style="77" customWidth="1"/>
    <col min="4098" max="4098" width="56.42578125" style="77" customWidth="1"/>
    <col min="4099" max="4352" width="9.140625" style="77"/>
    <col min="4353" max="4353" width="44.140625" style="77" customWidth="1"/>
    <col min="4354" max="4354" width="56.42578125" style="77" customWidth="1"/>
    <col min="4355" max="4608" width="9.140625" style="77"/>
    <col min="4609" max="4609" width="44.140625" style="77" customWidth="1"/>
    <col min="4610" max="4610" width="56.42578125" style="77" customWidth="1"/>
    <col min="4611" max="4864" width="9.140625" style="77"/>
    <col min="4865" max="4865" width="44.140625" style="77" customWidth="1"/>
    <col min="4866" max="4866" width="56.42578125" style="77" customWidth="1"/>
    <col min="4867" max="5120" width="9.140625" style="77"/>
    <col min="5121" max="5121" width="44.140625" style="77" customWidth="1"/>
    <col min="5122" max="5122" width="56.42578125" style="77" customWidth="1"/>
    <col min="5123" max="5376" width="9.140625" style="77"/>
    <col min="5377" max="5377" width="44.140625" style="77" customWidth="1"/>
    <col min="5378" max="5378" width="56.42578125" style="77" customWidth="1"/>
    <col min="5379" max="5632" width="9.140625" style="77"/>
    <col min="5633" max="5633" width="44.140625" style="77" customWidth="1"/>
    <col min="5634" max="5634" width="56.42578125" style="77" customWidth="1"/>
    <col min="5635" max="5888" width="9.140625" style="77"/>
    <col min="5889" max="5889" width="44.140625" style="77" customWidth="1"/>
    <col min="5890" max="5890" width="56.42578125" style="77" customWidth="1"/>
    <col min="5891" max="6144" width="9.140625" style="77"/>
    <col min="6145" max="6145" width="44.140625" style="77" customWidth="1"/>
    <col min="6146" max="6146" width="56.42578125" style="77" customWidth="1"/>
    <col min="6147" max="6400" width="9.140625" style="77"/>
    <col min="6401" max="6401" width="44.140625" style="77" customWidth="1"/>
    <col min="6402" max="6402" width="56.42578125" style="77" customWidth="1"/>
    <col min="6403" max="6656" width="9.140625" style="77"/>
    <col min="6657" max="6657" width="44.140625" style="77" customWidth="1"/>
    <col min="6658" max="6658" width="56.42578125" style="77" customWidth="1"/>
    <col min="6659" max="6912" width="9.140625" style="77"/>
    <col min="6913" max="6913" width="44.140625" style="77" customWidth="1"/>
    <col min="6914" max="6914" width="56.42578125" style="77" customWidth="1"/>
    <col min="6915" max="7168" width="9.140625" style="77"/>
    <col min="7169" max="7169" width="44.140625" style="77" customWidth="1"/>
    <col min="7170" max="7170" width="56.42578125" style="77" customWidth="1"/>
    <col min="7171" max="7424" width="9.140625" style="77"/>
    <col min="7425" max="7425" width="44.140625" style="77" customWidth="1"/>
    <col min="7426" max="7426" width="56.42578125" style="77" customWidth="1"/>
    <col min="7427" max="7680" width="9.140625" style="77"/>
    <col min="7681" max="7681" width="44.140625" style="77" customWidth="1"/>
    <col min="7682" max="7682" width="56.42578125" style="77" customWidth="1"/>
    <col min="7683" max="7936" width="9.140625" style="77"/>
    <col min="7937" max="7937" width="44.140625" style="77" customWidth="1"/>
    <col min="7938" max="7938" width="56.42578125" style="77" customWidth="1"/>
    <col min="7939" max="8192" width="9.140625" style="77"/>
    <col min="8193" max="8193" width="44.140625" style="77" customWidth="1"/>
    <col min="8194" max="8194" width="56.42578125" style="77" customWidth="1"/>
    <col min="8195" max="8448" width="9.140625" style="77"/>
    <col min="8449" max="8449" width="44.140625" style="77" customWidth="1"/>
    <col min="8450" max="8450" width="56.42578125" style="77" customWidth="1"/>
    <col min="8451" max="8704" width="9.140625" style="77"/>
    <col min="8705" max="8705" width="44.140625" style="77" customWidth="1"/>
    <col min="8706" max="8706" width="56.42578125" style="77" customWidth="1"/>
    <col min="8707" max="8960" width="9.140625" style="77"/>
    <col min="8961" max="8961" width="44.140625" style="77" customWidth="1"/>
    <col min="8962" max="8962" width="56.42578125" style="77" customWidth="1"/>
    <col min="8963" max="9216" width="9.140625" style="77"/>
    <col min="9217" max="9217" width="44.140625" style="77" customWidth="1"/>
    <col min="9218" max="9218" width="56.42578125" style="77" customWidth="1"/>
    <col min="9219" max="9472" width="9.140625" style="77"/>
    <col min="9473" max="9473" width="44.140625" style="77" customWidth="1"/>
    <col min="9474" max="9474" width="56.42578125" style="77" customWidth="1"/>
    <col min="9475" max="9728" width="9.140625" style="77"/>
    <col min="9729" max="9729" width="44.140625" style="77" customWidth="1"/>
    <col min="9730" max="9730" width="56.42578125" style="77" customWidth="1"/>
    <col min="9731" max="9984" width="9.140625" style="77"/>
    <col min="9985" max="9985" width="44.140625" style="77" customWidth="1"/>
    <col min="9986" max="9986" width="56.42578125" style="77" customWidth="1"/>
    <col min="9987" max="10240" width="9.140625" style="77"/>
    <col min="10241" max="10241" width="44.140625" style="77" customWidth="1"/>
    <col min="10242" max="10242" width="56.42578125" style="77" customWidth="1"/>
    <col min="10243" max="10496" width="9.140625" style="77"/>
    <col min="10497" max="10497" width="44.140625" style="77" customWidth="1"/>
    <col min="10498" max="10498" width="56.42578125" style="77" customWidth="1"/>
    <col min="10499" max="10752" width="9.140625" style="77"/>
    <col min="10753" max="10753" width="44.140625" style="77" customWidth="1"/>
    <col min="10754" max="10754" width="56.42578125" style="77" customWidth="1"/>
    <col min="10755" max="11008" width="9.140625" style="77"/>
    <col min="11009" max="11009" width="44.140625" style="77" customWidth="1"/>
    <col min="11010" max="11010" width="56.42578125" style="77" customWidth="1"/>
    <col min="11011" max="11264" width="9.140625" style="77"/>
    <col min="11265" max="11265" width="44.140625" style="77" customWidth="1"/>
    <col min="11266" max="11266" width="56.42578125" style="77" customWidth="1"/>
    <col min="11267" max="11520" width="9.140625" style="77"/>
    <col min="11521" max="11521" width="44.140625" style="77" customWidth="1"/>
    <col min="11522" max="11522" width="56.42578125" style="77" customWidth="1"/>
    <col min="11523" max="11776" width="9.140625" style="77"/>
    <col min="11777" max="11777" width="44.140625" style="77" customWidth="1"/>
    <col min="11778" max="11778" width="56.42578125" style="77" customWidth="1"/>
    <col min="11779" max="12032" width="9.140625" style="77"/>
    <col min="12033" max="12033" width="44.140625" style="77" customWidth="1"/>
    <col min="12034" max="12034" width="56.42578125" style="77" customWidth="1"/>
    <col min="12035" max="12288" width="9.140625" style="77"/>
    <col min="12289" max="12289" width="44.140625" style="77" customWidth="1"/>
    <col min="12290" max="12290" width="56.42578125" style="77" customWidth="1"/>
    <col min="12291" max="12544" width="9.140625" style="77"/>
    <col min="12545" max="12545" width="44.140625" style="77" customWidth="1"/>
    <col min="12546" max="12546" width="56.42578125" style="77" customWidth="1"/>
    <col min="12547" max="12800" width="9.140625" style="77"/>
    <col min="12801" max="12801" width="44.140625" style="77" customWidth="1"/>
    <col min="12802" max="12802" width="56.42578125" style="77" customWidth="1"/>
    <col min="12803" max="13056" width="9.140625" style="77"/>
    <col min="13057" max="13057" width="44.140625" style="77" customWidth="1"/>
    <col min="13058" max="13058" width="56.42578125" style="77" customWidth="1"/>
    <col min="13059" max="13312" width="9.140625" style="77"/>
    <col min="13313" max="13313" width="44.140625" style="77" customWidth="1"/>
    <col min="13314" max="13314" width="56.42578125" style="77" customWidth="1"/>
    <col min="13315" max="13568" width="9.140625" style="77"/>
    <col min="13569" max="13569" width="44.140625" style="77" customWidth="1"/>
    <col min="13570" max="13570" width="56.42578125" style="77" customWidth="1"/>
    <col min="13571" max="13824" width="9.140625" style="77"/>
    <col min="13825" max="13825" width="44.140625" style="77" customWidth="1"/>
    <col min="13826" max="13826" width="56.42578125" style="77" customWidth="1"/>
    <col min="13827" max="14080" width="9.140625" style="77"/>
    <col min="14081" max="14081" width="44.140625" style="77" customWidth="1"/>
    <col min="14082" max="14082" width="56.42578125" style="77" customWidth="1"/>
    <col min="14083" max="14336" width="9.140625" style="77"/>
    <col min="14337" max="14337" width="44.140625" style="77" customWidth="1"/>
    <col min="14338" max="14338" width="56.42578125" style="77" customWidth="1"/>
    <col min="14339" max="14592" width="9.140625" style="77"/>
    <col min="14593" max="14593" width="44.140625" style="77" customWidth="1"/>
    <col min="14594" max="14594" width="56.42578125" style="77" customWidth="1"/>
    <col min="14595" max="14848" width="9.140625" style="77"/>
    <col min="14849" max="14849" width="44.140625" style="77" customWidth="1"/>
    <col min="14850" max="14850" width="56.42578125" style="77" customWidth="1"/>
    <col min="14851" max="15104" width="9.140625" style="77"/>
    <col min="15105" max="15105" width="44.140625" style="77" customWidth="1"/>
    <col min="15106" max="15106" width="56.42578125" style="77" customWidth="1"/>
    <col min="15107" max="15360" width="9.140625" style="77"/>
    <col min="15361" max="15361" width="44.140625" style="77" customWidth="1"/>
    <col min="15362" max="15362" width="56.42578125" style="77" customWidth="1"/>
    <col min="15363" max="15616" width="9.140625" style="77"/>
    <col min="15617" max="15617" width="44.140625" style="77" customWidth="1"/>
    <col min="15618" max="15618" width="56.42578125" style="77" customWidth="1"/>
    <col min="15619" max="15872" width="9.140625" style="77"/>
    <col min="15873" max="15873" width="44.140625" style="77" customWidth="1"/>
    <col min="15874" max="15874" width="56.42578125" style="77" customWidth="1"/>
    <col min="15875" max="16128" width="9.140625" style="77"/>
    <col min="16129" max="16129" width="44.140625" style="77" customWidth="1"/>
    <col min="16130" max="16130" width="56.42578125" style="77" customWidth="1"/>
    <col min="16131" max="16384" width="9.140625" style="77"/>
  </cols>
  <sheetData>
    <row r="1" spans="1:7" ht="20.25" thickBot="1" x14ac:dyDescent="0.35">
      <c r="A1" s="75" t="s">
        <v>122</v>
      </c>
      <c r="B1" s="76"/>
      <c r="C1" s="76"/>
      <c r="D1" s="76"/>
      <c r="E1" s="76"/>
      <c r="G1" s="78"/>
    </row>
    <row r="2" spans="1:7" s="79" customFormat="1" ht="21.75" customHeight="1" thickTop="1" x14ac:dyDescent="0.2">
      <c r="A2" s="79" t="s">
        <v>123</v>
      </c>
    </row>
    <row r="3" spans="1:7" s="79" customFormat="1" ht="21.75" customHeight="1" x14ac:dyDescent="0.2">
      <c r="A3" s="79" t="s">
        <v>300</v>
      </c>
    </row>
    <row r="4" spans="1:7" s="79" customFormat="1" ht="21.75" customHeight="1" x14ac:dyDescent="0.2">
      <c r="A4" s="79" t="s">
        <v>124</v>
      </c>
    </row>
    <row r="5" spans="1:7" s="79" customFormat="1" ht="21.75" customHeight="1" x14ac:dyDescent="0.2">
      <c r="A5" s="79" t="s">
        <v>429</v>
      </c>
    </row>
    <row r="6" spans="1:7" s="79" customFormat="1" ht="21.75" customHeight="1" x14ac:dyDescent="0.2">
      <c r="A6" s="81" t="s">
        <v>430</v>
      </c>
    </row>
    <row r="7" spans="1:7" ht="21.75" customHeight="1" x14ac:dyDescent="0.2">
      <c r="A7" s="80" t="s">
        <v>125</v>
      </c>
      <c r="B7" s="80"/>
      <c r="C7" s="76"/>
      <c r="D7" s="76"/>
      <c r="E7" s="76"/>
    </row>
    <row r="8" spans="1:7" ht="21.75" customHeight="1" x14ac:dyDescent="0.2">
      <c r="A8" s="81" t="s">
        <v>126</v>
      </c>
      <c r="B8" s="80"/>
      <c r="C8" s="76"/>
      <c r="D8" s="76"/>
      <c r="E8" s="76"/>
    </row>
    <row r="9" spans="1:7" ht="43.5" customHeight="1" thickBot="1" x14ac:dyDescent="0.35">
      <c r="A9" s="82" t="s">
        <v>127</v>
      </c>
      <c r="B9" s="80"/>
      <c r="C9" s="76"/>
      <c r="D9" s="76"/>
      <c r="E9" s="76"/>
    </row>
    <row r="10" spans="1:7" s="84" customFormat="1" ht="15.75" thickTop="1" x14ac:dyDescent="0.2">
      <c r="A10" s="80" t="s">
        <v>128</v>
      </c>
      <c r="B10" s="80"/>
      <c r="C10" s="83"/>
      <c r="D10" s="83"/>
      <c r="E10" s="83"/>
    </row>
    <row r="11" spans="1:7" s="84" customFormat="1" x14ac:dyDescent="0.2">
      <c r="A11" s="80" t="s">
        <v>129</v>
      </c>
      <c r="B11" s="80"/>
      <c r="C11" s="83"/>
      <c r="D11" s="83"/>
      <c r="E11" s="83"/>
    </row>
    <row r="12" spans="1:7" s="84" customFormat="1" x14ac:dyDescent="0.2">
      <c r="A12" s="80" t="s">
        <v>130</v>
      </c>
      <c r="B12" s="80"/>
      <c r="C12" s="83"/>
      <c r="D12" s="83"/>
      <c r="E12" s="83"/>
    </row>
    <row r="13" spans="1:7" s="84" customFormat="1" ht="33" customHeight="1" x14ac:dyDescent="0.2">
      <c r="A13" s="80" t="s">
        <v>110</v>
      </c>
      <c r="B13" s="80"/>
      <c r="C13" s="83"/>
      <c r="D13" s="83"/>
      <c r="E13" s="83"/>
    </row>
    <row r="14" spans="1:7" s="84" customFormat="1" x14ac:dyDescent="0.2">
      <c r="A14" s="85" t="s">
        <v>111</v>
      </c>
      <c r="B14" s="80"/>
      <c r="C14" s="83"/>
      <c r="D14" s="83"/>
      <c r="E14" s="83"/>
    </row>
    <row r="15" spans="1:7" s="84" customFormat="1" x14ac:dyDescent="0.2">
      <c r="A15" s="80" t="s">
        <v>112</v>
      </c>
      <c r="B15" s="80"/>
      <c r="C15" s="83"/>
      <c r="D15" s="83"/>
      <c r="E15" s="83"/>
    </row>
    <row r="16" spans="1:7" s="84" customFormat="1" x14ac:dyDescent="0.2">
      <c r="A16" s="80" t="s">
        <v>113</v>
      </c>
      <c r="B16" s="80"/>
      <c r="C16" s="83"/>
      <c r="D16" s="83"/>
      <c r="E16" s="83"/>
    </row>
    <row r="17" spans="1:5" s="84" customFormat="1" x14ac:dyDescent="0.2">
      <c r="A17" s="80" t="s">
        <v>114</v>
      </c>
      <c r="B17" s="80"/>
      <c r="C17" s="83"/>
      <c r="D17" s="83"/>
      <c r="E17" s="83"/>
    </row>
    <row r="18" spans="1:5" s="84" customFormat="1" ht="32.25" customHeight="1" x14ac:dyDescent="0.2">
      <c r="A18" s="80" t="s">
        <v>131</v>
      </c>
      <c r="B18" s="80"/>
      <c r="C18" s="83"/>
      <c r="D18" s="83"/>
      <c r="E18" s="83"/>
    </row>
    <row r="19" spans="1:5" s="84" customFormat="1" x14ac:dyDescent="0.2">
      <c r="A19" s="80" t="s">
        <v>132</v>
      </c>
      <c r="B19" s="80"/>
      <c r="C19" s="83"/>
      <c r="D19" s="83"/>
      <c r="E19" s="83"/>
    </row>
    <row r="20" spans="1:5" ht="27.75" customHeight="1" thickBot="1" x14ac:dyDescent="0.35">
      <c r="A20" s="86" t="s">
        <v>133</v>
      </c>
      <c r="B20" s="80"/>
      <c r="C20" s="83"/>
      <c r="D20" s="76"/>
      <c r="E20" s="76"/>
    </row>
    <row r="21" spans="1:5" ht="15.75" thickTop="1" x14ac:dyDescent="0.2">
      <c r="A21" s="79" t="s">
        <v>115</v>
      </c>
      <c r="B21" s="80"/>
      <c r="C21" s="83"/>
      <c r="D21" s="76"/>
      <c r="E21" s="76"/>
    </row>
    <row r="22" spans="1:5" x14ac:dyDescent="0.2">
      <c r="A22" s="79" t="s">
        <v>116</v>
      </c>
      <c r="B22" s="80"/>
      <c r="C22" s="83"/>
      <c r="D22" s="76"/>
      <c r="E22" s="76"/>
    </row>
    <row r="23" spans="1:5" x14ac:dyDescent="0.2">
      <c r="A23" s="79" t="s">
        <v>117</v>
      </c>
      <c r="B23" s="80"/>
      <c r="C23" s="83"/>
      <c r="D23" s="76"/>
      <c r="E23" s="76"/>
    </row>
    <row r="24" spans="1:5" x14ac:dyDescent="0.2">
      <c r="A24" s="79" t="s">
        <v>118</v>
      </c>
      <c r="B24" s="80"/>
      <c r="C24" s="83"/>
      <c r="D24" s="76"/>
      <c r="E24" s="76"/>
    </row>
    <row r="25" spans="1:5" x14ac:dyDescent="0.2">
      <c r="A25" s="79" t="s">
        <v>119</v>
      </c>
      <c r="B25" s="80"/>
      <c r="C25" s="83"/>
      <c r="D25" s="76"/>
      <c r="E25" s="76"/>
    </row>
    <row r="26" spans="1:5" x14ac:dyDescent="0.2">
      <c r="A26" s="79" t="s">
        <v>120</v>
      </c>
      <c r="B26" s="80"/>
      <c r="C26" s="83"/>
      <c r="D26" s="76"/>
      <c r="E26" s="76"/>
    </row>
    <row r="27" spans="1:5" x14ac:dyDescent="0.2">
      <c r="A27" s="87" t="s">
        <v>134</v>
      </c>
      <c r="B27" s="80"/>
      <c r="C27" s="83"/>
      <c r="D27" s="76"/>
      <c r="E27" s="76"/>
    </row>
    <row r="28" spans="1:5" x14ac:dyDescent="0.2">
      <c r="A28" s="88" t="s">
        <v>135</v>
      </c>
      <c r="B28" s="80"/>
      <c r="C28" s="83"/>
      <c r="D28" s="76"/>
      <c r="E28" s="76"/>
    </row>
    <row r="29" spans="1:5" x14ac:dyDescent="0.2">
      <c r="A29" s="79" t="s">
        <v>136</v>
      </c>
      <c r="B29" s="89"/>
      <c r="C29" s="83"/>
      <c r="D29" s="76"/>
      <c r="E29" s="76"/>
    </row>
    <row r="30" spans="1:5" ht="18.75" x14ac:dyDescent="0.2">
      <c r="A30" s="90" t="s">
        <v>137</v>
      </c>
      <c r="B30" s="80"/>
      <c r="C30" s="83"/>
      <c r="D30" s="76"/>
      <c r="E30" s="76"/>
    </row>
    <row r="31" spans="1:5" x14ac:dyDescent="0.2">
      <c r="A31" s="91" t="s">
        <v>138</v>
      </c>
      <c r="B31" s="88"/>
      <c r="C31" s="83"/>
      <c r="D31" s="76"/>
      <c r="E31" s="76"/>
    </row>
    <row r="32" spans="1:5" x14ac:dyDescent="0.2">
      <c r="A32" s="92" t="s">
        <v>139</v>
      </c>
      <c r="B32" s="80"/>
      <c r="C32" s="83"/>
      <c r="D32" s="76"/>
      <c r="E32" s="76"/>
    </row>
    <row r="33" spans="1:5" x14ac:dyDescent="0.2">
      <c r="A33" s="93" t="s">
        <v>140</v>
      </c>
      <c r="B33" s="80"/>
      <c r="C33" s="83"/>
      <c r="D33" s="76"/>
      <c r="E33" s="76"/>
    </row>
    <row r="34" spans="1:5" x14ac:dyDescent="0.2">
      <c r="A34" s="93" t="s">
        <v>141</v>
      </c>
      <c r="B34" s="80"/>
      <c r="C34" s="76"/>
      <c r="D34" s="76"/>
      <c r="E34" s="76"/>
    </row>
    <row r="35" spans="1:5" x14ac:dyDescent="0.2">
      <c r="A35" s="93" t="s">
        <v>142</v>
      </c>
      <c r="B35" s="94"/>
      <c r="C35" s="76"/>
      <c r="D35" s="76"/>
      <c r="E35" s="76"/>
    </row>
    <row r="36" spans="1:5" ht="29.25" customHeight="1" x14ac:dyDescent="0.2">
      <c r="A36" s="80" t="s">
        <v>143</v>
      </c>
    </row>
    <row r="37" spans="1:5" ht="15.75" x14ac:dyDescent="0.25">
      <c r="A37" s="95" t="s">
        <v>144</v>
      </c>
    </row>
  </sheetData>
  <hyperlinks>
    <hyperlink ref="A28" r:id="rId1" display="info@nisra.gov.uk "/>
    <hyperlink ref="A37" r:id="rId2"/>
    <hyperlink ref="A33" r:id="rId3" tooltip="Meets My Needs"/>
    <hyperlink ref="A34" r:id="rId4" tooltip="I need something slightly different" display="mailto:demography@nisra.gov.uk?subject=RG%20Quarterly%20Tables%201:I%20need%20something%20slightly%20different%20(please%20specify)"/>
    <hyperlink ref="A35" r:id="rId5" tooltip="This is not what I need" display="mailto:demography@nisra.gov.uk?subject=RG%20Quarterly%20Tables%20This%20is%20not%20what%20I%20need%20(please%20specify)"/>
    <hyperlink ref="A8" r:id="rId6"/>
    <hyperlink ref="A6" r:id="rId7" display="https://www.nisra.gov.uk/publications/northern-ireland-marriages-background-quality-repor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Normal="100" workbookViewId="0">
      <pane ySplit="5" topLeftCell="A21" activePane="bottomLeft" state="frozen"/>
      <selection pane="bottomLeft" activeCell="E35" sqref="E35"/>
    </sheetView>
  </sheetViews>
  <sheetFormatPr defaultRowHeight="12.75" x14ac:dyDescent="0.2"/>
  <cols>
    <col min="1" max="1" width="11" style="2" bestFit="1" customWidth="1"/>
    <col min="2" max="2" width="14" style="2" customWidth="1"/>
    <col min="3" max="3" width="18.85546875" style="2" customWidth="1"/>
    <col min="4" max="4" width="18.7109375" style="2" customWidth="1"/>
    <col min="5" max="5" width="19.140625" style="2" customWidth="1"/>
    <col min="6" max="6" width="20.42578125" style="2" customWidth="1"/>
    <col min="7" max="7" width="28" style="2" customWidth="1"/>
    <col min="8" max="8" width="17.42578125" style="2" customWidth="1"/>
    <col min="9" max="9" width="22.42578125" style="2" customWidth="1"/>
    <col min="10" max="10" width="22.140625" style="2" customWidth="1"/>
    <col min="11" max="11" width="22.42578125" style="2" customWidth="1"/>
    <col min="12" max="12" width="19.7109375" style="2" customWidth="1"/>
    <col min="13" max="13" width="25" style="2" customWidth="1"/>
    <col min="14" max="14" width="17.5703125" style="2" customWidth="1"/>
    <col min="15" max="16384" width="9.140625" style="2"/>
  </cols>
  <sheetData>
    <row r="1" spans="1:14" ht="19.5" x14ac:dyDescent="0.3">
      <c r="A1" s="106" t="s">
        <v>328</v>
      </c>
      <c r="C1" s="96"/>
      <c r="D1" s="96"/>
      <c r="E1" s="96"/>
      <c r="F1" s="96"/>
      <c r="G1" s="96"/>
      <c r="H1" s="96"/>
    </row>
    <row r="2" spans="1:14" ht="15" x14ac:dyDescent="0.2">
      <c r="A2" s="107" t="s">
        <v>183</v>
      </c>
      <c r="J2" s="35"/>
    </row>
    <row r="3" spans="1:14" ht="15" x14ac:dyDescent="0.2">
      <c r="A3" s="108" t="s">
        <v>240</v>
      </c>
      <c r="J3" s="35"/>
    </row>
    <row r="4" spans="1:14" ht="15" x14ac:dyDescent="0.2">
      <c r="A4" s="73" t="s">
        <v>145</v>
      </c>
      <c r="B4" s="1"/>
      <c r="C4" s="1"/>
      <c r="D4" s="1"/>
      <c r="E4" s="1"/>
      <c r="F4" s="1"/>
      <c r="G4" s="1"/>
      <c r="H4" s="1"/>
    </row>
    <row r="5" spans="1:14" ht="63" x14ac:dyDescent="0.25">
      <c r="A5" s="204" t="s">
        <v>1</v>
      </c>
      <c r="B5" s="206" t="s">
        <v>227</v>
      </c>
      <c r="C5" s="211" t="s">
        <v>228</v>
      </c>
      <c r="D5" s="211" t="s">
        <v>229</v>
      </c>
      <c r="E5" s="211" t="s">
        <v>230</v>
      </c>
      <c r="F5" s="211" t="s">
        <v>231</v>
      </c>
      <c r="G5" s="211" t="s">
        <v>232</v>
      </c>
      <c r="H5" s="212" t="s">
        <v>233</v>
      </c>
      <c r="I5" s="211" t="s">
        <v>234</v>
      </c>
      <c r="J5" s="211" t="s">
        <v>235</v>
      </c>
      <c r="K5" s="211" t="s">
        <v>236</v>
      </c>
      <c r="L5" s="211" t="s">
        <v>237</v>
      </c>
      <c r="M5" s="211" t="s">
        <v>238</v>
      </c>
      <c r="N5" s="210" t="s">
        <v>239</v>
      </c>
    </row>
    <row r="6" spans="1:14" ht="15.75" x14ac:dyDescent="0.25">
      <c r="A6" s="118">
        <v>1997</v>
      </c>
      <c r="B6" s="119">
        <v>8071</v>
      </c>
      <c r="C6" s="120">
        <v>3059</v>
      </c>
      <c r="D6" s="120">
        <v>1309</v>
      </c>
      <c r="E6" s="120">
        <v>1075</v>
      </c>
      <c r="F6" s="120">
        <v>294</v>
      </c>
      <c r="G6" s="121">
        <v>469</v>
      </c>
      <c r="H6" s="122">
        <v>1865</v>
      </c>
      <c r="I6" s="123">
        <v>37.9</v>
      </c>
      <c r="J6" s="123">
        <v>16.2</v>
      </c>
      <c r="K6" s="123">
        <v>13.3</v>
      </c>
      <c r="L6" s="123">
        <v>3.6</v>
      </c>
      <c r="M6" s="124">
        <v>5.8</v>
      </c>
      <c r="N6" s="123">
        <v>23.1</v>
      </c>
    </row>
    <row r="7" spans="1:14" ht="15.75" x14ac:dyDescent="0.25">
      <c r="A7" s="118">
        <v>1998</v>
      </c>
      <c r="B7" s="125">
        <v>7826</v>
      </c>
      <c r="C7" s="120">
        <v>2973</v>
      </c>
      <c r="D7" s="120">
        <v>1260</v>
      </c>
      <c r="E7" s="120">
        <v>1056</v>
      </c>
      <c r="F7" s="120">
        <v>236</v>
      </c>
      <c r="G7" s="126">
        <v>447</v>
      </c>
      <c r="H7" s="122">
        <v>1854</v>
      </c>
      <c r="I7" s="123">
        <v>38</v>
      </c>
      <c r="J7" s="123">
        <v>16.100000000000001</v>
      </c>
      <c r="K7" s="123">
        <v>13.5</v>
      </c>
      <c r="L7" s="123">
        <v>3</v>
      </c>
      <c r="M7" s="127">
        <v>5.7</v>
      </c>
      <c r="N7" s="123">
        <v>23.7</v>
      </c>
    </row>
    <row r="8" spans="1:14" ht="15.75" x14ac:dyDescent="0.25">
      <c r="A8" s="118">
        <v>1999</v>
      </c>
      <c r="B8" s="125">
        <v>7628</v>
      </c>
      <c r="C8" s="120">
        <v>2935</v>
      </c>
      <c r="D8" s="120">
        <v>1222</v>
      </c>
      <c r="E8" s="120">
        <v>967</v>
      </c>
      <c r="F8" s="120">
        <v>246</v>
      </c>
      <c r="G8" s="126">
        <v>425</v>
      </c>
      <c r="H8" s="122">
        <v>1833</v>
      </c>
      <c r="I8" s="123">
        <v>38.5</v>
      </c>
      <c r="J8" s="123">
        <v>16</v>
      </c>
      <c r="K8" s="123">
        <v>12.7</v>
      </c>
      <c r="L8" s="123">
        <v>3.2</v>
      </c>
      <c r="M8" s="127">
        <v>5.6</v>
      </c>
      <c r="N8" s="123">
        <v>24</v>
      </c>
    </row>
    <row r="9" spans="1:14" ht="15.75" x14ac:dyDescent="0.25">
      <c r="A9" s="118">
        <v>2000</v>
      </c>
      <c r="B9" s="125">
        <v>7584</v>
      </c>
      <c r="C9" s="120">
        <v>2885</v>
      </c>
      <c r="D9" s="120">
        <v>1218</v>
      </c>
      <c r="E9" s="120">
        <v>986</v>
      </c>
      <c r="F9" s="120">
        <v>253</v>
      </c>
      <c r="G9" s="126">
        <v>332</v>
      </c>
      <c r="H9" s="122">
        <v>1910</v>
      </c>
      <c r="I9" s="123">
        <v>38</v>
      </c>
      <c r="J9" s="123">
        <v>16.100000000000001</v>
      </c>
      <c r="K9" s="123">
        <v>13</v>
      </c>
      <c r="L9" s="123">
        <v>3.3</v>
      </c>
      <c r="M9" s="127">
        <v>4.4000000000000004</v>
      </c>
      <c r="N9" s="123">
        <v>25.2</v>
      </c>
    </row>
    <row r="10" spans="1:14" ht="15.75" x14ac:dyDescent="0.25">
      <c r="A10" s="118">
        <v>2001</v>
      </c>
      <c r="B10" s="125">
        <v>7281</v>
      </c>
      <c r="C10" s="120">
        <v>2708</v>
      </c>
      <c r="D10" s="120">
        <v>1158</v>
      </c>
      <c r="E10" s="120">
        <v>984</v>
      </c>
      <c r="F10" s="120">
        <v>218</v>
      </c>
      <c r="G10" s="126">
        <v>332</v>
      </c>
      <c r="H10" s="122">
        <v>1881</v>
      </c>
      <c r="I10" s="123">
        <v>37.200000000000003</v>
      </c>
      <c r="J10" s="123">
        <v>15.9</v>
      </c>
      <c r="K10" s="123">
        <v>13.5</v>
      </c>
      <c r="L10" s="123">
        <v>3</v>
      </c>
      <c r="M10" s="127">
        <v>4.5999999999999996</v>
      </c>
      <c r="N10" s="123">
        <v>25.8</v>
      </c>
    </row>
    <row r="11" spans="1:14" ht="15.75" x14ac:dyDescent="0.25">
      <c r="A11" s="118">
        <v>2002</v>
      </c>
      <c r="B11" s="125">
        <v>7599</v>
      </c>
      <c r="C11" s="120">
        <v>2830</v>
      </c>
      <c r="D11" s="120">
        <v>1135</v>
      </c>
      <c r="E11" s="120">
        <v>1005</v>
      </c>
      <c r="F11" s="120">
        <v>204</v>
      </c>
      <c r="G11" s="126">
        <v>312</v>
      </c>
      <c r="H11" s="122">
        <v>2113</v>
      </c>
      <c r="I11" s="123">
        <v>37.200000000000003</v>
      </c>
      <c r="J11" s="123">
        <v>14.9</v>
      </c>
      <c r="K11" s="123">
        <v>13.2</v>
      </c>
      <c r="L11" s="123">
        <v>2.7</v>
      </c>
      <c r="M11" s="127">
        <v>4.0999999999999996</v>
      </c>
      <c r="N11" s="123">
        <v>27.8</v>
      </c>
    </row>
    <row r="12" spans="1:14" ht="15.75" x14ac:dyDescent="0.25">
      <c r="A12" s="118">
        <v>2003</v>
      </c>
      <c r="B12" s="125">
        <v>7757</v>
      </c>
      <c r="C12" s="120">
        <v>2841</v>
      </c>
      <c r="D12" s="120">
        <v>1207</v>
      </c>
      <c r="E12" s="120">
        <v>988</v>
      </c>
      <c r="F12" s="120">
        <v>224</v>
      </c>
      <c r="G12" s="126">
        <v>363</v>
      </c>
      <c r="H12" s="122">
        <v>2134</v>
      </c>
      <c r="I12" s="123">
        <v>36.624983885522752</v>
      </c>
      <c r="J12" s="123">
        <v>15.560139229083408</v>
      </c>
      <c r="K12" s="123">
        <v>12.736882815521463</v>
      </c>
      <c r="L12" s="123">
        <v>2.8877143225473767</v>
      </c>
      <c r="M12" s="127">
        <v>4.6796441923424004</v>
      </c>
      <c r="N12" s="123">
        <v>27.510635554982599</v>
      </c>
    </row>
    <row r="13" spans="1:14" ht="15.75" x14ac:dyDescent="0.25">
      <c r="A13" s="118">
        <v>2004</v>
      </c>
      <c r="B13" s="125">
        <v>8328</v>
      </c>
      <c r="C13" s="120">
        <v>2978</v>
      </c>
      <c r="D13" s="120">
        <v>1172</v>
      </c>
      <c r="E13" s="120">
        <v>916</v>
      </c>
      <c r="F13" s="120">
        <v>224</v>
      </c>
      <c r="G13" s="126">
        <v>414</v>
      </c>
      <c r="H13" s="122">
        <v>2624</v>
      </c>
      <c r="I13" s="123">
        <v>35.758885686839577</v>
      </c>
      <c r="J13" s="123">
        <v>14.073006724303555</v>
      </c>
      <c r="K13" s="123">
        <v>10.999039385206533</v>
      </c>
      <c r="L13" s="123">
        <v>2.6897214217098941</v>
      </c>
      <c r="M13" s="127">
        <v>4.9711815561959654</v>
      </c>
      <c r="N13" s="123">
        <v>31.508165225744477</v>
      </c>
    </row>
    <row r="14" spans="1:14" ht="15.75" x14ac:dyDescent="0.25">
      <c r="A14" s="118">
        <v>2005</v>
      </c>
      <c r="B14" s="125">
        <v>8140</v>
      </c>
      <c r="C14" s="120">
        <v>3047</v>
      </c>
      <c r="D14" s="120">
        <v>1179</v>
      </c>
      <c r="E14" s="120">
        <v>1044</v>
      </c>
      <c r="F14" s="120">
        <v>208</v>
      </c>
      <c r="G14" s="126">
        <v>434</v>
      </c>
      <c r="H14" s="122">
        <v>2228</v>
      </c>
      <c r="I14" s="123">
        <v>37.432432432432435</v>
      </c>
      <c r="J14" s="123">
        <v>14.484029484029485</v>
      </c>
      <c r="K14" s="123">
        <v>12.825552825552824</v>
      </c>
      <c r="L14" s="123">
        <v>2.5552825552825555</v>
      </c>
      <c r="M14" s="127">
        <v>5.3316953316953315</v>
      </c>
      <c r="N14" s="123">
        <v>27.371007371007373</v>
      </c>
    </row>
    <row r="15" spans="1:14" ht="15.75" x14ac:dyDescent="0.25">
      <c r="A15" s="118">
        <v>2006</v>
      </c>
      <c r="B15" s="125">
        <v>8259</v>
      </c>
      <c r="C15" s="120">
        <v>3031</v>
      </c>
      <c r="D15" s="120">
        <v>1191</v>
      </c>
      <c r="E15" s="120">
        <v>929</v>
      </c>
      <c r="F15" s="120">
        <v>210</v>
      </c>
      <c r="G15" s="126">
        <v>452</v>
      </c>
      <c r="H15" s="122">
        <v>2446</v>
      </c>
      <c r="I15" s="123">
        <v>36.699358275820316</v>
      </c>
      <c r="J15" s="123">
        <v>14.42063203777697</v>
      </c>
      <c r="K15" s="123">
        <v>11.248335149533842</v>
      </c>
      <c r="L15" s="123">
        <v>2.5426807119505996</v>
      </c>
      <c r="M15" s="127">
        <v>5.472817532388909</v>
      </c>
      <c r="N15" s="123">
        <v>29.61617629252936</v>
      </c>
    </row>
    <row r="16" spans="1:14" ht="15.75" x14ac:dyDescent="0.25">
      <c r="A16" s="128">
        <v>2007</v>
      </c>
      <c r="B16" s="125">
        <v>8687</v>
      </c>
      <c r="C16" s="129">
        <v>3227</v>
      </c>
      <c r="D16" s="129">
        <v>1164</v>
      </c>
      <c r="E16" s="129">
        <v>953</v>
      </c>
      <c r="F16" s="129">
        <v>210</v>
      </c>
      <c r="G16" s="130">
        <v>578</v>
      </c>
      <c r="H16" s="131">
        <v>2555</v>
      </c>
      <c r="I16" s="123">
        <v>37.147461724415791</v>
      </c>
      <c r="J16" s="123">
        <v>13.399332335673996</v>
      </c>
      <c r="K16" s="123">
        <v>10.970415563485668</v>
      </c>
      <c r="L16" s="123">
        <v>2.4174053182917001</v>
      </c>
      <c r="M16" s="127">
        <v>6.6536203522504884</v>
      </c>
      <c r="N16" s="123">
        <v>29.411764705882355</v>
      </c>
    </row>
    <row r="17" spans="1:14" ht="15.75" x14ac:dyDescent="0.25">
      <c r="A17" s="128">
        <v>2008</v>
      </c>
      <c r="B17" s="125">
        <v>8510</v>
      </c>
      <c r="C17" s="129">
        <v>3202</v>
      </c>
      <c r="D17" s="129">
        <v>1116</v>
      </c>
      <c r="E17" s="129">
        <v>922</v>
      </c>
      <c r="F17" s="129">
        <v>238</v>
      </c>
      <c r="G17" s="130">
        <v>561</v>
      </c>
      <c r="H17" s="131">
        <v>2471</v>
      </c>
      <c r="I17" s="123">
        <v>37.626321974148063</v>
      </c>
      <c r="J17" s="123">
        <v>13.113983548766159</v>
      </c>
      <c r="K17" s="123">
        <v>10.834312573443009</v>
      </c>
      <c r="L17" s="123">
        <v>2.7967097532314926</v>
      </c>
      <c r="M17" s="127">
        <v>6.5922444183313749</v>
      </c>
      <c r="N17" s="123">
        <v>29.036427732079908</v>
      </c>
    </row>
    <row r="18" spans="1:14" ht="15.75" x14ac:dyDescent="0.25">
      <c r="A18" s="128">
        <v>2009</v>
      </c>
      <c r="B18" s="125">
        <v>7931</v>
      </c>
      <c r="C18" s="129">
        <v>2953</v>
      </c>
      <c r="D18" s="129">
        <v>1046</v>
      </c>
      <c r="E18" s="129">
        <v>805</v>
      </c>
      <c r="F18" s="129">
        <v>202</v>
      </c>
      <c r="G18" s="130">
        <v>595</v>
      </c>
      <c r="H18" s="131">
        <v>2330</v>
      </c>
      <c r="I18" s="123">
        <v>37.233640146261507</v>
      </c>
      <c r="J18" s="123">
        <v>13.188752994578238</v>
      </c>
      <c r="K18" s="123">
        <v>10.150044130626656</v>
      </c>
      <c r="L18" s="123">
        <v>2.5469675955112847</v>
      </c>
      <c r="M18" s="127">
        <v>7.5022065313327442</v>
      </c>
      <c r="N18" s="123">
        <v>29.378388601689569</v>
      </c>
    </row>
    <row r="19" spans="1:14" ht="15.75" x14ac:dyDescent="0.25">
      <c r="A19" s="128">
        <v>2010</v>
      </c>
      <c r="B19" s="125">
        <v>8156</v>
      </c>
      <c r="C19" s="129">
        <v>2896</v>
      </c>
      <c r="D19" s="129">
        <v>1107</v>
      </c>
      <c r="E19" s="129">
        <v>815</v>
      </c>
      <c r="F19" s="129">
        <v>210</v>
      </c>
      <c r="G19" s="130">
        <v>614</v>
      </c>
      <c r="H19" s="131">
        <v>2514</v>
      </c>
      <c r="I19" s="123">
        <v>35.507601765571358</v>
      </c>
      <c r="J19" s="123">
        <v>13.572829818538498</v>
      </c>
      <c r="K19" s="123">
        <v>9.9926434526728798</v>
      </c>
      <c r="L19" s="123">
        <v>2.574791564492398</v>
      </c>
      <c r="M19" s="127">
        <v>7.5282000980872983</v>
      </c>
      <c r="N19" s="123">
        <v>30.823933300637567</v>
      </c>
    </row>
    <row r="20" spans="1:14" s="20" customFormat="1" ht="15.75" x14ac:dyDescent="0.25">
      <c r="A20" s="128">
        <v>2011</v>
      </c>
      <c r="B20" s="125">
        <v>8366</v>
      </c>
      <c r="C20" s="129">
        <v>2874</v>
      </c>
      <c r="D20" s="129">
        <v>1048</v>
      </c>
      <c r="E20" s="129">
        <v>786</v>
      </c>
      <c r="F20" s="129">
        <v>212</v>
      </c>
      <c r="G20" s="130">
        <v>714</v>
      </c>
      <c r="H20" s="131">
        <v>2732</v>
      </c>
      <c r="I20" s="123">
        <v>34.353334927085818</v>
      </c>
      <c r="J20" s="123">
        <v>12.52689457327277</v>
      </c>
      <c r="K20" s="123">
        <v>9.3951709299545794</v>
      </c>
      <c r="L20" s="123">
        <v>2.5340664594788431</v>
      </c>
      <c r="M20" s="127">
        <v>8.5345445852259143</v>
      </c>
      <c r="N20" s="123">
        <v>32.655988524982071</v>
      </c>
    </row>
    <row r="21" spans="1:14" s="20" customFormat="1" ht="15.75" x14ac:dyDescent="0.25">
      <c r="A21" s="128">
        <v>2012</v>
      </c>
      <c r="B21" s="125">
        <v>8480</v>
      </c>
      <c r="C21" s="129">
        <v>2922</v>
      </c>
      <c r="D21" s="129">
        <v>1086</v>
      </c>
      <c r="E21" s="129">
        <v>829</v>
      </c>
      <c r="F21" s="129">
        <v>243</v>
      </c>
      <c r="G21" s="130">
        <v>774</v>
      </c>
      <c r="H21" s="131">
        <v>2626</v>
      </c>
      <c r="I21" s="123">
        <v>34.45754716981132</v>
      </c>
      <c r="J21" s="123">
        <v>12.806603773584907</v>
      </c>
      <c r="K21" s="123">
        <v>9.7759433962264151</v>
      </c>
      <c r="L21" s="123">
        <v>2.8655660377358489</v>
      </c>
      <c r="M21" s="127">
        <v>9.1273584905660368</v>
      </c>
      <c r="N21" s="123">
        <v>30.966981132075471</v>
      </c>
    </row>
    <row r="22" spans="1:14" s="20" customFormat="1" ht="15.75" x14ac:dyDescent="0.25">
      <c r="A22" s="128">
        <v>2013</v>
      </c>
      <c r="B22" s="125">
        <v>8126</v>
      </c>
      <c r="C22" s="129">
        <v>2830</v>
      </c>
      <c r="D22" s="129">
        <v>992</v>
      </c>
      <c r="E22" s="129">
        <v>784</v>
      </c>
      <c r="F22" s="129">
        <v>267</v>
      </c>
      <c r="G22" s="130">
        <v>754</v>
      </c>
      <c r="H22" s="131">
        <v>2499</v>
      </c>
      <c r="I22" s="123">
        <v>34.826482894412997</v>
      </c>
      <c r="J22" s="123">
        <v>12.207728279596356</v>
      </c>
      <c r="K22" s="123">
        <v>9.6480433177455076</v>
      </c>
      <c r="L22" s="123">
        <v>3.2857494462220034</v>
      </c>
      <c r="M22" s="127">
        <v>9.2788579867093279</v>
      </c>
      <c r="N22" s="123">
        <v>30.753138075313807</v>
      </c>
    </row>
    <row r="23" spans="1:14" s="20" customFormat="1" ht="15.75" x14ac:dyDescent="0.25">
      <c r="A23" s="128">
        <v>2014</v>
      </c>
      <c r="B23" s="125">
        <v>8550</v>
      </c>
      <c r="C23" s="129">
        <v>2884</v>
      </c>
      <c r="D23" s="129">
        <v>1032</v>
      </c>
      <c r="E23" s="129">
        <v>785</v>
      </c>
      <c r="F23" s="129">
        <v>302</v>
      </c>
      <c r="G23" s="130">
        <v>853</v>
      </c>
      <c r="H23" s="131">
        <v>2694</v>
      </c>
      <c r="I23" s="123">
        <v>33.730994152046783</v>
      </c>
      <c r="J23" s="123">
        <v>12.070175438596491</v>
      </c>
      <c r="K23" s="123">
        <v>9.1812865497076022</v>
      </c>
      <c r="L23" s="123">
        <v>3.5321637426900585</v>
      </c>
      <c r="M23" s="127">
        <v>9.9766081871345023</v>
      </c>
      <c r="N23" s="123">
        <v>31.508771929824565</v>
      </c>
    </row>
    <row r="24" spans="1:14" s="20" customFormat="1" ht="15.75" x14ac:dyDescent="0.25">
      <c r="A24" s="128">
        <v>2015</v>
      </c>
      <c r="B24" s="125">
        <v>8355</v>
      </c>
      <c r="C24" s="129">
        <v>2883</v>
      </c>
      <c r="D24" s="129">
        <v>996</v>
      </c>
      <c r="E24" s="129">
        <v>685</v>
      </c>
      <c r="F24" s="129">
        <v>248</v>
      </c>
      <c r="G24" s="130">
        <v>807</v>
      </c>
      <c r="H24" s="131">
        <v>2736</v>
      </c>
      <c r="I24" s="123">
        <v>34.506283662477557</v>
      </c>
      <c r="J24" s="123">
        <v>11.921005385996409</v>
      </c>
      <c r="K24" s="123">
        <v>8.1986834230999399</v>
      </c>
      <c r="L24" s="123">
        <v>2.9682824655894677</v>
      </c>
      <c r="M24" s="127">
        <v>9.6588868940754047</v>
      </c>
      <c r="N24" s="123">
        <v>32.746858168761221</v>
      </c>
    </row>
    <row r="25" spans="1:14" s="20" customFormat="1" ht="15.75" x14ac:dyDescent="0.25">
      <c r="A25" s="128">
        <v>2016</v>
      </c>
      <c r="B25" s="125">
        <v>8306</v>
      </c>
      <c r="C25" s="129">
        <v>2748</v>
      </c>
      <c r="D25" s="129">
        <v>967</v>
      </c>
      <c r="E25" s="129">
        <v>711</v>
      </c>
      <c r="F25" s="129">
        <v>268</v>
      </c>
      <c r="G25" s="130">
        <v>834</v>
      </c>
      <c r="H25" s="131">
        <v>2778</v>
      </c>
      <c r="I25" s="123">
        <v>33.084517216470019</v>
      </c>
      <c r="J25" s="123">
        <v>11.642186371297857</v>
      </c>
      <c r="K25" s="123">
        <v>8.5600770527329644</v>
      </c>
      <c r="L25" s="123">
        <v>3.2265831928726221</v>
      </c>
      <c r="M25" s="127">
        <v>10.04093426438719</v>
      </c>
      <c r="N25" s="123">
        <v>33.445701902239342</v>
      </c>
    </row>
    <row r="26" spans="1:14" s="20" customFormat="1" ht="15.75" x14ac:dyDescent="0.25">
      <c r="A26" s="128">
        <v>2017</v>
      </c>
      <c r="B26" s="125">
        <v>8300</v>
      </c>
      <c r="C26" s="120">
        <v>2635</v>
      </c>
      <c r="D26" s="120">
        <v>882</v>
      </c>
      <c r="E26" s="120">
        <v>651</v>
      </c>
      <c r="F26" s="120">
        <v>261</v>
      </c>
      <c r="G26" s="126">
        <v>928</v>
      </c>
      <c r="H26" s="122">
        <v>2943</v>
      </c>
      <c r="I26" s="123">
        <v>31.746987951807228</v>
      </c>
      <c r="J26" s="123">
        <v>10.626506024096386</v>
      </c>
      <c r="K26" s="123">
        <v>7.8433734939759043</v>
      </c>
      <c r="L26" s="123">
        <v>3.1445783132530125</v>
      </c>
      <c r="M26" s="127">
        <v>11.180722891566266</v>
      </c>
      <c r="N26" s="123">
        <v>35.4578313253012</v>
      </c>
    </row>
    <row r="27" spans="1:14" s="20" customFormat="1" ht="15.75" x14ac:dyDescent="0.25">
      <c r="A27" s="128">
        <v>2018</v>
      </c>
      <c r="B27" s="125">
        <v>7966</v>
      </c>
      <c r="C27" s="129">
        <v>2525</v>
      </c>
      <c r="D27" s="129">
        <v>804</v>
      </c>
      <c r="E27" s="129">
        <v>597</v>
      </c>
      <c r="F27" s="129">
        <v>224</v>
      </c>
      <c r="G27" s="130">
        <v>913</v>
      </c>
      <c r="H27" s="131">
        <v>2903</v>
      </c>
      <c r="I27" s="123">
        <v>31.697213155912628</v>
      </c>
      <c r="J27" s="123">
        <v>10.092894802912378</v>
      </c>
      <c r="K27" s="123">
        <v>7.4943509917147875</v>
      </c>
      <c r="L27" s="123">
        <v>2.8119507908611596</v>
      </c>
      <c r="M27" s="127">
        <v>11.461210143108209</v>
      </c>
      <c r="N27" s="123">
        <v>36.442380115490835</v>
      </c>
    </row>
    <row r="28" spans="1:14" ht="15.75" x14ac:dyDescent="0.25">
      <c r="A28" s="128">
        <v>2019</v>
      </c>
      <c r="B28" s="125">
        <v>7255</v>
      </c>
      <c r="C28" s="129">
        <v>2216</v>
      </c>
      <c r="D28" s="129">
        <v>634</v>
      </c>
      <c r="E28" s="129">
        <v>481</v>
      </c>
      <c r="F28" s="129">
        <v>209</v>
      </c>
      <c r="G28" s="130">
        <v>867</v>
      </c>
      <c r="H28" s="131">
        <v>2848</v>
      </c>
      <c r="I28" s="123">
        <v>30.544452101998619</v>
      </c>
      <c r="J28" s="123">
        <v>8.7388008270158508</v>
      </c>
      <c r="K28" s="123">
        <v>6.6299104066161272</v>
      </c>
      <c r="L28" s="123">
        <v>2.8807718814610617</v>
      </c>
      <c r="M28" s="127">
        <v>11.95037904893177</v>
      </c>
      <c r="N28" s="123">
        <v>39.25568573397657</v>
      </c>
    </row>
    <row r="29" spans="1:14" ht="15.75" x14ac:dyDescent="0.25">
      <c r="A29" s="128">
        <v>2020</v>
      </c>
      <c r="B29" s="125">
        <v>3724</v>
      </c>
      <c r="C29" s="129">
        <v>844</v>
      </c>
      <c r="D29" s="129">
        <v>407</v>
      </c>
      <c r="E29" s="129">
        <v>218</v>
      </c>
      <c r="F29" s="129">
        <v>96</v>
      </c>
      <c r="G29" s="130">
        <v>1602</v>
      </c>
      <c r="H29" s="131">
        <v>557</v>
      </c>
      <c r="I29" s="123">
        <v>22.663802363050483</v>
      </c>
      <c r="J29" s="123">
        <v>10.929108485499462</v>
      </c>
      <c r="K29" s="123">
        <v>5.853920515574651</v>
      </c>
      <c r="L29" s="123">
        <v>2.5778732545649841</v>
      </c>
      <c r="M29" s="127">
        <v>43.018259935553175</v>
      </c>
      <c r="N29" s="123">
        <v>14.957035445757249</v>
      </c>
    </row>
    <row r="30" spans="1:14" x14ac:dyDescent="0.2">
      <c r="A30" s="97"/>
      <c r="B30" s="1"/>
      <c r="C30" s="1"/>
      <c r="D30" s="1"/>
      <c r="E30" s="1"/>
      <c r="F30" s="1"/>
      <c r="G30" s="1"/>
      <c r="H30" s="1"/>
      <c r="I30" s="33"/>
    </row>
    <row r="31" spans="1:14" x14ac:dyDescent="0.2">
      <c r="A31" s="1"/>
      <c r="B31" s="1"/>
      <c r="C31" s="1"/>
      <c r="D31" s="1"/>
      <c r="E31" s="1"/>
      <c r="F31" s="1"/>
      <c r="G31" s="1"/>
      <c r="H31" s="1"/>
    </row>
    <row r="32" spans="1:14" ht="12.75" customHeight="1" x14ac:dyDescent="0.2"/>
    <row r="33" spans="1:1" x14ac:dyDescent="0.2">
      <c r="A33" s="18"/>
    </row>
    <row r="35" spans="1:1" ht="12.75" customHeight="1" x14ac:dyDescent="0.2"/>
    <row r="37" spans="1:1" ht="12.75" customHeight="1" x14ac:dyDescent="0.2"/>
    <row r="56" spans="2:7" x14ac:dyDescent="0.2">
      <c r="E56" s="34"/>
    </row>
    <row r="57" spans="2:7" x14ac:dyDescent="0.2">
      <c r="E57" s="34"/>
    </row>
    <row r="58" spans="2:7" x14ac:dyDescent="0.2">
      <c r="E58" s="34"/>
    </row>
    <row r="59" spans="2:7" x14ac:dyDescent="0.2">
      <c r="E59" s="34"/>
    </row>
    <row r="60" spans="2:7" x14ac:dyDescent="0.2">
      <c r="E60" s="34"/>
    </row>
    <row r="61" spans="2:7" x14ac:dyDescent="0.2">
      <c r="E61" s="34"/>
    </row>
    <row r="63" spans="2:7" x14ac:dyDescent="0.2">
      <c r="B63" s="30"/>
      <c r="C63" s="30"/>
      <c r="D63" s="30"/>
      <c r="E63" s="30"/>
      <c r="F63" s="30"/>
      <c r="G63" s="30"/>
    </row>
    <row r="64" spans="2:7" x14ac:dyDescent="0.2">
      <c r="B64" s="30"/>
      <c r="C64" s="30"/>
      <c r="D64" s="30"/>
      <c r="E64" s="30"/>
      <c r="F64" s="30"/>
      <c r="G64" s="30"/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74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 activeCell="D9" sqref="D9"/>
    </sheetView>
  </sheetViews>
  <sheetFormatPr defaultRowHeight="12.75" x14ac:dyDescent="0.2"/>
  <cols>
    <col min="1" max="1" width="27.140625" style="37" customWidth="1"/>
    <col min="2" max="2" width="15.42578125" style="2" bestFit="1" customWidth="1"/>
    <col min="3" max="3" width="21.85546875" style="2" customWidth="1"/>
    <col min="4" max="4" width="18.85546875" style="2" customWidth="1"/>
    <col min="5" max="5" width="23.28515625" style="2" customWidth="1"/>
    <col min="6" max="6" width="17" style="2" customWidth="1"/>
    <col min="7" max="7" width="28.28515625" style="2" customWidth="1"/>
    <col min="8" max="8" width="21" style="2" customWidth="1"/>
    <col min="9" max="16384" width="9.140625" style="2"/>
  </cols>
  <sheetData>
    <row r="1" spans="1:12" ht="19.5" x14ac:dyDescent="0.3">
      <c r="A1" s="111" t="s">
        <v>354</v>
      </c>
      <c r="C1" s="98"/>
      <c r="D1" s="98"/>
      <c r="E1" s="98"/>
      <c r="F1" s="98"/>
      <c r="G1" s="98"/>
      <c r="H1" s="98"/>
      <c r="I1" s="98"/>
    </row>
    <row r="2" spans="1:12" ht="15" x14ac:dyDescent="0.2">
      <c r="A2" s="107" t="s">
        <v>183</v>
      </c>
    </row>
    <row r="3" spans="1:12" ht="15" x14ac:dyDescent="0.2">
      <c r="A3" s="108" t="s">
        <v>240</v>
      </c>
    </row>
    <row r="4" spans="1:12" ht="15" x14ac:dyDescent="0.2">
      <c r="A4" s="73" t="s">
        <v>145</v>
      </c>
      <c r="B4" s="15"/>
      <c r="C4" s="5"/>
      <c r="D4" s="5"/>
      <c r="E4" s="5"/>
      <c r="F4" s="5"/>
      <c r="G4" s="5"/>
      <c r="H4" s="5"/>
    </row>
    <row r="5" spans="1:12" ht="15.75" x14ac:dyDescent="0.25">
      <c r="A5" s="204" t="s">
        <v>15</v>
      </c>
      <c r="B5" s="205" t="s">
        <v>16</v>
      </c>
      <c r="C5" s="213" t="s">
        <v>13</v>
      </c>
      <c r="D5" s="213" t="s">
        <v>11</v>
      </c>
      <c r="E5" s="213" t="s">
        <v>14</v>
      </c>
      <c r="F5" s="213" t="s">
        <v>12</v>
      </c>
      <c r="G5" s="213" t="s">
        <v>103</v>
      </c>
      <c r="H5" s="213" t="s">
        <v>104</v>
      </c>
    </row>
    <row r="6" spans="1:12" s="13" customFormat="1" ht="15.75" x14ac:dyDescent="0.25">
      <c r="A6" s="152" t="s">
        <v>17</v>
      </c>
      <c r="B6" s="153">
        <v>3724</v>
      </c>
      <c r="C6" s="135">
        <v>844</v>
      </c>
      <c r="D6" s="135">
        <v>407</v>
      </c>
      <c r="E6" s="135">
        <v>218</v>
      </c>
      <c r="F6" s="135">
        <v>96</v>
      </c>
      <c r="G6" s="135">
        <v>557</v>
      </c>
      <c r="H6" s="135">
        <v>1602</v>
      </c>
      <c r="J6" s="26"/>
    </row>
    <row r="7" spans="1:12" s="13" customFormat="1" ht="28.5" customHeight="1" x14ac:dyDescent="0.25">
      <c r="A7" s="118" t="s">
        <v>47</v>
      </c>
      <c r="B7" s="153">
        <v>704</v>
      </c>
      <c r="C7" s="136">
        <v>97</v>
      </c>
      <c r="D7" s="136">
        <v>40</v>
      </c>
      <c r="E7" s="136">
        <v>17</v>
      </c>
      <c r="F7" s="136">
        <v>18</v>
      </c>
      <c r="G7" s="136">
        <v>107</v>
      </c>
      <c r="H7" s="136">
        <v>425</v>
      </c>
    </row>
    <row r="8" spans="1:12" s="13" customFormat="1" ht="15.75" x14ac:dyDescent="0.25">
      <c r="A8" s="118" t="s">
        <v>48</v>
      </c>
      <c r="B8" s="153">
        <v>1028</v>
      </c>
      <c r="C8" s="136">
        <v>194</v>
      </c>
      <c r="D8" s="136">
        <v>153</v>
      </c>
      <c r="E8" s="136">
        <v>48</v>
      </c>
      <c r="F8" s="136">
        <v>19</v>
      </c>
      <c r="G8" s="136">
        <v>188</v>
      </c>
      <c r="H8" s="136">
        <v>426</v>
      </c>
    </row>
    <row r="9" spans="1:12" s="13" customFormat="1" ht="15.75" x14ac:dyDescent="0.25">
      <c r="A9" s="118" t="s">
        <v>49</v>
      </c>
      <c r="B9" s="153">
        <v>728</v>
      </c>
      <c r="C9" s="136">
        <v>85</v>
      </c>
      <c r="D9" s="136">
        <v>91</v>
      </c>
      <c r="E9" s="136">
        <v>46</v>
      </c>
      <c r="F9" s="136">
        <v>28</v>
      </c>
      <c r="G9" s="136">
        <v>164</v>
      </c>
      <c r="H9" s="136">
        <v>314</v>
      </c>
    </row>
    <row r="10" spans="1:12" s="13" customFormat="1" ht="15.75" x14ac:dyDescent="0.25">
      <c r="A10" s="118" t="s">
        <v>50</v>
      </c>
      <c r="B10" s="153">
        <v>662</v>
      </c>
      <c r="C10" s="136">
        <v>274</v>
      </c>
      <c r="D10" s="136">
        <v>82</v>
      </c>
      <c r="E10" s="136">
        <v>46</v>
      </c>
      <c r="F10" s="136">
        <v>16</v>
      </c>
      <c r="G10" s="136">
        <v>61</v>
      </c>
      <c r="H10" s="136">
        <v>183</v>
      </c>
    </row>
    <row r="11" spans="1:12" s="13" customFormat="1" ht="15.75" x14ac:dyDescent="0.25">
      <c r="A11" s="118" t="s">
        <v>51</v>
      </c>
      <c r="B11" s="153">
        <v>602</v>
      </c>
      <c r="C11" s="136">
        <v>194</v>
      </c>
      <c r="D11" s="136">
        <v>41</v>
      </c>
      <c r="E11" s="136">
        <v>61</v>
      </c>
      <c r="F11" s="136">
        <v>15</v>
      </c>
      <c r="G11" s="136">
        <v>37</v>
      </c>
      <c r="H11" s="136">
        <v>254</v>
      </c>
    </row>
    <row r="12" spans="1:12" x14ac:dyDescent="0.2">
      <c r="B12" s="15"/>
      <c r="C12" s="5"/>
      <c r="D12" s="5"/>
      <c r="E12" s="5"/>
      <c r="F12" s="5"/>
      <c r="G12" s="5"/>
      <c r="H12" s="5"/>
      <c r="L12" s="34"/>
    </row>
    <row r="13" spans="1:12" x14ac:dyDescent="0.2">
      <c r="B13" s="15"/>
      <c r="C13" s="5"/>
      <c r="D13" s="5"/>
      <c r="E13" s="5"/>
      <c r="F13" s="5"/>
      <c r="G13" s="5"/>
      <c r="H13" s="5"/>
    </row>
    <row r="14" spans="1:12" x14ac:dyDescent="0.2">
      <c r="B14" s="15"/>
      <c r="C14" s="5"/>
      <c r="D14" s="5"/>
      <c r="E14" s="5"/>
      <c r="F14" s="5"/>
      <c r="G14" s="5"/>
      <c r="H14" s="5"/>
    </row>
    <row r="15" spans="1:12" x14ac:dyDescent="0.2">
      <c r="B15" s="15"/>
      <c r="C15" s="5"/>
      <c r="D15" s="5"/>
      <c r="E15" s="5"/>
      <c r="F15" s="5"/>
      <c r="G15" s="5"/>
      <c r="H15" s="5"/>
    </row>
    <row r="16" spans="1:12" x14ac:dyDescent="0.2">
      <c r="B16" s="15"/>
      <c r="C16" s="5"/>
      <c r="D16" s="5"/>
      <c r="E16" s="5"/>
      <c r="F16" s="5"/>
      <c r="G16" s="5"/>
      <c r="H16" s="5"/>
    </row>
    <row r="17" spans="12:19" x14ac:dyDescent="0.2">
      <c r="L17" s="13"/>
      <c r="M17" s="13"/>
    </row>
    <row r="18" spans="12:19" x14ac:dyDescent="0.2">
      <c r="L18" s="13"/>
      <c r="M18" s="13"/>
      <c r="N18" s="13"/>
      <c r="O18" s="13"/>
      <c r="P18" s="13"/>
      <c r="Q18" s="13"/>
      <c r="R18" s="13"/>
      <c r="S18" s="13"/>
    </row>
    <row r="19" spans="12:19" x14ac:dyDescent="0.2">
      <c r="N19" s="13"/>
      <c r="O19" s="13"/>
      <c r="P19" s="13"/>
      <c r="Q19" s="13"/>
      <c r="R19" s="13"/>
      <c r="S19" s="13"/>
    </row>
    <row r="20" spans="12:19" x14ac:dyDescent="0.2">
      <c r="N20" s="13"/>
      <c r="O20" s="13"/>
      <c r="P20" s="13"/>
      <c r="Q20" s="13"/>
      <c r="R20" s="13"/>
      <c r="S20" s="13"/>
    </row>
    <row r="21" spans="12:19" x14ac:dyDescent="0.2">
      <c r="N21" s="13"/>
      <c r="O21" s="13"/>
      <c r="P21" s="13"/>
      <c r="Q21" s="13"/>
      <c r="R21" s="13"/>
      <c r="S21" s="13"/>
    </row>
    <row r="22" spans="12:19" x14ac:dyDescent="0.2">
      <c r="N22" s="13"/>
      <c r="O22" s="13"/>
      <c r="P22" s="13"/>
      <c r="Q22" s="13"/>
      <c r="R22" s="13"/>
      <c r="S22" s="13"/>
    </row>
    <row r="24" spans="12:19" x14ac:dyDescent="0.2">
      <c r="L24" s="13"/>
      <c r="M24" s="13"/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47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 x14ac:dyDescent="0.2"/>
  <cols>
    <col min="1" max="1" width="40.5703125" style="37" customWidth="1"/>
    <col min="2" max="2" width="15.42578125" style="2" bestFit="1" customWidth="1"/>
    <col min="3" max="3" width="20.85546875" style="2" customWidth="1"/>
    <col min="4" max="4" width="19.5703125" style="2" customWidth="1"/>
    <col min="5" max="5" width="23.7109375" style="2" customWidth="1"/>
    <col min="6" max="6" width="15.42578125" style="2" customWidth="1"/>
    <col min="7" max="7" width="28.5703125" style="2" customWidth="1"/>
    <col min="8" max="8" width="20.7109375" style="2" customWidth="1"/>
    <col min="9" max="9" width="11.140625" style="2" customWidth="1"/>
    <col min="10" max="10" width="32" style="5" bestFit="1" customWidth="1"/>
    <col min="11" max="11" width="9.28515625" style="2" customWidth="1"/>
    <col min="12" max="12" width="9.140625" style="2"/>
    <col min="13" max="13" width="12" style="2" customWidth="1"/>
    <col min="14" max="16384" width="9.140625" style="2"/>
  </cols>
  <sheetData>
    <row r="1" spans="1:19" ht="19.5" x14ac:dyDescent="0.3">
      <c r="A1" s="111" t="s">
        <v>329</v>
      </c>
      <c r="B1" s="100"/>
      <c r="C1" s="100"/>
      <c r="D1" s="100"/>
      <c r="E1" s="100"/>
      <c r="F1" s="100"/>
      <c r="G1" s="100"/>
      <c r="H1" s="100"/>
    </row>
    <row r="2" spans="1:19" ht="15" x14ac:dyDescent="0.2">
      <c r="A2" s="107" t="s">
        <v>183</v>
      </c>
    </row>
    <row r="3" spans="1:19" ht="15" x14ac:dyDescent="0.2">
      <c r="A3" s="108" t="s">
        <v>240</v>
      </c>
    </row>
    <row r="4" spans="1:19" s="13" customFormat="1" ht="15" x14ac:dyDescent="0.2">
      <c r="A4" s="73" t="s">
        <v>145</v>
      </c>
      <c r="B4" s="24"/>
      <c r="C4" s="24"/>
      <c r="D4" s="24"/>
      <c r="E4" s="24"/>
      <c r="F4" s="24"/>
      <c r="G4" s="24"/>
      <c r="H4" s="27"/>
      <c r="I4" s="27"/>
      <c r="J4" s="19"/>
      <c r="K4" s="4"/>
      <c r="L4" s="4"/>
      <c r="M4" s="2"/>
      <c r="N4" s="2"/>
      <c r="O4" s="2"/>
      <c r="P4" s="2"/>
      <c r="Q4" s="2"/>
      <c r="R4" s="2"/>
      <c r="S4" s="2"/>
    </row>
    <row r="5" spans="1:19" ht="15.75" x14ac:dyDescent="0.25">
      <c r="A5" s="196" t="s">
        <v>15</v>
      </c>
      <c r="B5" s="214" t="s">
        <v>16</v>
      </c>
      <c r="C5" s="215" t="s">
        <v>13</v>
      </c>
      <c r="D5" s="215" t="s">
        <v>11</v>
      </c>
      <c r="E5" s="215" t="s">
        <v>14</v>
      </c>
      <c r="F5" s="215" t="s">
        <v>12</v>
      </c>
      <c r="G5" s="215" t="s">
        <v>103</v>
      </c>
      <c r="H5" s="215" t="s">
        <v>104</v>
      </c>
      <c r="I5" s="5"/>
    </row>
    <row r="6" spans="1:19" s="13" customFormat="1" ht="15.75" x14ac:dyDescent="0.25">
      <c r="A6" s="152" t="s">
        <v>17</v>
      </c>
      <c r="B6" s="154">
        <v>3724</v>
      </c>
      <c r="C6" s="135">
        <v>844</v>
      </c>
      <c r="D6" s="135">
        <v>407</v>
      </c>
      <c r="E6" s="135">
        <v>218</v>
      </c>
      <c r="F6" s="135">
        <v>96</v>
      </c>
      <c r="G6" s="135">
        <v>557</v>
      </c>
      <c r="H6" s="135">
        <v>1602</v>
      </c>
      <c r="I6" s="24"/>
      <c r="J6" s="15"/>
      <c r="K6" s="4"/>
      <c r="L6" s="4"/>
    </row>
    <row r="7" spans="1:19" s="13" customFormat="1" ht="24.75" customHeight="1" x14ac:dyDescent="0.25">
      <c r="A7" s="118" t="s">
        <v>73</v>
      </c>
      <c r="B7" s="154">
        <v>224</v>
      </c>
      <c r="C7" s="136">
        <v>32</v>
      </c>
      <c r="D7" s="136">
        <v>32</v>
      </c>
      <c r="E7" s="136">
        <v>14</v>
      </c>
      <c r="F7" s="136">
        <v>4</v>
      </c>
      <c r="G7" s="136">
        <v>37</v>
      </c>
      <c r="H7" s="136">
        <v>105</v>
      </c>
      <c r="I7" s="38"/>
      <c r="J7" s="41"/>
      <c r="K7" s="42"/>
      <c r="L7" s="42"/>
      <c r="M7" s="2"/>
      <c r="N7" s="2"/>
      <c r="O7" s="2"/>
      <c r="P7" s="2"/>
      <c r="Q7" s="2"/>
      <c r="R7" s="2"/>
      <c r="S7" s="2"/>
    </row>
    <row r="8" spans="1:19" s="13" customFormat="1" ht="15.75" x14ac:dyDescent="0.25">
      <c r="A8" s="118" t="s">
        <v>83</v>
      </c>
      <c r="B8" s="154">
        <v>318</v>
      </c>
      <c r="C8" s="136">
        <v>118</v>
      </c>
      <c r="D8" s="136">
        <v>46</v>
      </c>
      <c r="E8" s="136">
        <v>30</v>
      </c>
      <c r="F8" s="136">
        <v>11</v>
      </c>
      <c r="G8" s="136">
        <v>49</v>
      </c>
      <c r="H8" s="136">
        <v>64</v>
      </c>
      <c r="I8" s="38"/>
      <c r="J8" s="41"/>
      <c r="K8" s="42"/>
      <c r="L8" s="4"/>
      <c r="M8" s="2"/>
      <c r="N8" s="2"/>
      <c r="O8" s="2"/>
      <c r="P8" s="2"/>
      <c r="Q8" s="2"/>
      <c r="R8" s="2"/>
      <c r="S8" s="2"/>
    </row>
    <row r="9" spans="1:19" s="13" customFormat="1" ht="15.75" x14ac:dyDescent="0.25">
      <c r="A9" s="118" t="s">
        <v>18</v>
      </c>
      <c r="B9" s="154">
        <v>667</v>
      </c>
      <c r="C9" s="136">
        <v>94</v>
      </c>
      <c r="D9" s="136">
        <v>37</v>
      </c>
      <c r="E9" s="136">
        <v>17</v>
      </c>
      <c r="F9" s="136">
        <v>16</v>
      </c>
      <c r="G9" s="136">
        <v>89</v>
      </c>
      <c r="H9" s="136">
        <v>414</v>
      </c>
      <c r="I9" s="38"/>
      <c r="J9" s="41"/>
      <c r="K9" s="42"/>
      <c r="L9" s="4"/>
      <c r="M9" s="2"/>
      <c r="N9" s="2"/>
      <c r="O9" s="2"/>
      <c r="P9" s="2"/>
      <c r="Q9" s="2"/>
      <c r="R9" s="2"/>
      <c r="S9" s="2"/>
    </row>
    <row r="10" spans="1:19" s="13" customFormat="1" ht="15.75" x14ac:dyDescent="0.25">
      <c r="A10" s="118" t="s">
        <v>74</v>
      </c>
      <c r="B10" s="154">
        <v>301</v>
      </c>
      <c r="C10" s="136">
        <v>72</v>
      </c>
      <c r="D10" s="136">
        <v>55</v>
      </c>
      <c r="E10" s="136">
        <v>17</v>
      </c>
      <c r="F10" s="136">
        <v>3</v>
      </c>
      <c r="G10" s="136">
        <v>33</v>
      </c>
      <c r="H10" s="136">
        <v>121</v>
      </c>
      <c r="I10" s="38"/>
      <c r="J10" s="41"/>
      <c r="K10" s="42"/>
      <c r="L10" s="4"/>
      <c r="M10" s="2"/>
      <c r="N10" s="2"/>
      <c r="O10" s="2"/>
      <c r="P10" s="2"/>
      <c r="Q10" s="2"/>
      <c r="R10" s="2"/>
      <c r="S10" s="2"/>
    </row>
    <row r="11" spans="1:19" s="13" customFormat="1" ht="15.75" x14ac:dyDescent="0.25">
      <c r="A11" s="118" t="s">
        <v>81</v>
      </c>
      <c r="B11" s="154">
        <v>234</v>
      </c>
      <c r="C11" s="136">
        <v>75</v>
      </c>
      <c r="D11" s="136">
        <v>19</v>
      </c>
      <c r="E11" s="136">
        <v>17</v>
      </c>
      <c r="F11" s="136">
        <v>0</v>
      </c>
      <c r="G11" s="136">
        <v>10</v>
      </c>
      <c r="H11" s="136">
        <v>113</v>
      </c>
      <c r="I11" s="38"/>
      <c r="J11" s="41"/>
      <c r="K11" s="42"/>
      <c r="L11" s="4"/>
      <c r="M11" s="2"/>
      <c r="N11" s="2"/>
      <c r="O11" s="2"/>
      <c r="P11" s="2"/>
      <c r="Q11" s="2"/>
      <c r="R11" s="2"/>
      <c r="S11" s="2"/>
    </row>
    <row r="12" spans="1:19" s="13" customFormat="1" ht="15.75" x14ac:dyDescent="0.25">
      <c r="A12" s="118" t="s">
        <v>75</v>
      </c>
      <c r="B12" s="154">
        <v>301</v>
      </c>
      <c r="C12" s="136">
        <v>94</v>
      </c>
      <c r="D12" s="136">
        <v>13</v>
      </c>
      <c r="E12" s="136">
        <v>40</v>
      </c>
      <c r="F12" s="136">
        <v>13</v>
      </c>
      <c r="G12" s="136">
        <v>16</v>
      </c>
      <c r="H12" s="136">
        <v>125</v>
      </c>
      <c r="I12" s="38"/>
      <c r="J12" s="41"/>
      <c r="K12" s="42"/>
      <c r="L12" s="4"/>
      <c r="M12" s="2"/>
      <c r="N12" s="2"/>
      <c r="O12" s="2"/>
      <c r="P12" s="2"/>
      <c r="Q12" s="2"/>
      <c r="R12" s="2"/>
      <c r="S12" s="2"/>
    </row>
    <row r="13" spans="1:19" s="13" customFormat="1" ht="15.75" x14ac:dyDescent="0.25">
      <c r="A13" s="118" t="s">
        <v>76</v>
      </c>
      <c r="B13" s="154">
        <v>203</v>
      </c>
      <c r="C13" s="136">
        <v>18</v>
      </c>
      <c r="D13" s="136">
        <v>23</v>
      </c>
      <c r="E13" s="136">
        <v>16</v>
      </c>
      <c r="F13" s="136">
        <v>11</v>
      </c>
      <c r="G13" s="136">
        <v>44</v>
      </c>
      <c r="H13" s="136">
        <v>91</v>
      </c>
      <c r="I13" s="38"/>
      <c r="J13" s="41"/>
      <c r="K13" s="42"/>
      <c r="L13" s="4"/>
      <c r="M13" s="2"/>
      <c r="N13" s="2"/>
      <c r="O13" s="2"/>
      <c r="P13" s="2"/>
      <c r="Q13" s="2"/>
      <c r="R13" s="2"/>
      <c r="S13" s="2"/>
    </row>
    <row r="14" spans="1:19" s="13" customFormat="1" ht="15.75" x14ac:dyDescent="0.25">
      <c r="A14" s="118" t="s">
        <v>77</v>
      </c>
      <c r="B14" s="154">
        <v>383</v>
      </c>
      <c r="C14" s="136">
        <v>20</v>
      </c>
      <c r="D14" s="136">
        <v>60</v>
      </c>
      <c r="E14" s="136">
        <v>6</v>
      </c>
      <c r="F14" s="136">
        <v>13</v>
      </c>
      <c r="G14" s="136">
        <v>111</v>
      </c>
      <c r="H14" s="136">
        <v>173</v>
      </c>
      <c r="I14" s="38"/>
      <c r="J14" s="41"/>
      <c r="K14" s="42"/>
      <c r="L14" s="4"/>
      <c r="M14" s="2"/>
      <c r="N14" s="2"/>
      <c r="O14" s="2"/>
      <c r="P14" s="2"/>
      <c r="Q14" s="2"/>
      <c r="R14" s="2"/>
      <c r="S14" s="2"/>
    </row>
    <row r="15" spans="1:19" s="13" customFormat="1" ht="15.75" x14ac:dyDescent="0.25">
      <c r="A15" s="118" t="s">
        <v>78</v>
      </c>
      <c r="B15" s="154">
        <v>302</v>
      </c>
      <c r="C15" s="136">
        <v>142</v>
      </c>
      <c r="D15" s="136">
        <v>32</v>
      </c>
      <c r="E15" s="136">
        <v>27</v>
      </c>
      <c r="F15" s="136">
        <v>6</v>
      </c>
      <c r="G15" s="136">
        <v>24</v>
      </c>
      <c r="H15" s="136">
        <v>71</v>
      </c>
      <c r="I15" s="38"/>
      <c r="J15" s="41"/>
      <c r="K15" s="42"/>
      <c r="L15" s="4"/>
      <c r="M15" s="2"/>
      <c r="N15" s="2"/>
      <c r="O15" s="2"/>
      <c r="P15" s="2"/>
      <c r="Q15" s="2"/>
      <c r="R15" s="2"/>
      <c r="S15" s="2"/>
    </row>
    <row r="16" spans="1:19" s="13" customFormat="1" ht="15.75" x14ac:dyDescent="0.25">
      <c r="A16" s="118" t="s">
        <v>79</v>
      </c>
      <c r="B16" s="154">
        <v>440</v>
      </c>
      <c r="C16" s="136">
        <v>167</v>
      </c>
      <c r="D16" s="136">
        <v>39</v>
      </c>
      <c r="E16" s="136">
        <v>11</v>
      </c>
      <c r="F16" s="136">
        <v>3</v>
      </c>
      <c r="G16" s="136">
        <v>35</v>
      </c>
      <c r="H16" s="136">
        <v>185</v>
      </c>
      <c r="I16" s="38"/>
      <c r="J16" s="41"/>
      <c r="K16" s="42"/>
      <c r="L16" s="4"/>
      <c r="M16" s="2"/>
      <c r="N16" s="2"/>
      <c r="O16" s="2"/>
      <c r="P16" s="2"/>
      <c r="Q16" s="2"/>
      <c r="R16" s="2"/>
      <c r="S16" s="2"/>
    </row>
    <row r="17" spans="1:22" s="13" customFormat="1" ht="15.75" x14ac:dyDescent="0.25">
      <c r="A17" s="118" t="s">
        <v>82</v>
      </c>
      <c r="B17" s="154">
        <v>351</v>
      </c>
      <c r="C17" s="136">
        <v>12</v>
      </c>
      <c r="D17" s="136">
        <v>51</v>
      </c>
      <c r="E17" s="136">
        <v>23</v>
      </c>
      <c r="F17" s="136">
        <v>16</v>
      </c>
      <c r="G17" s="136">
        <v>109</v>
      </c>
      <c r="H17" s="136">
        <v>140</v>
      </c>
      <c r="I17" s="38"/>
      <c r="J17" s="41"/>
      <c r="K17" s="42"/>
      <c r="L17" s="4"/>
      <c r="M17" s="2"/>
      <c r="N17" s="2"/>
      <c r="O17" s="2"/>
      <c r="P17" s="2"/>
      <c r="Q17" s="2"/>
      <c r="R17" s="2"/>
      <c r="S17" s="2"/>
    </row>
    <row r="18" spans="1:22" s="13" customFormat="1" x14ac:dyDescent="0.2">
      <c r="A18" s="36"/>
      <c r="B18" s="24"/>
      <c r="C18" s="24"/>
      <c r="D18" s="24"/>
      <c r="E18" s="24"/>
      <c r="F18" s="24"/>
      <c r="G18" s="24"/>
      <c r="H18" s="24"/>
      <c r="I18" s="27"/>
      <c r="J18" s="19"/>
      <c r="K18" s="4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3" customFormat="1" x14ac:dyDescent="0.2">
      <c r="A19" s="36"/>
      <c r="B19" s="24"/>
      <c r="C19" s="24"/>
      <c r="D19" s="24"/>
      <c r="E19" s="24"/>
      <c r="F19" s="24"/>
      <c r="G19" s="24"/>
      <c r="H19" s="27"/>
      <c r="I19" s="27"/>
      <c r="J19" s="19"/>
      <c r="K19" s="43"/>
      <c r="M19" s="2"/>
      <c r="N19" s="2"/>
      <c r="O19" s="2"/>
      <c r="P19" s="2"/>
      <c r="Q19" s="2"/>
      <c r="R19" s="2"/>
      <c r="S19" s="2"/>
    </row>
    <row r="20" spans="1:22" s="13" customFormat="1" x14ac:dyDescent="0.2">
      <c r="A20" s="36"/>
      <c r="B20" s="24"/>
      <c r="C20" s="24"/>
      <c r="D20" s="24"/>
      <c r="E20" s="24"/>
      <c r="F20" s="24"/>
      <c r="G20" s="24"/>
      <c r="H20" s="27"/>
      <c r="I20" s="27"/>
      <c r="J20" s="19"/>
      <c r="M20" s="2"/>
      <c r="N20" s="2"/>
      <c r="O20" s="2"/>
      <c r="P20" s="2"/>
      <c r="Q20" s="2"/>
      <c r="R20" s="2"/>
      <c r="S20" s="2"/>
    </row>
    <row r="21" spans="1:22" s="13" customFormat="1" x14ac:dyDescent="0.2">
      <c r="A21" s="36"/>
      <c r="B21" s="24"/>
      <c r="C21" s="24"/>
      <c r="D21" s="24"/>
      <c r="E21" s="24"/>
      <c r="F21" s="24"/>
      <c r="G21" s="24"/>
      <c r="H21" s="27"/>
      <c r="I21" s="27"/>
      <c r="J21" s="19"/>
      <c r="M21" s="2"/>
      <c r="N21" s="2"/>
      <c r="O21" s="2"/>
      <c r="P21" s="2"/>
      <c r="Q21" s="2"/>
      <c r="R21" s="2"/>
      <c r="S21" s="2"/>
    </row>
    <row r="22" spans="1:22" s="13" customFormat="1" x14ac:dyDescent="0.2">
      <c r="A22" s="36"/>
      <c r="B22" s="24"/>
      <c r="C22" s="24"/>
      <c r="D22" s="24"/>
      <c r="E22" s="24"/>
      <c r="F22" s="24"/>
      <c r="G22" s="24"/>
      <c r="H22" s="27"/>
      <c r="I22" s="27"/>
      <c r="J22" s="19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3" customFormat="1" x14ac:dyDescent="0.2">
      <c r="A23" s="36"/>
      <c r="B23" s="24"/>
      <c r="C23" s="24"/>
      <c r="D23" s="24"/>
      <c r="E23" s="24"/>
      <c r="F23" s="24"/>
      <c r="G23" s="24"/>
      <c r="H23" s="27"/>
      <c r="I23" s="27"/>
      <c r="J23" s="19"/>
      <c r="M23" s="2"/>
      <c r="N23" s="2"/>
      <c r="O23" s="2"/>
      <c r="P23" s="2"/>
      <c r="Q23" s="2"/>
      <c r="R23" s="2"/>
      <c r="S23" s="2"/>
    </row>
    <row r="24" spans="1:22" s="13" customFormat="1" x14ac:dyDescent="0.2">
      <c r="A24" s="36"/>
      <c r="B24" s="24"/>
      <c r="C24" s="24"/>
      <c r="D24" s="24"/>
      <c r="E24" s="24"/>
      <c r="F24" s="24"/>
      <c r="G24" s="24"/>
      <c r="H24" s="27"/>
      <c r="I24" s="27"/>
      <c r="J24" s="19"/>
      <c r="M24" s="2"/>
      <c r="N24" s="2"/>
      <c r="O24" s="2"/>
      <c r="P24" s="2"/>
      <c r="Q24" s="2"/>
      <c r="R24" s="2"/>
      <c r="S24" s="2"/>
    </row>
    <row r="25" spans="1:22" s="13" customFormat="1" x14ac:dyDescent="0.2">
      <c r="A25" s="36"/>
      <c r="B25" s="24"/>
      <c r="C25" s="24"/>
      <c r="D25" s="24"/>
      <c r="E25" s="24"/>
      <c r="F25" s="24"/>
      <c r="G25" s="24"/>
      <c r="H25" s="27"/>
      <c r="I25" s="27"/>
      <c r="J25" s="19"/>
      <c r="M25" s="2"/>
      <c r="N25" s="2"/>
      <c r="O25" s="2"/>
      <c r="P25" s="2"/>
      <c r="Q25" s="2"/>
      <c r="R25" s="2"/>
      <c r="S25" s="2"/>
    </row>
    <row r="26" spans="1:22" s="13" customFormat="1" x14ac:dyDescent="0.2">
      <c r="A26" s="36"/>
      <c r="B26" s="24"/>
      <c r="C26" s="24"/>
      <c r="D26" s="24"/>
      <c r="E26" s="24"/>
      <c r="F26" s="24"/>
      <c r="G26" s="24"/>
      <c r="H26" s="27"/>
      <c r="I26" s="27"/>
      <c r="J26" s="19"/>
      <c r="M26" s="2"/>
      <c r="N26" s="2"/>
      <c r="O26" s="2"/>
      <c r="P26" s="2"/>
      <c r="Q26" s="2"/>
      <c r="R26" s="2"/>
      <c r="S26" s="2"/>
    </row>
    <row r="27" spans="1:22" x14ac:dyDescent="0.2">
      <c r="B27" s="15"/>
      <c r="C27" s="5"/>
      <c r="D27" s="5"/>
      <c r="E27" s="5"/>
      <c r="F27" s="5"/>
      <c r="G27" s="24"/>
      <c r="H27" s="5"/>
      <c r="I27" s="5"/>
      <c r="T27" s="13"/>
      <c r="U27" s="13"/>
      <c r="V27" s="13"/>
    </row>
    <row r="28" spans="1:22" x14ac:dyDescent="0.2">
      <c r="A28" s="7"/>
      <c r="B28" s="13"/>
      <c r="D28" s="5"/>
      <c r="E28" s="5"/>
      <c r="F28" s="5"/>
      <c r="G28" s="24"/>
      <c r="H28" s="5"/>
      <c r="I28" s="5"/>
      <c r="T28" s="13"/>
      <c r="U28" s="13"/>
      <c r="V28" s="13"/>
    </row>
    <row r="29" spans="1:22" s="5" customFormat="1" x14ac:dyDescent="0.2">
      <c r="A29" s="7"/>
      <c r="B29" s="13"/>
      <c r="C29" s="4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</row>
    <row r="30" spans="1:22" x14ac:dyDescent="0.2">
      <c r="A30" s="40"/>
      <c r="C30" s="41"/>
      <c r="D30" s="1"/>
      <c r="E30" s="1"/>
      <c r="F30" s="1"/>
      <c r="G30" s="1"/>
      <c r="H30" s="1"/>
      <c r="I30" s="1"/>
      <c r="J30" s="1"/>
      <c r="T30" s="5"/>
      <c r="U30" s="5"/>
      <c r="V30" s="5"/>
    </row>
    <row r="31" spans="1:22" x14ac:dyDescent="0.2">
      <c r="A31" s="40"/>
      <c r="C31" s="41"/>
      <c r="D31" s="1"/>
      <c r="E31" s="1"/>
      <c r="F31" s="1"/>
      <c r="G31" s="1"/>
      <c r="H31" s="1"/>
      <c r="I31" s="1"/>
      <c r="J31" s="1"/>
      <c r="T31" s="5"/>
      <c r="U31" s="5"/>
      <c r="V31" s="5"/>
    </row>
    <row r="32" spans="1:22" x14ac:dyDescent="0.2">
      <c r="A32" s="40"/>
      <c r="C32" s="41"/>
      <c r="D32" s="1"/>
      <c r="E32" s="1"/>
      <c r="F32" s="1"/>
      <c r="G32" s="1"/>
      <c r="H32" s="1"/>
      <c r="I32" s="1"/>
      <c r="J32" s="1"/>
    </row>
    <row r="33" spans="1:10" x14ac:dyDescent="0.2">
      <c r="A33" s="40"/>
      <c r="C33" s="41"/>
      <c r="D33" s="1"/>
      <c r="E33" s="1"/>
      <c r="F33" s="1"/>
      <c r="G33" s="1"/>
      <c r="H33" s="1"/>
      <c r="I33" s="1"/>
      <c r="J33" s="1"/>
    </row>
    <row r="34" spans="1:10" x14ac:dyDescent="0.2">
      <c r="A34" s="40"/>
      <c r="C34" s="41"/>
      <c r="D34" s="1"/>
      <c r="E34" s="1"/>
      <c r="F34" s="1"/>
      <c r="G34" s="1"/>
      <c r="H34" s="1"/>
      <c r="I34" s="1"/>
      <c r="J34" s="1"/>
    </row>
    <row r="35" spans="1:10" x14ac:dyDescent="0.2">
      <c r="A35" s="40"/>
      <c r="C35" s="41"/>
      <c r="D35" s="1"/>
      <c r="E35" s="1"/>
      <c r="F35" s="1"/>
      <c r="G35" s="1"/>
      <c r="H35" s="1"/>
      <c r="I35" s="1"/>
      <c r="J35" s="1"/>
    </row>
    <row r="36" spans="1:10" x14ac:dyDescent="0.2">
      <c r="A36" s="40"/>
      <c r="C36" s="41"/>
      <c r="D36" s="1"/>
      <c r="E36" s="1"/>
      <c r="F36" s="1"/>
      <c r="G36" s="1"/>
      <c r="H36" s="1"/>
      <c r="I36" s="1"/>
      <c r="J36" s="1"/>
    </row>
    <row r="37" spans="1:10" x14ac:dyDescent="0.2">
      <c r="A37" s="40"/>
      <c r="C37" s="44"/>
      <c r="D37" s="1"/>
      <c r="E37" s="1"/>
      <c r="F37" s="1"/>
      <c r="G37" s="1"/>
      <c r="H37" s="1"/>
      <c r="I37" s="1"/>
      <c r="J37" s="1"/>
    </row>
    <row r="38" spans="1:10" x14ac:dyDescent="0.2">
      <c r="C38" s="1"/>
      <c r="D38" s="1"/>
      <c r="E38" s="1"/>
      <c r="F38" s="1"/>
      <c r="G38" s="1"/>
      <c r="H38" s="1"/>
      <c r="I38" s="1"/>
      <c r="J38" s="1"/>
    </row>
  </sheetData>
  <hyperlinks>
    <hyperlink ref="A4" location="Contents!A1" display="Contents"/>
  </hyperlinks>
  <pageMargins left="0.75" right="0.75" top="1" bottom="1" header="0.5" footer="0.5"/>
  <pageSetup paperSize="9" scale="54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zoomScaleNormal="100" workbookViewId="0">
      <pane xSplit="1" ySplit="5" topLeftCell="B6" activePane="bottomRight" state="frozen"/>
      <selection activeCell="C37" sqref="C37"/>
      <selection pane="topRight" activeCell="C37" sqref="C37"/>
      <selection pane="bottomLeft" activeCell="C37" sqref="C37"/>
      <selection pane="bottomRight"/>
    </sheetView>
  </sheetViews>
  <sheetFormatPr defaultRowHeight="12.75" x14ac:dyDescent="0.2"/>
  <cols>
    <col min="1" max="1" width="20" style="21" bestFit="1" customWidth="1"/>
    <col min="2" max="2" width="13.28515625" style="21" customWidth="1"/>
    <col min="3" max="3" width="13.7109375" style="21" customWidth="1"/>
    <col min="4" max="4" width="14.42578125" style="21" customWidth="1"/>
    <col min="5" max="5" width="13" style="21" customWidth="1"/>
    <col min="6" max="6" width="15.140625" style="21" customWidth="1"/>
    <col min="7" max="7" width="13.7109375" style="21" customWidth="1"/>
    <col min="8" max="8" width="14.7109375" style="21" customWidth="1"/>
    <col min="9" max="9" width="12.140625" style="21" customWidth="1"/>
    <col min="10" max="10" width="13.140625" style="21" customWidth="1"/>
    <col min="11" max="11" width="13.28515625" style="21" customWidth="1"/>
    <col min="12" max="12" width="13" style="21" customWidth="1"/>
    <col min="13" max="13" width="14.5703125" style="21" customWidth="1"/>
    <col min="14" max="14" width="15.42578125" style="21" customWidth="1"/>
    <col min="15" max="15" width="13" style="21" customWidth="1"/>
    <col min="16" max="25" width="14.140625" style="21" customWidth="1"/>
    <col min="26" max="16384" width="9.140625" style="21"/>
  </cols>
  <sheetData>
    <row r="1" spans="1:25" ht="19.5" x14ac:dyDescent="0.3">
      <c r="A1" s="111" t="s">
        <v>330</v>
      </c>
      <c r="C1" s="98"/>
      <c r="D1" s="98"/>
      <c r="E1" s="98"/>
      <c r="F1" s="98"/>
    </row>
    <row r="2" spans="1:25" ht="15" x14ac:dyDescent="0.2">
      <c r="A2" s="107" t="s">
        <v>183</v>
      </c>
      <c r="B2" s="72"/>
      <c r="C2" s="72"/>
      <c r="D2" s="72"/>
      <c r="E2" s="72"/>
      <c r="F2" s="72"/>
    </row>
    <row r="3" spans="1:25" ht="15" x14ac:dyDescent="0.2">
      <c r="A3" s="108" t="s">
        <v>240</v>
      </c>
      <c r="B3" s="72"/>
      <c r="C3" s="72"/>
      <c r="D3" s="72"/>
      <c r="E3" s="72"/>
      <c r="F3" s="72"/>
    </row>
    <row r="4" spans="1:25" ht="15" x14ac:dyDescent="0.2">
      <c r="A4" s="73" t="s">
        <v>145</v>
      </c>
      <c r="B4" s="23"/>
    </row>
    <row r="5" spans="1:25" ht="63" x14ac:dyDescent="0.25">
      <c r="A5" s="202" t="s">
        <v>20</v>
      </c>
      <c r="B5" s="206" t="s">
        <v>241</v>
      </c>
      <c r="C5" s="203" t="s">
        <v>242</v>
      </c>
      <c r="D5" s="203" t="s">
        <v>243</v>
      </c>
      <c r="E5" s="203" t="s">
        <v>244</v>
      </c>
      <c r="F5" s="203" t="s">
        <v>245</v>
      </c>
      <c r="G5" s="203" t="s">
        <v>246</v>
      </c>
      <c r="H5" s="203" t="s">
        <v>247</v>
      </c>
      <c r="I5" s="207" t="s">
        <v>248</v>
      </c>
      <c r="J5" s="206" t="s">
        <v>249</v>
      </c>
      <c r="K5" s="203" t="s">
        <v>250</v>
      </c>
      <c r="L5" s="203" t="s">
        <v>251</v>
      </c>
      <c r="M5" s="203" t="s">
        <v>252</v>
      </c>
      <c r="N5" s="203" t="s">
        <v>253</v>
      </c>
      <c r="O5" s="203" t="s">
        <v>254</v>
      </c>
      <c r="P5" s="203" t="s">
        <v>255</v>
      </c>
      <c r="Q5" s="207" t="s">
        <v>256</v>
      </c>
      <c r="R5" s="206" t="s">
        <v>257</v>
      </c>
      <c r="S5" s="203" t="s">
        <v>258</v>
      </c>
      <c r="T5" s="203" t="s">
        <v>259</v>
      </c>
      <c r="U5" s="203" t="s">
        <v>260</v>
      </c>
      <c r="V5" s="203" t="s">
        <v>261</v>
      </c>
      <c r="W5" s="203" t="s">
        <v>262</v>
      </c>
      <c r="X5" s="203" t="s">
        <v>263</v>
      </c>
      <c r="Y5" s="203" t="s">
        <v>264</v>
      </c>
    </row>
    <row r="6" spans="1:25" s="23" customFormat="1" ht="15.75" x14ac:dyDescent="0.25">
      <c r="A6" s="155" t="s">
        <v>34</v>
      </c>
      <c r="B6" s="154">
        <v>3724</v>
      </c>
      <c r="C6" s="135">
        <v>85</v>
      </c>
      <c r="D6" s="135">
        <v>298</v>
      </c>
      <c r="E6" s="135">
        <v>318</v>
      </c>
      <c r="F6" s="135">
        <v>337</v>
      </c>
      <c r="G6" s="135">
        <v>503</v>
      </c>
      <c r="H6" s="135">
        <v>983</v>
      </c>
      <c r="I6" s="216">
        <v>1200</v>
      </c>
      <c r="J6" s="154">
        <v>1602</v>
      </c>
      <c r="K6" s="135">
        <v>17</v>
      </c>
      <c r="L6" s="135">
        <v>156</v>
      </c>
      <c r="M6" s="135">
        <v>160</v>
      </c>
      <c r="N6" s="135">
        <v>190</v>
      </c>
      <c r="O6" s="135">
        <v>279</v>
      </c>
      <c r="P6" s="135">
        <v>474</v>
      </c>
      <c r="Q6" s="216">
        <v>326</v>
      </c>
      <c r="R6" s="154">
        <v>2122</v>
      </c>
      <c r="S6" s="135">
        <v>68</v>
      </c>
      <c r="T6" s="135">
        <v>142</v>
      </c>
      <c r="U6" s="135">
        <v>158</v>
      </c>
      <c r="V6" s="135">
        <v>147</v>
      </c>
      <c r="W6" s="135">
        <v>224</v>
      </c>
      <c r="X6" s="135">
        <v>509</v>
      </c>
      <c r="Y6" s="135">
        <v>874</v>
      </c>
    </row>
    <row r="7" spans="1:25" ht="15.75" x14ac:dyDescent="0.25">
      <c r="A7" s="134" t="s">
        <v>21</v>
      </c>
      <c r="B7" s="154">
        <v>199</v>
      </c>
      <c r="C7" s="136">
        <v>1</v>
      </c>
      <c r="D7" s="136">
        <v>13</v>
      </c>
      <c r="E7" s="136">
        <v>11</v>
      </c>
      <c r="F7" s="136">
        <v>22</v>
      </c>
      <c r="G7" s="136">
        <v>32</v>
      </c>
      <c r="H7" s="136">
        <v>73</v>
      </c>
      <c r="I7" s="217">
        <v>47</v>
      </c>
      <c r="J7" s="154">
        <v>116</v>
      </c>
      <c r="K7" s="136">
        <v>0</v>
      </c>
      <c r="L7" s="136">
        <v>12</v>
      </c>
      <c r="M7" s="136">
        <v>10</v>
      </c>
      <c r="N7" s="136">
        <v>11</v>
      </c>
      <c r="O7" s="136">
        <v>16</v>
      </c>
      <c r="P7" s="136">
        <v>51</v>
      </c>
      <c r="Q7" s="217">
        <v>16</v>
      </c>
      <c r="R7" s="154">
        <v>83</v>
      </c>
      <c r="S7" s="136">
        <v>1</v>
      </c>
      <c r="T7" s="136">
        <v>1</v>
      </c>
      <c r="U7" s="136">
        <v>1</v>
      </c>
      <c r="V7" s="136">
        <v>11</v>
      </c>
      <c r="W7" s="136">
        <v>16</v>
      </c>
      <c r="X7" s="136">
        <v>22</v>
      </c>
      <c r="Y7" s="136">
        <v>31</v>
      </c>
    </row>
    <row r="8" spans="1:25" ht="15.75" x14ac:dyDescent="0.25">
      <c r="A8" s="134" t="s">
        <v>22</v>
      </c>
      <c r="B8" s="154">
        <v>331</v>
      </c>
      <c r="C8" s="136">
        <v>9</v>
      </c>
      <c r="D8" s="136">
        <v>16</v>
      </c>
      <c r="E8" s="136">
        <v>13</v>
      </c>
      <c r="F8" s="136">
        <v>21</v>
      </c>
      <c r="G8" s="136">
        <v>53</v>
      </c>
      <c r="H8" s="136">
        <v>101</v>
      </c>
      <c r="I8" s="217">
        <v>118</v>
      </c>
      <c r="J8" s="154">
        <v>162</v>
      </c>
      <c r="K8" s="136">
        <v>2</v>
      </c>
      <c r="L8" s="136">
        <v>11</v>
      </c>
      <c r="M8" s="136">
        <v>10</v>
      </c>
      <c r="N8" s="136">
        <v>14</v>
      </c>
      <c r="O8" s="136">
        <v>35</v>
      </c>
      <c r="P8" s="136">
        <v>51</v>
      </c>
      <c r="Q8" s="217">
        <v>39</v>
      </c>
      <c r="R8" s="154">
        <v>169</v>
      </c>
      <c r="S8" s="136">
        <v>7</v>
      </c>
      <c r="T8" s="136">
        <v>5</v>
      </c>
      <c r="U8" s="136">
        <v>3</v>
      </c>
      <c r="V8" s="136">
        <v>7</v>
      </c>
      <c r="W8" s="136">
        <v>18</v>
      </c>
      <c r="X8" s="136">
        <v>50</v>
      </c>
      <c r="Y8" s="136">
        <v>79</v>
      </c>
    </row>
    <row r="9" spans="1:25" ht="15.75" x14ac:dyDescent="0.25">
      <c r="A9" s="134" t="s">
        <v>23</v>
      </c>
      <c r="B9" s="154">
        <v>250</v>
      </c>
      <c r="C9" s="136">
        <v>8</v>
      </c>
      <c r="D9" s="136">
        <v>23</v>
      </c>
      <c r="E9" s="136">
        <v>18</v>
      </c>
      <c r="F9" s="136">
        <v>23</v>
      </c>
      <c r="G9" s="136">
        <v>28</v>
      </c>
      <c r="H9" s="136">
        <v>75</v>
      </c>
      <c r="I9" s="217">
        <v>75</v>
      </c>
      <c r="J9" s="154">
        <v>131</v>
      </c>
      <c r="K9" s="136">
        <v>1</v>
      </c>
      <c r="L9" s="136">
        <v>9</v>
      </c>
      <c r="M9" s="136">
        <v>9</v>
      </c>
      <c r="N9" s="136">
        <v>15</v>
      </c>
      <c r="O9" s="136">
        <v>22</v>
      </c>
      <c r="P9" s="136">
        <v>51</v>
      </c>
      <c r="Q9" s="217">
        <v>24</v>
      </c>
      <c r="R9" s="154">
        <v>119</v>
      </c>
      <c r="S9" s="136">
        <v>7</v>
      </c>
      <c r="T9" s="136">
        <v>14</v>
      </c>
      <c r="U9" s="136">
        <v>9</v>
      </c>
      <c r="V9" s="136">
        <v>8</v>
      </c>
      <c r="W9" s="136">
        <v>6</v>
      </c>
      <c r="X9" s="136">
        <v>24</v>
      </c>
      <c r="Y9" s="136">
        <v>51</v>
      </c>
    </row>
    <row r="10" spans="1:25" ht="15.75" x14ac:dyDescent="0.25">
      <c r="A10" s="134" t="s">
        <v>24</v>
      </c>
      <c r="B10" s="154">
        <v>5</v>
      </c>
      <c r="C10" s="136">
        <v>0</v>
      </c>
      <c r="D10" s="136">
        <v>1</v>
      </c>
      <c r="E10" s="136">
        <v>0</v>
      </c>
      <c r="F10" s="136">
        <v>2</v>
      </c>
      <c r="G10" s="136">
        <v>0</v>
      </c>
      <c r="H10" s="136">
        <v>2</v>
      </c>
      <c r="I10" s="217">
        <v>0</v>
      </c>
      <c r="J10" s="154">
        <v>4</v>
      </c>
      <c r="K10" s="136">
        <v>0</v>
      </c>
      <c r="L10" s="136">
        <v>1</v>
      </c>
      <c r="M10" s="136">
        <v>0</v>
      </c>
      <c r="N10" s="136">
        <v>1</v>
      </c>
      <c r="O10" s="136">
        <v>0</v>
      </c>
      <c r="P10" s="136">
        <v>2</v>
      </c>
      <c r="Q10" s="217">
        <v>0</v>
      </c>
      <c r="R10" s="154">
        <v>1</v>
      </c>
      <c r="S10" s="136">
        <v>0</v>
      </c>
      <c r="T10" s="136">
        <v>0</v>
      </c>
      <c r="U10" s="136">
        <v>0</v>
      </c>
      <c r="V10" s="136">
        <v>1</v>
      </c>
      <c r="W10" s="136">
        <v>0</v>
      </c>
      <c r="X10" s="136">
        <v>0</v>
      </c>
      <c r="Y10" s="136">
        <v>0</v>
      </c>
    </row>
    <row r="11" spans="1:25" ht="15.75" x14ac:dyDescent="0.25">
      <c r="A11" s="134" t="s">
        <v>25</v>
      </c>
      <c r="B11" s="154">
        <v>19</v>
      </c>
      <c r="C11" s="136">
        <v>0</v>
      </c>
      <c r="D11" s="136">
        <v>0</v>
      </c>
      <c r="E11" s="136">
        <v>1</v>
      </c>
      <c r="F11" s="136">
        <v>2</v>
      </c>
      <c r="G11" s="136">
        <v>2</v>
      </c>
      <c r="H11" s="136">
        <v>4</v>
      </c>
      <c r="I11" s="217">
        <v>10</v>
      </c>
      <c r="J11" s="154">
        <v>7</v>
      </c>
      <c r="K11" s="136">
        <v>0</v>
      </c>
      <c r="L11" s="136">
        <v>0</v>
      </c>
      <c r="M11" s="136">
        <v>0</v>
      </c>
      <c r="N11" s="136">
        <v>1</v>
      </c>
      <c r="O11" s="136">
        <v>2</v>
      </c>
      <c r="P11" s="136">
        <v>3</v>
      </c>
      <c r="Q11" s="217">
        <v>1</v>
      </c>
      <c r="R11" s="154">
        <v>12</v>
      </c>
      <c r="S11" s="136">
        <v>0</v>
      </c>
      <c r="T11" s="136">
        <v>0</v>
      </c>
      <c r="U11" s="136">
        <v>1</v>
      </c>
      <c r="V11" s="136">
        <v>1</v>
      </c>
      <c r="W11" s="136">
        <v>0</v>
      </c>
      <c r="X11" s="136">
        <v>1</v>
      </c>
      <c r="Y11" s="136">
        <v>9</v>
      </c>
    </row>
    <row r="12" spans="1:25" ht="15.75" x14ac:dyDescent="0.25">
      <c r="A12" s="134" t="s">
        <v>26</v>
      </c>
      <c r="B12" s="154">
        <v>171</v>
      </c>
      <c r="C12" s="136">
        <v>3</v>
      </c>
      <c r="D12" s="136">
        <v>23</v>
      </c>
      <c r="E12" s="136">
        <v>24</v>
      </c>
      <c r="F12" s="136">
        <v>16</v>
      </c>
      <c r="G12" s="136">
        <v>22</v>
      </c>
      <c r="H12" s="136">
        <v>38</v>
      </c>
      <c r="I12" s="217">
        <v>45</v>
      </c>
      <c r="J12" s="154">
        <v>84</v>
      </c>
      <c r="K12" s="136">
        <v>0</v>
      </c>
      <c r="L12" s="136">
        <v>10</v>
      </c>
      <c r="M12" s="136">
        <v>13</v>
      </c>
      <c r="N12" s="136">
        <v>8</v>
      </c>
      <c r="O12" s="136">
        <v>17</v>
      </c>
      <c r="P12" s="136">
        <v>24</v>
      </c>
      <c r="Q12" s="217">
        <v>12</v>
      </c>
      <c r="R12" s="154">
        <v>87</v>
      </c>
      <c r="S12" s="136">
        <v>3</v>
      </c>
      <c r="T12" s="136">
        <v>13</v>
      </c>
      <c r="U12" s="136">
        <v>11</v>
      </c>
      <c r="V12" s="136">
        <v>8</v>
      </c>
      <c r="W12" s="136">
        <v>5</v>
      </c>
      <c r="X12" s="136">
        <v>14</v>
      </c>
      <c r="Y12" s="136">
        <v>33</v>
      </c>
    </row>
    <row r="13" spans="1:25" ht="15.75" x14ac:dyDescent="0.25">
      <c r="A13" s="134" t="s">
        <v>27</v>
      </c>
      <c r="B13" s="154">
        <v>290</v>
      </c>
      <c r="C13" s="136">
        <v>1</v>
      </c>
      <c r="D13" s="136">
        <v>25</v>
      </c>
      <c r="E13" s="136">
        <v>22</v>
      </c>
      <c r="F13" s="136">
        <v>35</v>
      </c>
      <c r="G13" s="136">
        <v>40</v>
      </c>
      <c r="H13" s="136">
        <v>90</v>
      </c>
      <c r="I13" s="217">
        <v>77</v>
      </c>
      <c r="J13" s="154">
        <v>140</v>
      </c>
      <c r="K13" s="136">
        <v>0</v>
      </c>
      <c r="L13" s="136">
        <v>17</v>
      </c>
      <c r="M13" s="136">
        <v>9</v>
      </c>
      <c r="N13" s="136">
        <v>20</v>
      </c>
      <c r="O13" s="136">
        <v>25</v>
      </c>
      <c r="P13" s="136">
        <v>51</v>
      </c>
      <c r="Q13" s="217">
        <v>18</v>
      </c>
      <c r="R13" s="154">
        <v>150</v>
      </c>
      <c r="S13" s="136">
        <v>1</v>
      </c>
      <c r="T13" s="136">
        <v>8</v>
      </c>
      <c r="U13" s="136">
        <v>13</v>
      </c>
      <c r="V13" s="136">
        <v>15</v>
      </c>
      <c r="W13" s="136">
        <v>15</v>
      </c>
      <c r="X13" s="136">
        <v>39</v>
      </c>
      <c r="Y13" s="136">
        <v>59</v>
      </c>
    </row>
    <row r="14" spans="1:25" ht="15.75" x14ac:dyDescent="0.25">
      <c r="A14" s="134" t="s">
        <v>28</v>
      </c>
      <c r="B14" s="154">
        <v>540</v>
      </c>
      <c r="C14" s="136">
        <v>6</v>
      </c>
      <c r="D14" s="136">
        <v>41</v>
      </c>
      <c r="E14" s="136">
        <v>32</v>
      </c>
      <c r="F14" s="136">
        <v>64</v>
      </c>
      <c r="G14" s="136">
        <v>70</v>
      </c>
      <c r="H14" s="136">
        <v>136</v>
      </c>
      <c r="I14" s="217">
        <v>191</v>
      </c>
      <c r="J14" s="154">
        <v>224</v>
      </c>
      <c r="K14" s="136">
        <v>3</v>
      </c>
      <c r="L14" s="136">
        <v>22</v>
      </c>
      <c r="M14" s="136">
        <v>14</v>
      </c>
      <c r="N14" s="136">
        <v>37</v>
      </c>
      <c r="O14" s="136">
        <v>36</v>
      </c>
      <c r="P14" s="136">
        <v>57</v>
      </c>
      <c r="Q14" s="217">
        <v>55</v>
      </c>
      <c r="R14" s="154">
        <v>316</v>
      </c>
      <c r="S14" s="136">
        <v>3</v>
      </c>
      <c r="T14" s="136">
        <v>19</v>
      </c>
      <c r="U14" s="136">
        <v>18</v>
      </c>
      <c r="V14" s="136">
        <v>27</v>
      </c>
      <c r="W14" s="136">
        <v>34</v>
      </c>
      <c r="X14" s="136">
        <v>79</v>
      </c>
      <c r="Y14" s="136">
        <v>136</v>
      </c>
    </row>
    <row r="15" spans="1:25" ht="15.75" x14ac:dyDescent="0.25">
      <c r="A15" s="134" t="s">
        <v>29</v>
      </c>
      <c r="B15" s="154">
        <v>598</v>
      </c>
      <c r="C15" s="136">
        <v>19</v>
      </c>
      <c r="D15" s="136">
        <v>38</v>
      </c>
      <c r="E15" s="136">
        <v>56</v>
      </c>
      <c r="F15" s="136">
        <v>63</v>
      </c>
      <c r="G15" s="136">
        <v>90</v>
      </c>
      <c r="H15" s="136">
        <v>146</v>
      </c>
      <c r="I15" s="217">
        <v>186</v>
      </c>
      <c r="J15" s="154">
        <v>249</v>
      </c>
      <c r="K15" s="136">
        <v>4</v>
      </c>
      <c r="L15" s="136">
        <v>23</v>
      </c>
      <c r="M15" s="136">
        <v>30</v>
      </c>
      <c r="N15" s="136">
        <v>38</v>
      </c>
      <c r="O15" s="136">
        <v>49</v>
      </c>
      <c r="P15" s="136">
        <v>60</v>
      </c>
      <c r="Q15" s="217">
        <v>45</v>
      </c>
      <c r="R15" s="154">
        <v>349</v>
      </c>
      <c r="S15" s="136">
        <v>15</v>
      </c>
      <c r="T15" s="136">
        <v>15</v>
      </c>
      <c r="U15" s="136">
        <v>26</v>
      </c>
      <c r="V15" s="136">
        <v>25</v>
      </c>
      <c r="W15" s="136">
        <v>41</v>
      </c>
      <c r="X15" s="136">
        <v>86</v>
      </c>
      <c r="Y15" s="136">
        <v>141</v>
      </c>
    </row>
    <row r="16" spans="1:25" ht="15.75" x14ac:dyDescent="0.25">
      <c r="A16" s="134" t="s">
        <v>30</v>
      </c>
      <c r="B16" s="154">
        <v>599</v>
      </c>
      <c r="C16" s="136">
        <v>18</v>
      </c>
      <c r="D16" s="136">
        <v>31</v>
      </c>
      <c r="E16" s="136">
        <v>37</v>
      </c>
      <c r="F16" s="136">
        <v>31</v>
      </c>
      <c r="G16" s="136">
        <v>81</v>
      </c>
      <c r="H16" s="136">
        <v>169</v>
      </c>
      <c r="I16" s="217">
        <v>232</v>
      </c>
      <c r="J16" s="154">
        <v>240</v>
      </c>
      <c r="K16" s="136">
        <v>4</v>
      </c>
      <c r="L16" s="136">
        <v>17</v>
      </c>
      <c r="M16" s="136">
        <v>26</v>
      </c>
      <c r="N16" s="136">
        <v>19</v>
      </c>
      <c r="O16" s="136">
        <v>34</v>
      </c>
      <c r="P16" s="136">
        <v>69</v>
      </c>
      <c r="Q16" s="217">
        <v>71</v>
      </c>
      <c r="R16" s="154">
        <v>359</v>
      </c>
      <c r="S16" s="136">
        <v>14</v>
      </c>
      <c r="T16" s="136">
        <v>14</v>
      </c>
      <c r="U16" s="136">
        <v>11</v>
      </c>
      <c r="V16" s="136">
        <v>12</v>
      </c>
      <c r="W16" s="136">
        <v>47</v>
      </c>
      <c r="X16" s="136">
        <v>100</v>
      </c>
      <c r="Y16" s="136">
        <v>161</v>
      </c>
    </row>
    <row r="17" spans="1:25" ht="15.75" x14ac:dyDescent="0.25">
      <c r="A17" s="134" t="s">
        <v>31</v>
      </c>
      <c r="B17" s="154">
        <v>233</v>
      </c>
      <c r="C17" s="136">
        <v>5</v>
      </c>
      <c r="D17" s="136">
        <v>17</v>
      </c>
      <c r="E17" s="136">
        <v>14</v>
      </c>
      <c r="F17" s="136">
        <v>13</v>
      </c>
      <c r="G17" s="136">
        <v>33</v>
      </c>
      <c r="H17" s="136">
        <v>66</v>
      </c>
      <c r="I17" s="217">
        <v>85</v>
      </c>
      <c r="J17" s="154">
        <v>91</v>
      </c>
      <c r="K17" s="136">
        <v>0</v>
      </c>
      <c r="L17" s="136">
        <v>13</v>
      </c>
      <c r="M17" s="136">
        <v>9</v>
      </c>
      <c r="N17" s="136">
        <v>5</v>
      </c>
      <c r="O17" s="136">
        <v>20</v>
      </c>
      <c r="P17" s="136">
        <v>27</v>
      </c>
      <c r="Q17" s="217">
        <v>17</v>
      </c>
      <c r="R17" s="154">
        <v>142</v>
      </c>
      <c r="S17" s="136">
        <v>5</v>
      </c>
      <c r="T17" s="136">
        <v>4</v>
      </c>
      <c r="U17" s="136">
        <v>5</v>
      </c>
      <c r="V17" s="136">
        <v>8</v>
      </c>
      <c r="W17" s="136">
        <v>13</v>
      </c>
      <c r="X17" s="136">
        <v>39</v>
      </c>
      <c r="Y17" s="136">
        <v>68</v>
      </c>
    </row>
    <row r="18" spans="1:25" ht="14.25" customHeight="1" x14ac:dyDescent="0.25">
      <c r="A18" s="134" t="s">
        <v>32</v>
      </c>
      <c r="B18" s="154">
        <v>489</v>
      </c>
      <c r="C18" s="136">
        <v>15</v>
      </c>
      <c r="D18" s="136">
        <v>70</v>
      </c>
      <c r="E18" s="136">
        <v>90</v>
      </c>
      <c r="F18" s="136">
        <v>45</v>
      </c>
      <c r="G18" s="136">
        <v>52</v>
      </c>
      <c r="H18" s="136">
        <v>83</v>
      </c>
      <c r="I18" s="217">
        <v>134</v>
      </c>
      <c r="J18" s="154">
        <v>154</v>
      </c>
      <c r="K18" s="136">
        <v>3</v>
      </c>
      <c r="L18" s="136">
        <v>21</v>
      </c>
      <c r="M18" s="136">
        <v>30</v>
      </c>
      <c r="N18" s="136">
        <v>21</v>
      </c>
      <c r="O18" s="136">
        <v>23</v>
      </c>
      <c r="P18" s="136">
        <v>28</v>
      </c>
      <c r="Q18" s="217">
        <v>28</v>
      </c>
      <c r="R18" s="154">
        <v>335</v>
      </c>
      <c r="S18" s="136">
        <v>12</v>
      </c>
      <c r="T18" s="136">
        <v>49</v>
      </c>
      <c r="U18" s="136">
        <v>60</v>
      </c>
      <c r="V18" s="136">
        <v>24</v>
      </c>
      <c r="W18" s="136">
        <v>29</v>
      </c>
      <c r="X18" s="136">
        <v>55</v>
      </c>
      <c r="Y18" s="136">
        <v>106</v>
      </c>
    </row>
    <row r="20" spans="1:25" x14ac:dyDescent="0.2">
      <c r="B20" s="23"/>
    </row>
  </sheetData>
  <sortState ref="M7:T18">
    <sortCondition ref="M7:M18"/>
  </sortState>
  <phoneticPr fontId="0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65.140625" style="47" customWidth="1"/>
    <col min="2" max="2" width="17.140625" style="47" customWidth="1"/>
    <col min="3" max="3" width="19.140625" style="47" customWidth="1"/>
    <col min="4" max="4" width="30.28515625" style="47" bestFit="1" customWidth="1"/>
    <col min="5" max="6" width="9.140625" style="47"/>
    <col min="7" max="7" width="37.42578125" style="47" customWidth="1"/>
    <col min="8" max="8" width="31" style="47" customWidth="1"/>
    <col min="9" max="16384" width="9.140625" style="47"/>
  </cols>
  <sheetData>
    <row r="1" spans="1:7" s="10" customFormat="1" ht="19.5" x14ac:dyDescent="0.3">
      <c r="A1" s="156" t="s">
        <v>331</v>
      </c>
    </row>
    <row r="2" spans="1:7" s="10" customFormat="1" ht="15" x14ac:dyDescent="0.2">
      <c r="A2" s="107" t="s">
        <v>183</v>
      </c>
    </row>
    <row r="3" spans="1:7" s="10" customFormat="1" ht="15" x14ac:dyDescent="0.2">
      <c r="A3" s="108" t="s">
        <v>184</v>
      </c>
    </row>
    <row r="4" spans="1:7" ht="15" x14ac:dyDescent="0.2">
      <c r="A4" s="73" t="s">
        <v>145</v>
      </c>
    </row>
    <row r="5" spans="1:7" s="10" customFormat="1" ht="15.75" customHeight="1" x14ac:dyDescent="0.25">
      <c r="A5" s="218" t="s">
        <v>33</v>
      </c>
      <c r="B5" s="219" t="s">
        <v>16</v>
      </c>
      <c r="C5" s="219" t="s">
        <v>35</v>
      </c>
      <c r="D5" s="220" t="s">
        <v>297</v>
      </c>
    </row>
    <row r="6" spans="1:7" ht="32.25" customHeight="1" x14ac:dyDescent="0.25">
      <c r="A6" s="159" t="s">
        <v>44</v>
      </c>
      <c r="B6" s="153">
        <v>3724</v>
      </c>
      <c r="C6" s="153">
        <v>1602</v>
      </c>
      <c r="D6" s="135">
        <v>2122</v>
      </c>
      <c r="G6" s="10"/>
    </row>
    <row r="7" spans="1:7" ht="31.5" customHeight="1" x14ac:dyDescent="0.25">
      <c r="A7" s="159" t="s">
        <v>265</v>
      </c>
      <c r="B7" s="153">
        <v>1005</v>
      </c>
      <c r="C7" s="153">
        <v>1005</v>
      </c>
      <c r="D7" s="135" t="s">
        <v>2</v>
      </c>
      <c r="G7" s="48"/>
    </row>
    <row r="8" spans="1:7" ht="27.75" customHeight="1" x14ac:dyDescent="0.25">
      <c r="A8" s="159" t="s">
        <v>266</v>
      </c>
      <c r="B8" s="153">
        <v>1534</v>
      </c>
      <c r="C8" s="153" t="s">
        <v>2</v>
      </c>
      <c r="D8" s="135">
        <v>1534</v>
      </c>
      <c r="G8" s="48"/>
    </row>
    <row r="9" spans="1:7" ht="61.5" customHeight="1" x14ac:dyDescent="0.25">
      <c r="A9" s="223" t="s">
        <v>346</v>
      </c>
      <c r="B9" s="153">
        <v>175</v>
      </c>
      <c r="C9" s="153">
        <v>15</v>
      </c>
      <c r="D9" s="135">
        <v>160</v>
      </c>
      <c r="G9" s="48"/>
    </row>
    <row r="10" spans="1:7" ht="15.75" customHeight="1" x14ac:dyDescent="0.25">
      <c r="A10" s="134" t="s">
        <v>54</v>
      </c>
      <c r="B10" s="153">
        <v>49</v>
      </c>
      <c r="C10" s="221">
        <v>2</v>
      </c>
      <c r="D10" s="136">
        <v>47</v>
      </c>
      <c r="E10" s="49"/>
      <c r="G10" s="48"/>
    </row>
    <row r="11" spans="1:7" ht="15.75" customHeight="1" x14ac:dyDescent="0.25">
      <c r="A11" s="134" t="s">
        <v>65</v>
      </c>
      <c r="B11" s="153">
        <v>47</v>
      </c>
      <c r="C11" s="221">
        <v>23</v>
      </c>
      <c r="D11" s="136">
        <v>24</v>
      </c>
      <c r="E11" s="50"/>
      <c r="G11" s="48"/>
    </row>
    <row r="12" spans="1:7" ht="15.75" customHeight="1" x14ac:dyDescent="0.25">
      <c r="A12" s="134" t="s">
        <v>71</v>
      </c>
      <c r="B12" s="153">
        <v>34</v>
      </c>
      <c r="C12" s="221">
        <v>34</v>
      </c>
      <c r="D12" s="136">
        <v>0</v>
      </c>
      <c r="G12" s="48"/>
    </row>
    <row r="13" spans="1:7" ht="15.75" customHeight="1" x14ac:dyDescent="0.25">
      <c r="A13" s="134" t="s">
        <v>53</v>
      </c>
      <c r="B13" s="153">
        <v>32</v>
      </c>
      <c r="C13" s="221">
        <v>14</v>
      </c>
      <c r="D13" s="136">
        <v>18</v>
      </c>
      <c r="G13" s="48"/>
    </row>
    <row r="14" spans="1:7" ht="15.75" customHeight="1" x14ac:dyDescent="0.25">
      <c r="A14" s="134" t="s">
        <v>84</v>
      </c>
      <c r="B14" s="153">
        <v>29</v>
      </c>
      <c r="C14" s="221">
        <v>16</v>
      </c>
      <c r="D14" s="136">
        <v>13</v>
      </c>
      <c r="G14" s="48"/>
    </row>
    <row r="15" spans="1:7" ht="15.75" customHeight="1" x14ac:dyDescent="0.25">
      <c r="A15" s="134" t="s">
        <v>72</v>
      </c>
      <c r="B15" s="153">
        <v>28</v>
      </c>
      <c r="C15" s="221">
        <v>14</v>
      </c>
      <c r="D15" s="136">
        <v>14</v>
      </c>
      <c r="G15" s="48"/>
    </row>
    <row r="16" spans="1:7" ht="15.75" customHeight="1" x14ac:dyDescent="0.25">
      <c r="A16" s="134" t="s">
        <v>95</v>
      </c>
      <c r="B16" s="153">
        <v>27</v>
      </c>
      <c r="C16" s="221">
        <v>14</v>
      </c>
      <c r="D16" s="136">
        <v>13</v>
      </c>
      <c r="G16" s="48"/>
    </row>
    <row r="17" spans="1:7" ht="15.75" customHeight="1" x14ac:dyDescent="0.25">
      <c r="A17" s="134" t="s">
        <v>85</v>
      </c>
      <c r="B17" s="153">
        <v>25</v>
      </c>
      <c r="C17" s="221">
        <v>14</v>
      </c>
      <c r="D17" s="136">
        <v>11</v>
      </c>
      <c r="G17" s="48"/>
    </row>
    <row r="18" spans="1:7" ht="15.75" customHeight="1" x14ac:dyDescent="0.25">
      <c r="A18" s="134" t="s">
        <v>56</v>
      </c>
      <c r="B18" s="153">
        <v>21</v>
      </c>
      <c r="C18" s="221">
        <v>17</v>
      </c>
      <c r="D18" s="136">
        <v>4</v>
      </c>
      <c r="G18" s="48"/>
    </row>
    <row r="19" spans="1:7" ht="15.75" customHeight="1" x14ac:dyDescent="0.25">
      <c r="A19" s="134" t="s">
        <v>59</v>
      </c>
      <c r="B19" s="153">
        <v>20</v>
      </c>
      <c r="C19" s="221">
        <v>11</v>
      </c>
      <c r="D19" s="136">
        <v>9</v>
      </c>
      <c r="G19" s="48"/>
    </row>
    <row r="20" spans="1:7" ht="15.75" customHeight="1" x14ac:dyDescent="0.25">
      <c r="A20" s="134" t="s">
        <v>102</v>
      </c>
      <c r="B20" s="153">
        <v>19</v>
      </c>
      <c r="C20" s="221">
        <v>9</v>
      </c>
      <c r="D20" s="136">
        <v>10</v>
      </c>
      <c r="G20" s="48"/>
    </row>
    <row r="21" spans="1:7" ht="15.75" customHeight="1" x14ac:dyDescent="0.25">
      <c r="A21" s="134" t="s">
        <v>97</v>
      </c>
      <c r="B21" s="153">
        <v>18</v>
      </c>
      <c r="C21" s="221">
        <v>15</v>
      </c>
      <c r="D21" s="136">
        <v>3</v>
      </c>
      <c r="G21" s="48"/>
    </row>
    <row r="22" spans="1:7" ht="15.75" customHeight="1" x14ac:dyDescent="0.25">
      <c r="A22" s="134" t="s">
        <v>332</v>
      </c>
      <c r="B22" s="153">
        <v>16</v>
      </c>
      <c r="C22" s="221">
        <v>15</v>
      </c>
      <c r="D22" s="136">
        <v>1</v>
      </c>
      <c r="G22" s="48"/>
    </row>
    <row r="23" spans="1:7" ht="15.75" customHeight="1" x14ac:dyDescent="0.25">
      <c r="A23" s="134" t="s">
        <v>94</v>
      </c>
      <c r="B23" s="153">
        <v>15</v>
      </c>
      <c r="C23" s="221">
        <v>7</v>
      </c>
      <c r="D23" s="136">
        <v>8</v>
      </c>
      <c r="G23" s="48"/>
    </row>
    <row r="24" spans="1:7" ht="15.75" customHeight="1" x14ac:dyDescent="0.25">
      <c r="A24" s="134" t="s">
        <v>57</v>
      </c>
      <c r="B24" s="153">
        <v>15</v>
      </c>
      <c r="C24" s="221">
        <v>7</v>
      </c>
      <c r="D24" s="136">
        <v>8</v>
      </c>
      <c r="F24" s="2"/>
      <c r="G24" s="48"/>
    </row>
    <row r="25" spans="1:7" ht="15.75" customHeight="1" x14ac:dyDescent="0.25">
      <c r="A25" s="134" t="s">
        <v>333</v>
      </c>
      <c r="B25" s="153">
        <v>14</v>
      </c>
      <c r="C25" s="221">
        <v>5</v>
      </c>
      <c r="D25" s="136">
        <v>9</v>
      </c>
      <c r="F25" s="49"/>
      <c r="G25" s="48"/>
    </row>
    <row r="26" spans="1:7" ht="15.75" customHeight="1" x14ac:dyDescent="0.25">
      <c r="A26" s="134" t="s">
        <v>98</v>
      </c>
      <c r="B26" s="153">
        <v>14</v>
      </c>
      <c r="C26" s="221">
        <v>7</v>
      </c>
      <c r="D26" s="136">
        <v>7</v>
      </c>
      <c r="F26" s="49"/>
      <c r="G26" s="48"/>
    </row>
    <row r="27" spans="1:7" ht="15.75" customHeight="1" x14ac:dyDescent="0.25">
      <c r="A27" s="134" t="s">
        <v>334</v>
      </c>
      <c r="B27" s="153">
        <v>14</v>
      </c>
      <c r="C27" s="221">
        <v>13</v>
      </c>
      <c r="D27" s="136">
        <v>1</v>
      </c>
      <c r="F27" s="49"/>
      <c r="G27" s="48"/>
    </row>
    <row r="28" spans="1:7" ht="15.75" customHeight="1" x14ac:dyDescent="0.25">
      <c r="A28" s="134" t="s">
        <v>67</v>
      </c>
      <c r="B28" s="153">
        <v>14</v>
      </c>
      <c r="C28" s="221">
        <v>7</v>
      </c>
      <c r="D28" s="136">
        <v>7</v>
      </c>
      <c r="E28" s="49"/>
      <c r="F28" s="49"/>
      <c r="G28" s="48"/>
    </row>
    <row r="29" spans="1:7" ht="15.75" customHeight="1" x14ac:dyDescent="0.25">
      <c r="A29" s="134" t="s">
        <v>101</v>
      </c>
      <c r="B29" s="153">
        <v>13</v>
      </c>
      <c r="C29" s="221">
        <v>8</v>
      </c>
      <c r="D29" s="136">
        <v>5</v>
      </c>
      <c r="E29" s="49"/>
      <c r="F29" s="49"/>
      <c r="G29" s="48"/>
    </row>
    <row r="30" spans="1:7" ht="15.75" customHeight="1" x14ac:dyDescent="0.25">
      <c r="A30" s="134" t="s">
        <v>335</v>
      </c>
      <c r="B30" s="153">
        <v>12</v>
      </c>
      <c r="C30" s="221">
        <v>12</v>
      </c>
      <c r="D30" s="136">
        <v>0</v>
      </c>
      <c r="E30" s="49"/>
      <c r="F30" s="49"/>
      <c r="G30" s="48"/>
    </row>
    <row r="31" spans="1:7" ht="15.75" customHeight="1" x14ac:dyDescent="0.25">
      <c r="A31" s="134" t="s">
        <v>55</v>
      </c>
      <c r="B31" s="153">
        <v>12</v>
      </c>
      <c r="C31" s="221">
        <v>6</v>
      </c>
      <c r="D31" s="136">
        <v>6</v>
      </c>
      <c r="E31" s="49"/>
      <c r="F31" s="49"/>
      <c r="G31" s="48"/>
    </row>
    <row r="32" spans="1:7" ht="15.75" customHeight="1" x14ac:dyDescent="0.25">
      <c r="A32" s="134" t="s">
        <v>68</v>
      </c>
      <c r="B32" s="153">
        <v>11</v>
      </c>
      <c r="C32" s="221">
        <v>9</v>
      </c>
      <c r="D32" s="136">
        <v>2</v>
      </c>
      <c r="E32" s="49"/>
      <c r="F32" s="49"/>
      <c r="G32" s="48"/>
    </row>
    <row r="33" spans="1:7" ht="15.75" customHeight="1" x14ac:dyDescent="0.25">
      <c r="A33" s="134" t="s">
        <v>52</v>
      </c>
      <c r="B33" s="153">
        <v>11</v>
      </c>
      <c r="C33" s="221">
        <v>7</v>
      </c>
      <c r="D33" s="136">
        <v>4</v>
      </c>
      <c r="E33" s="49"/>
      <c r="F33" s="49"/>
      <c r="G33" s="48"/>
    </row>
    <row r="34" spans="1:7" ht="15.75" customHeight="1" x14ac:dyDescent="0.25">
      <c r="A34" s="134" t="s">
        <v>336</v>
      </c>
      <c r="B34" s="153">
        <v>11</v>
      </c>
      <c r="C34" s="221">
        <v>3</v>
      </c>
      <c r="D34" s="136">
        <v>8</v>
      </c>
      <c r="E34" s="49"/>
      <c r="F34" s="49"/>
      <c r="G34" s="48"/>
    </row>
    <row r="35" spans="1:7" ht="15.75" customHeight="1" x14ac:dyDescent="0.25">
      <c r="A35" s="134" t="s">
        <v>64</v>
      </c>
      <c r="B35" s="153">
        <v>11</v>
      </c>
      <c r="C35" s="221">
        <v>5</v>
      </c>
      <c r="D35" s="136">
        <v>6</v>
      </c>
      <c r="E35" s="49"/>
      <c r="F35" s="49"/>
      <c r="G35" s="48"/>
    </row>
    <row r="36" spans="1:7" ht="15.75" customHeight="1" x14ac:dyDescent="0.25">
      <c r="A36" s="134" t="s">
        <v>337</v>
      </c>
      <c r="B36" s="153">
        <v>11</v>
      </c>
      <c r="C36" s="221">
        <v>10</v>
      </c>
      <c r="D36" s="136">
        <v>1</v>
      </c>
      <c r="E36" s="49"/>
      <c r="F36" s="49"/>
      <c r="G36" s="48"/>
    </row>
    <row r="37" spans="1:7" ht="15.75" customHeight="1" x14ac:dyDescent="0.25">
      <c r="A37" s="134" t="s">
        <v>338</v>
      </c>
      <c r="B37" s="153">
        <v>11</v>
      </c>
      <c r="C37" s="221">
        <v>8</v>
      </c>
      <c r="D37" s="136">
        <v>3</v>
      </c>
      <c r="E37" s="49"/>
      <c r="F37" s="49"/>
      <c r="G37" s="48"/>
    </row>
    <row r="38" spans="1:7" ht="15.75" customHeight="1" x14ac:dyDescent="0.25">
      <c r="A38" s="134" t="s">
        <v>60</v>
      </c>
      <c r="B38" s="153">
        <v>10</v>
      </c>
      <c r="C38" s="221">
        <v>5</v>
      </c>
      <c r="D38" s="136">
        <v>5</v>
      </c>
      <c r="E38" s="49"/>
      <c r="F38" s="49"/>
      <c r="G38" s="48"/>
    </row>
    <row r="39" spans="1:7" ht="15.75" customHeight="1" x14ac:dyDescent="0.25">
      <c r="A39" s="134" t="s">
        <v>339</v>
      </c>
      <c r="B39" s="153">
        <v>10</v>
      </c>
      <c r="C39" s="221">
        <v>8</v>
      </c>
      <c r="D39" s="136">
        <v>2</v>
      </c>
      <c r="F39" s="49"/>
      <c r="G39" s="48"/>
    </row>
    <row r="40" spans="1:7" ht="15.75" customHeight="1" x14ac:dyDescent="0.25">
      <c r="A40" s="134" t="s">
        <v>340</v>
      </c>
      <c r="B40" s="153">
        <v>10</v>
      </c>
      <c r="C40" s="221">
        <v>6</v>
      </c>
      <c r="D40" s="136">
        <v>4</v>
      </c>
      <c r="F40" s="49"/>
    </row>
    <row r="41" spans="1:7" ht="15.75" customHeight="1" x14ac:dyDescent="0.25">
      <c r="A41" s="134" t="s">
        <v>69</v>
      </c>
      <c r="B41" s="153">
        <v>10</v>
      </c>
      <c r="C41" s="221">
        <v>4</v>
      </c>
      <c r="D41" s="136">
        <v>6</v>
      </c>
      <c r="F41" s="49"/>
    </row>
    <row r="42" spans="1:7" ht="15.75" customHeight="1" x14ac:dyDescent="0.25">
      <c r="A42" s="134" t="s">
        <v>70</v>
      </c>
      <c r="B42" s="153">
        <v>10</v>
      </c>
      <c r="C42" s="221">
        <v>10</v>
      </c>
      <c r="D42" s="136">
        <v>0</v>
      </c>
      <c r="F42" s="49"/>
    </row>
    <row r="43" spans="1:7" ht="15.75" customHeight="1" x14ac:dyDescent="0.25">
      <c r="A43" s="134" t="s">
        <v>96</v>
      </c>
      <c r="B43" s="153">
        <v>10</v>
      </c>
      <c r="C43" s="221">
        <v>5</v>
      </c>
      <c r="D43" s="136">
        <v>5</v>
      </c>
      <c r="F43" s="49"/>
    </row>
    <row r="44" spans="1:7" ht="15.75" customHeight="1" x14ac:dyDescent="0.25">
      <c r="A44" s="134" t="s">
        <v>341</v>
      </c>
      <c r="B44" s="153">
        <v>9</v>
      </c>
      <c r="C44" s="221">
        <v>7</v>
      </c>
      <c r="D44" s="136">
        <v>2</v>
      </c>
      <c r="F44" s="49"/>
    </row>
    <row r="45" spans="1:7" ht="15.75" customHeight="1" x14ac:dyDescent="0.25">
      <c r="A45" s="134" t="s">
        <v>58</v>
      </c>
      <c r="B45" s="153">
        <v>9</v>
      </c>
      <c r="C45" s="221">
        <v>5</v>
      </c>
      <c r="D45" s="136">
        <v>4</v>
      </c>
      <c r="F45" s="49"/>
    </row>
    <row r="46" spans="1:7" ht="15.75" customHeight="1" x14ac:dyDescent="0.25">
      <c r="A46" s="134" t="s">
        <v>62</v>
      </c>
      <c r="B46" s="153">
        <v>8</v>
      </c>
      <c r="C46" s="221">
        <v>2</v>
      </c>
      <c r="D46" s="136">
        <v>6</v>
      </c>
      <c r="F46" s="49"/>
    </row>
    <row r="47" spans="1:7" ht="15.75" customHeight="1" x14ac:dyDescent="0.25">
      <c r="A47" s="134" t="s">
        <v>89</v>
      </c>
      <c r="B47" s="153">
        <v>8</v>
      </c>
      <c r="C47" s="221">
        <v>3</v>
      </c>
      <c r="D47" s="136">
        <v>5</v>
      </c>
      <c r="F47" s="49"/>
    </row>
    <row r="48" spans="1:7" ht="15.75" customHeight="1" x14ac:dyDescent="0.25">
      <c r="A48" s="134" t="s">
        <v>99</v>
      </c>
      <c r="B48" s="153">
        <v>8</v>
      </c>
      <c r="C48" s="221">
        <v>2</v>
      </c>
      <c r="D48" s="136">
        <v>6</v>
      </c>
      <c r="F48" s="49"/>
    </row>
    <row r="49" spans="1:6" ht="15.75" customHeight="1" x14ac:dyDescent="0.25">
      <c r="A49" s="134" t="s">
        <v>342</v>
      </c>
      <c r="B49" s="153">
        <v>8</v>
      </c>
      <c r="C49" s="221">
        <v>6</v>
      </c>
      <c r="D49" s="136">
        <v>2</v>
      </c>
      <c r="F49" s="49"/>
    </row>
    <row r="50" spans="1:6" ht="15.75" customHeight="1" x14ac:dyDescent="0.25">
      <c r="A50" s="134" t="s">
        <v>343</v>
      </c>
      <c r="B50" s="153">
        <v>8</v>
      </c>
      <c r="C50" s="221">
        <v>6</v>
      </c>
      <c r="D50" s="136">
        <v>2</v>
      </c>
      <c r="F50" s="49"/>
    </row>
    <row r="51" spans="1:6" ht="15.75" customHeight="1" x14ac:dyDescent="0.25">
      <c r="A51" s="134" t="s">
        <v>344</v>
      </c>
      <c r="B51" s="153">
        <v>7</v>
      </c>
      <c r="C51" s="221">
        <v>5</v>
      </c>
      <c r="D51" s="136">
        <v>2</v>
      </c>
      <c r="F51" s="49"/>
    </row>
    <row r="52" spans="1:6" ht="15.75" customHeight="1" x14ac:dyDescent="0.25">
      <c r="A52" s="134" t="s">
        <v>100</v>
      </c>
      <c r="B52" s="153">
        <v>7</v>
      </c>
      <c r="C52" s="221">
        <v>3</v>
      </c>
      <c r="D52" s="136">
        <v>4</v>
      </c>
      <c r="F52" s="49"/>
    </row>
    <row r="53" spans="1:6" ht="15.75" customHeight="1" x14ac:dyDescent="0.25">
      <c r="A53" s="134" t="s">
        <v>345</v>
      </c>
      <c r="B53" s="153">
        <v>7</v>
      </c>
      <c r="C53" s="221">
        <v>2</v>
      </c>
      <c r="D53" s="136">
        <v>5</v>
      </c>
    </row>
    <row r="54" spans="1:6" ht="15.75" customHeight="1" x14ac:dyDescent="0.25">
      <c r="A54" s="134" t="s">
        <v>61</v>
      </c>
      <c r="B54" s="153">
        <v>7</v>
      </c>
      <c r="C54" s="221">
        <v>6</v>
      </c>
      <c r="D54" s="136">
        <v>1</v>
      </c>
    </row>
    <row r="55" spans="1:6" ht="15.75" x14ac:dyDescent="0.25">
      <c r="A55" s="134" t="s">
        <v>80</v>
      </c>
      <c r="B55" s="153">
        <v>310</v>
      </c>
      <c r="C55" s="222">
        <v>185</v>
      </c>
      <c r="D55" s="129">
        <v>125</v>
      </c>
    </row>
    <row r="56" spans="1:6" ht="15" x14ac:dyDescent="0.2">
      <c r="A56" s="108" t="s">
        <v>267</v>
      </c>
      <c r="B56" s="158"/>
      <c r="C56" s="158"/>
      <c r="D56" s="158"/>
    </row>
    <row r="57" spans="1:6" x14ac:dyDescent="0.2">
      <c r="B57" s="49"/>
    </row>
    <row r="58" spans="1:6" x14ac:dyDescent="0.2">
      <c r="A58" s="7"/>
    </row>
    <row r="59" spans="1:6" x14ac:dyDescent="0.2">
      <c r="A59" s="2"/>
    </row>
  </sheetData>
  <sortState ref="A13:E52">
    <sortCondition descending="1" ref="B13:B52"/>
  </sortState>
  <phoneticPr fontId="0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0.85546875" style="53" customWidth="1"/>
    <col min="2" max="2" width="26.42578125" style="21" customWidth="1"/>
    <col min="3" max="3" width="33.5703125" style="21" customWidth="1"/>
    <col min="4" max="4" width="32.85546875" style="46" customWidth="1"/>
    <col min="5" max="5" width="29.5703125" style="46" customWidth="1"/>
    <col min="6" max="6" width="29.28515625" style="21" customWidth="1"/>
    <col min="7" max="7" width="39" style="21" customWidth="1"/>
    <col min="8" max="8" width="30.140625" style="21" customWidth="1"/>
    <col min="9" max="9" width="43.85546875" style="10" bestFit="1" customWidth="1"/>
    <col min="10" max="16384" width="9.140625" style="2"/>
  </cols>
  <sheetData>
    <row r="1" spans="1:12" ht="19.5" x14ac:dyDescent="0.3">
      <c r="A1" s="106" t="s">
        <v>353</v>
      </c>
      <c r="C1" s="52"/>
      <c r="D1" s="52"/>
      <c r="E1" s="52"/>
      <c r="F1" s="52"/>
      <c r="G1" s="52"/>
    </row>
    <row r="2" spans="1:12" ht="15" x14ac:dyDescent="0.2">
      <c r="A2" s="107" t="s">
        <v>183</v>
      </c>
      <c r="C2" s="52"/>
      <c r="D2" s="52"/>
      <c r="E2" s="52"/>
      <c r="F2" s="52"/>
      <c r="G2" s="52"/>
    </row>
    <row r="3" spans="1:12" ht="15" x14ac:dyDescent="0.2">
      <c r="A3" s="108" t="s">
        <v>240</v>
      </c>
      <c r="C3" s="52"/>
      <c r="D3" s="52"/>
      <c r="E3" s="52"/>
      <c r="F3" s="52"/>
      <c r="G3" s="52"/>
    </row>
    <row r="4" spans="1:12" ht="15" x14ac:dyDescent="0.2">
      <c r="A4" s="73" t="s">
        <v>145</v>
      </c>
      <c r="B4" s="46"/>
      <c r="C4" s="46"/>
      <c r="D4" s="21"/>
      <c r="E4" s="21"/>
      <c r="G4" s="10"/>
      <c r="H4" s="2"/>
      <c r="I4" s="2"/>
    </row>
    <row r="5" spans="1:12" ht="47.25" x14ac:dyDescent="0.25">
      <c r="A5" s="224" t="s">
        <v>36</v>
      </c>
      <c r="B5" s="210" t="s">
        <v>10</v>
      </c>
      <c r="C5" s="206" t="s">
        <v>37</v>
      </c>
      <c r="D5" s="210" t="s">
        <v>38</v>
      </c>
      <c r="E5" s="206" t="s">
        <v>63</v>
      </c>
      <c r="F5" s="210" t="s">
        <v>39</v>
      </c>
      <c r="G5" s="203" t="s">
        <v>40</v>
      </c>
      <c r="H5" s="206" t="s">
        <v>41</v>
      </c>
      <c r="I5" s="203" t="s">
        <v>42</v>
      </c>
    </row>
    <row r="6" spans="1:12" ht="15.75" x14ac:dyDescent="0.25">
      <c r="A6" s="175" t="s">
        <v>43</v>
      </c>
      <c r="B6" s="163">
        <v>2122</v>
      </c>
      <c r="C6" s="164">
        <v>75.494816211121588</v>
      </c>
      <c r="D6" s="165">
        <v>36.299999999999997</v>
      </c>
      <c r="E6" s="166">
        <v>34</v>
      </c>
      <c r="F6" s="167">
        <v>77.685284640171858</v>
      </c>
      <c r="G6" s="168">
        <v>60.096670247046191</v>
      </c>
      <c r="H6" s="164">
        <v>9.183673469387756</v>
      </c>
      <c r="I6" s="177" t="s">
        <v>347</v>
      </c>
    </row>
    <row r="7" spans="1:12" ht="26.25" customHeight="1" x14ac:dyDescent="0.2">
      <c r="A7" s="176" t="s">
        <v>47</v>
      </c>
      <c r="B7" s="169">
        <v>279</v>
      </c>
      <c r="C7" s="170">
        <v>152.32974910394265</v>
      </c>
      <c r="D7" s="171">
        <v>37.9</v>
      </c>
      <c r="E7" s="172">
        <v>35.799999999999997</v>
      </c>
      <c r="F7" s="173">
        <v>72.443181818181827</v>
      </c>
      <c r="G7" s="174">
        <v>67.755681818181827</v>
      </c>
      <c r="H7" s="170">
        <v>9.232954545454545</v>
      </c>
      <c r="I7" s="178" t="s">
        <v>348</v>
      </c>
    </row>
    <row r="8" spans="1:12" s="13" customFormat="1" ht="15" x14ac:dyDescent="0.2">
      <c r="A8" s="176" t="s">
        <v>48</v>
      </c>
      <c r="B8" s="169">
        <v>602</v>
      </c>
      <c r="C8" s="170">
        <v>70.7641196013289</v>
      </c>
      <c r="D8" s="171">
        <v>35.9</v>
      </c>
      <c r="E8" s="172">
        <v>33.4</v>
      </c>
      <c r="F8" s="173">
        <v>77.821011673151759</v>
      </c>
      <c r="G8" s="174">
        <v>59.24124513618677</v>
      </c>
      <c r="H8" s="170">
        <v>6.9066147859922182</v>
      </c>
      <c r="I8" s="178" t="s">
        <v>349</v>
      </c>
      <c r="J8" s="35"/>
      <c r="K8" s="35"/>
      <c r="L8" s="35"/>
    </row>
    <row r="9" spans="1:12" s="13" customFormat="1" ht="15" x14ac:dyDescent="0.2">
      <c r="A9" s="176" t="s">
        <v>49</v>
      </c>
      <c r="B9" s="169">
        <v>414</v>
      </c>
      <c r="C9" s="170">
        <v>75.845410628019323</v>
      </c>
      <c r="D9" s="171">
        <v>36.799999999999997</v>
      </c>
      <c r="E9" s="172">
        <v>34.4</v>
      </c>
      <c r="F9" s="173">
        <v>75.27472527472527</v>
      </c>
      <c r="G9" s="174">
        <v>67.582417582417591</v>
      </c>
      <c r="H9" s="170">
        <v>7.0054945054945055</v>
      </c>
      <c r="I9" s="178" t="s">
        <v>350</v>
      </c>
    </row>
    <row r="10" spans="1:12" s="13" customFormat="1" ht="15" x14ac:dyDescent="0.2">
      <c r="A10" s="176" t="s">
        <v>50</v>
      </c>
      <c r="B10" s="169">
        <v>479</v>
      </c>
      <c r="C10" s="170">
        <v>38.204592901878911</v>
      </c>
      <c r="D10" s="171">
        <v>34.5</v>
      </c>
      <c r="E10" s="172">
        <v>32.299999999999997</v>
      </c>
      <c r="F10" s="173">
        <v>84.44108761329305</v>
      </c>
      <c r="G10" s="174">
        <v>47.432024169184288</v>
      </c>
      <c r="H10" s="170">
        <v>9.667673716012084</v>
      </c>
      <c r="I10" s="178" t="s">
        <v>351</v>
      </c>
    </row>
    <row r="11" spans="1:12" s="13" customFormat="1" ht="15" x14ac:dyDescent="0.2">
      <c r="A11" s="176" t="s">
        <v>51</v>
      </c>
      <c r="B11" s="169">
        <v>348</v>
      </c>
      <c r="C11" s="170">
        <v>72.988505747126439</v>
      </c>
      <c r="D11" s="171">
        <v>36.299999999999997</v>
      </c>
      <c r="E11" s="172">
        <v>34.1</v>
      </c>
      <c r="F11" s="173">
        <v>79.069767441860463</v>
      </c>
      <c r="G11" s="174">
        <v>57.475083056478404</v>
      </c>
      <c r="H11" s="170">
        <v>15.11627906976744</v>
      </c>
      <c r="I11" s="178" t="s">
        <v>352</v>
      </c>
    </row>
    <row r="13" spans="1:12" x14ac:dyDescent="0.2">
      <c r="A13" s="39"/>
    </row>
    <row r="16" spans="1:12" x14ac:dyDescent="0.2">
      <c r="B16" s="55"/>
      <c r="C16" s="55"/>
      <c r="D16" s="56"/>
      <c r="E16" s="56"/>
    </row>
    <row r="17" spans="2:5" x14ac:dyDescent="0.2">
      <c r="B17" s="55"/>
      <c r="C17" s="55"/>
      <c r="D17" s="56"/>
      <c r="E17" s="56"/>
    </row>
    <row r="18" spans="2:5" x14ac:dyDescent="0.2">
      <c r="B18" s="55"/>
      <c r="C18" s="55"/>
      <c r="D18" s="56"/>
      <c r="E18" s="56"/>
    </row>
    <row r="19" spans="2:5" x14ac:dyDescent="0.2">
      <c r="B19" s="55"/>
      <c r="C19" s="55"/>
      <c r="D19" s="56"/>
      <c r="E19" s="56"/>
    </row>
    <row r="20" spans="2:5" x14ac:dyDescent="0.2">
      <c r="B20" s="55"/>
      <c r="C20" s="55"/>
      <c r="D20" s="56"/>
      <c r="E20" s="56"/>
    </row>
    <row r="21" spans="2:5" x14ac:dyDescent="0.2">
      <c r="B21" s="55"/>
      <c r="C21" s="55"/>
      <c r="D21" s="56"/>
      <c r="E21" s="56"/>
    </row>
    <row r="22" spans="2:5" x14ac:dyDescent="0.2">
      <c r="B22" s="55"/>
      <c r="C22" s="55"/>
      <c r="D22" s="56"/>
      <c r="E22" s="56"/>
    </row>
    <row r="23" spans="2:5" x14ac:dyDescent="0.2">
      <c r="B23" s="55"/>
      <c r="C23" s="55"/>
      <c r="D23" s="56"/>
      <c r="E23" s="56"/>
    </row>
    <row r="24" spans="2:5" x14ac:dyDescent="0.2">
      <c r="B24" s="55"/>
      <c r="C24" s="55"/>
      <c r="D24" s="56"/>
      <c r="E24" s="56"/>
    </row>
    <row r="25" spans="2:5" x14ac:dyDescent="0.2">
      <c r="B25" s="55"/>
      <c r="C25" s="55"/>
      <c r="D25" s="56"/>
      <c r="E25" s="56"/>
    </row>
    <row r="26" spans="2:5" x14ac:dyDescent="0.2">
      <c r="B26" s="55"/>
      <c r="C26" s="55"/>
      <c r="D26" s="56"/>
      <c r="E26" s="56"/>
    </row>
    <row r="27" spans="2:5" x14ac:dyDescent="0.2">
      <c r="B27" s="55"/>
      <c r="C27" s="55"/>
      <c r="D27" s="56"/>
      <c r="E27" s="56"/>
    </row>
    <row r="28" spans="2:5" x14ac:dyDescent="0.2">
      <c r="B28" s="55"/>
      <c r="C28" s="55"/>
      <c r="D28" s="56"/>
      <c r="E28" s="56"/>
    </row>
    <row r="29" spans="2:5" x14ac:dyDescent="0.2">
      <c r="B29" s="55"/>
      <c r="C29" s="55"/>
      <c r="D29" s="56"/>
      <c r="E29" s="56"/>
    </row>
    <row r="30" spans="2:5" x14ac:dyDescent="0.2">
      <c r="B30" s="55"/>
      <c r="C30" s="55"/>
      <c r="D30" s="56"/>
      <c r="E30" s="56"/>
    </row>
    <row r="31" spans="2:5" x14ac:dyDescent="0.2">
      <c r="B31" s="55"/>
      <c r="C31" s="55"/>
      <c r="D31" s="56"/>
      <c r="E31" s="56"/>
    </row>
    <row r="32" spans="2:5" x14ac:dyDescent="0.2">
      <c r="B32" s="55"/>
      <c r="C32" s="55"/>
      <c r="D32" s="56"/>
      <c r="E32" s="56"/>
    </row>
    <row r="33" spans="2:5" x14ac:dyDescent="0.2">
      <c r="B33" s="55"/>
      <c r="C33" s="55"/>
      <c r="D33" s="56"/>
      <c r="E33" s="56"/>
    </row>
    <row r="34" spans="2:5" x14ac:dyDescent="0.2">
      <c r="B34" s="55"/>
      <c r="C34" s="55"/>
      <c r="D34" s="56"/>
      <c r="E34" s="56"/>
    </row>
    <row r="35" spans="2:5" x14ac:dyDescent="0.2">
      <c r="B35" s="55"/>
      <c r="C35" s="55"/>
      <c r="D35" s="56"/>
      <c r="E35" s="56"/>
    </row>
    <row r="36" spans="2:5" x14ac:dyDescent="0.2">
      <c r="B36" s="55"/>
      <c r="C36" s="55"/>
      <c r="D36" s="56"/>
      <c r="E36" s="56"/>
    </row>
    <row r="37" spans="2:5" x14ac:dyDescent="0.2">
      <c r="B37" s="55"/>
      <c r="C37" s="55"/>
      <c r="D37" s="56"/>
      <c r="E37" s="56"/>
    </row>
    <row r="38" spans="2:5" x14ac:dyDescent="0.2">
      <c r="B38" s="55"/>
      <c r="C38" s="55"/>
      <c r="D38" s="56"/>
      <c r="E38" s="56"/>
    </row>
    <row r="39" spans="2:5" x14ac:dyDescent="0.2">
      <c r="B39" s="55"/>
      <c r="C39" s="55"/>
      <c r="D39" s="56"/>
      <c r="E39" s="56"/>
    </row>
    <row r="40" spans="2:5" x14ac:dyDescent="0.2">
      <c r="B40" s="55"/>
      <c r="C40" s="55"/>
      <c r="D40" s="56"/>
      <c r="E40" s="56"/>
    </row>
    <row r="41" spans="2:5" x14ac:dyDescent="0.2">
      <c r="B41" s="55"/>
      <c r="C41" s="55"/>
      <c r="D41" s="56"/>
      <c r="E41" s="56"/>
    </row>
  </sheetData>
  <phoneticPr fontId="8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41.85546875" style="53" customWidth="1"/>
    <col min="2" max="2" width="24.140625" style="21" customWidth="1"/>
    <col min="3" max="3" width="30.28515625" style="21" customWidth="1"/>
    <col min="4" max="4" width="28.140625" style="46" customWidth="1"/>
    <col min="5" max="5" width="23.85546875" style="46" customWidth="1"/>
    <col min="6" max="6" width="36.7109375" style="21" customWidth="1"/>
    <col min="7" max="7" width="44.5703125" style="21" customWidth="1"/>
    <col min="8" max="8" width="26.5703125" style="21" customWidth="1"/>
    <col min="9" max="9" width="45.7109375" style="10" customWidth="1"/>
    <col min="10" max="10" width="7.42578125" style="10" customWidth="1"/>
    <col min="11" max="11" width="9.140625" style="12"/>
    <col min="12" max="12" width="8.5703125" style="2" customWidth="1"/>
    <col min="13" max="16384" width="9.140625" style="2"/>
  </cols>
  <sheetData>
    <row r="1" spans="1:14" ht="19.5" x14ac:dyDescent="0.3">
      <c r="A1" s="111" t="s">
        <v>372</v>
      </c>
      <c r="C1" s="98"/>
      <c r="D1" s="98"/>
      <c r="E1" s="98"/>
      <c r="F1" s="98"/>
      <c r="G1" s="98"/>
      <c r="H1" s="98"/>
    </row>
    <row r="2" spans="1:14" ht="15" x14ac:dyDescent="0.2">
      <c r="A2" s="107" t="s">
        <v>183</v>
      </c>
      <c r="C2" s="98"/>
      <c r="D2" s="98"/>
      <c r="E2" s="98"/>
      <c r="F2" s="98"/>
      <c r="G2" s="98"/>
      <c r="H2" s="98"/>
    </row>
    <row r="3" spans="1:14" ht="15" x14ac:dyDescent="0.2">
      <c r="A3" s="108" t="s">
        <v>240</v>
      </c>
      <c r="C3" s="98"/>
      <c r="D3" s="98"/>
      <c r="E3" s="98"/>
      <c r="F3" s="98"/>
      <c r="G3" s="98"/>
      <c r="H3" s="98"/>
    </row>
    <row r="4" spans="1:14" ht="15" x14ac:dyDescent="0.2">
      <c r="A4" s="73" t="s">
        <v>145</v>
      </c>
      <c r="F4" s="257"/>
      <c r="G4" s="257"/>
      <c r="H4" s="257"/>
    </row>
    <row r="5" spans="1:14" ht="47.25" x14ac:dyDescent="0.2">
      <c r="A5" s="231" t="s">
        <v>36</v>
      </c>
      <c r="B5" s="235" t="s">
        <v>10</v>
      </c>
      <c r="C5" s="233" t="s">
        <v>37</v>
      </c>
      <c r="D5" s="235" t="s">
        <v>361</v>
      </c>
      <c r="E5" s="234" t="s">
        <v>362</v>
      </c>
      <c r="F5" s="235" t="s">
        <v>39</v>
      </c>
      <c r="G5" s="235" t="s">
        <v>40</v>
      </c>
      <c r="H5" s="234" t="s">
        <v>41</v>
      </c>
      <c r="I5" s="232" t="s">
        <v>42</v>
      </c>
      <c r="J5" s="58"/>
    </row>
    <row r="6" spans="1:14" ht="15.75" x14ac:dyDescent="0.25">
      <c r="A6" s="175" t="s">
        <v>43</v>
      </c>
      <c r="B6" s="236">
        <v>3724</v>
      </c>
      <c r="C6" s="168">
        <v>43.018259935553175</v>
      </c>
      <c r="D6" s="238">
        <v>36.299999999999997</v>
      </c>
      <c r="E6" s="240">
        <v>34</v>
      </c>
      <c r="F6" s="242">
        <v>77.685284640171858</v>
      </c>
      <c r="G6" s="243">
        <v>60.096670247046191</v>
      </c>
      <c r="H6" s="244">
        <v>9.183673469387756</v>
      </c>
      <c r="I6" s="245" t="s">
        <v>347</v>
      </c>
      <c r="J6" s="59"/>
    </row>
    <row r="7" spans="1:14" ht="26.25" customHeight="1" x14ac:dyDescent="0.25">
      <c r="A7" s="179" t="s">
        <v>73</v>
      </c>
      <c r="B7" s="237">
        <v>224</v>
      </c>
      <c r="C7" s="168">
        <v>46.875</v>
      </c>
      <c r="D7" s="239">
        <v>37.1</v>
      </c>
      <c r="E7" s="241">
        <v>34.6</v>
      </c>
      <c r="F7" s="243">
        <v>74.107142857142861</v>
      </c>
      <c r="G7" s="243">
        <v>67.857142857142861</v>
      </c>
      <c r="H7" s="244">
        <v>5.3571428571428568</v>
      </c>
      <c r="I7" s="246" t="s">
        <v>363</v>
      </c>
      <c r="J7" s="61"/>
      <c r="K7" s="16"/>
      <c r="N7" s="29"/>
    </row>
    <row r="8" spans="1:14" ht="15.75" x14ac:dyDescent="0.25">
      <c r="A8" s="179" t="s">
        <v>83</v>
      </c>
      <c r="B8" s="237">
        <v>318</v>
      </c>
      <c r="C8" s="168">
        <v>20.125786163522015</v>
      </c>
      <c r="D8" s="239">
        <v>34.700000000000003</v>
      </c>
      <c r="E8" s="241">
        <v>32.700000000000003</v>
      </c>
      <c r="F8" s="243">
        <v>79.874213836477992</v>
      </c>
      <c r="G8" s="243">
        <v>50</v>
      </c>
      <c r="H8" s="244">
        <v>5.3459119496855347</v>
      </c>
      <c r="I8" s="246" t="s">
        <v>364</v>
      </c>
      <c r="J8" s="61"/>
      <c r="K8" s="16"/>
      <c r="N8" s="29"/>
    </row>
    <row r="9" spans="1:14" ht="15.75" x14ac:dyDescent="0.25">
      <c r="A9" s="179" t="s">
        <v>18</v>
      </c>
      <c r="B9" s="237">
        <v>667</v>
      </c>
      <c r="C9" s="168">
        <v>62.068965517241381</v>
      </c>
      <c r="D9" s="239">
        <v>38</v>
      </c>
      <c r="E9" s="241">
        <v>35.700000000000003</v>
      </c>
      <c r="F9" s="243">
        <v>72.563718140929538</v>
      </c>
      <c r="G9" s="243">
        <v>67.916041979010501</v>
      </c>
      <c r="H9" s="244">
        <v>9.5952023988006001</v>
      </c>
      <c r="I9" s="246" t="s">
        <v>348</v>
      </c>
      <c r="J9" s="63"/>
      <c r="K9" s="16"/>
      <c r="N9" s="29"/>
    </row>
    <row r="10" spans="1:14" ht="15.75" x14ac:dyDescent="0.25">
      <c r="A10" s="179" t="s">
        <v>74</v>
      </c>
      <c r="B10" s="237">
        <v>301</v>
      </c>
      <c r="C10" s="168">
        <v>40.199335548172762</v>
      </c>
      <c r="D10" s="239">
        <v>36.4</v>
      </c>
      <c r="E10" s="241">
        <v>34.200000000000003</v>
      </c>
      <c r="F10" s="243">
        <v>77.740863787375417</v>
      </c>
      <c r="G10" s="243">
        <v>62.126245847176079</v>
      </c>
      <c r="H10" s="244">
        <v>10.963455149501661</v>
      </c>
      <c r="I10" s="246" t="s">
        <v>365</v>
      </c>
      <c r="J10" s="63"/>
      <c r="K10" s="16"/>
      <c r="N10" s="29"/>
    </row>
    <row r="11" spans="1:14" ht="15.75" x14ac:dyDescent="0.25">
      <c r="A11" s="179" t="s">
        <v>81</v>
      </c>
      <c r="B11" s="237">
        <v>234</v>
      </c>
      <c r="C11" s="168">
        <v>48.29059829059829</v>
      </c>
      <c r="D11" s="239">
        <v>37.6</v>
      </c>
      <c r="E11" s="241">
        <v>35.6</v>
      </c>
      <c r="F11" s="243">
        <v>75.641025641025635</v>
      </c>
      <c r="G11" s="243">
        <v>58.547008547008552</v>
      </c>
      <c r="H11" s="244">
        <v>16.666666666666664</v>
      </c>
      <c r="I11" s="246" t="s">
        <v>352</v>
      </c>
      <c r="J11" s="63"/>
      <c r="K11" s="16"/>
      <c r="N11" s="29"/>
    </row>
    <row r="12" spans="1:14" ht="15.75" x14ac:dyDescent="0.25">
      <c r="A12" s="179" t="s">
        <v>75</v>
      </c>
      <c r="B12" s="237">
        <v>301</v>
      </c>
      <c r="C12" s="168">
        <v>41.528239202657808</v>
      </c>
      <c r="D12" s="239">
        <v>35.799999999999997</v>
      </c>
      <c r="E12" s="241">
        <v>33.4</v>
      </c>
      <c r="F12" s="243">
        <v>80.730897009966768</v>
      </c>
      <c r="G12" s="243">
        <v>54.817275747508312</v>
      </c>
      <c r="H12" s="244">
        <v>14.61794019933555</v>
      </c>
      <c r="I12" s="246" t="s">
        <v>366</v>
      </c>
      <c r="J12" s="63"/>
      <c r="K12" s="16"/>
      <c r="N12" s="29"/>
    </row>
    <row r="13" spans="1:14" ht="15.75" x14ac:dyDescent="0.25">
      <c r="A13" s="179" t="s">
        <v>76</v>
      </c>
      <c r="B13" s="237">
        <v>203</v>
      </c>
      <c r="C13" s="168">
        <v>44.827586206896555</v>
      </c>
      <c r="D13" s="239">
        <v>36.4</v>
      </c>
      <c r="E13" s="241">
        <v>34.4</v>
      </c>
      <c r="F13" s="243">
        <v>75.369458128078819</v>
      </c>
      <c r="G13" s="243">
        <v>64.039408866995075</v>
      </c>
      <c r="H13" s="244">
        <v>5.4187192118226601</v>
      </c>
      <c r="I13" s="246" t="s">
        <v>367</v>
      </c>
      <c r="J13" s="63"/>
      <c r="K13" s="16"/>
      <c r="N13" s="29"/>
    </row>
    <row r="14" spans="1:14" ht="15.75" x14ac:dyDescent="0.25">
      <c r="A14" s="179" t="s">
        <v>77</v>
      </c>
      <c r="B14" s="237">
        <v>383</v>
      </c>
      <c r="C14" s="168">
        <v>45.16971279373368</v>
      </c>
      <c r="D14" s="239">
        <v>35.700000000000003</v>
      </c>
      <c r="E14" s="241">
        <v>33.1</v>
      </c>
      <c r="F14" s="243">
        <v>74.934725848563971</v>
      </c>
      <c r="G14" s="243">
        <v>61.096605744125334</v>
      </c>
      <c r="H14" s="244">
        <v>7.3107049608355092</v>
      </c>
      <c r="I14" s="246" t="s">
        <v>368</v>
      </c>
      <c r="J14" s="63"/>
      <c r="K14" s="16"/>
      <c r="N14" s="29"/>
    </row>
    <row r="15" spans="1:14" ht="15.75" x14ac:dyDescent="0.25">
      <c r="A15" s="179" t="s">
        <v>78</v>
      </c>
      <c r="B15" s="237">
        <v>302</v>
      </c>
      <c r="C15" s="168">
        <v>23.509933774834437</v>
      </c>
      <c r="D15" s="239">
        <v>33.5</v>
      </c>
      <c r="E15" s="241">
        <v>31.1</v>
      </c>
      <c r="F15" s="243">
        <v>91.390728476821195</v>
      </c>
      <c r="G15" s="243">
        <v>44.701986754966889</v>
      </c>
      <c r="H15" s="244">
        <v>3.6423841059602649</v>
      </c>
      <c r="I15" s="246" t="s">
        <v>369</v>
      </c>
      <c r="J15" s="63"/>
      <c r="K15" s="16"/>
      <c r="N15" s="29"/>
    </row>
    <row r="16" spans="1:14" ht="15.75" x14ac:dyDescent="0.25">
      <c r="A16" s="179" t="s">
        <v>79</v>
      </c>
      <c r="B16" s="237">
        <v>440</v>
      </c>
      <c r="C16" s="168">
        <v>42.045454545454547</v>
      </c>
      <c r="D16" s="239">
        <v>35.200000000000003</v>
      </c>
      <c r="E16" s="241">
        <v>33.1</v>
      </c>
      <c r="F16" s="243">
        <v>84.545454545454547</v>
      </c>
      <c r="G16" s="243">
        <v>54.54545454545454</v>
      </c>
      <c r="H16" s="244">
        <v>13.636363636363635</v>
      </c>
      <c r="I16" s="246" t="s">
        <v>370</v>
      </c>
      <c r="J16" s="63"/>
      <c r="K16" s="16"/>
      <c r="N16" s="29"/>
    </row>
    <row r="17" spans="1:17" ht="15.75" x14ac:dyDescent="0.25">
      <c r="A17" s="179" t="s">
        <v>82</v>
      </c>
      <c r="B17" s="237">
        <v>351</v>
      </c>
      <c r="C17" s="168">
        <v>39.886039886039889</v>
      </c>
      <c r="D17" s="239">
        <v>37.700000000000003</v>
      </c>
      <c r="E17" s="241">
        <v>35</v>
      </c>
      <c r="F17" s="243">
        <v>70.370370370370367</v>
      </c>
      <c r="G17" s="243">
        <v>70.085470085470078</v>
      </c>
      <c r="H17" s="244">
        <v>6.5527065527065522</v>
      </c>
      <c r="I17" s="246" t="s">
        <v>371</v>
      </c>
      <c r="J17" s="63"/>
      <c r="K17" s="16"/>
      <c r="N17" s="29"/>
    </row>
    <row r="18" spans="1:17" x14ac:dyDescent="0.2">
      <c r="A18" s="58"/>
      <c r="B18" s="62"/>
      <c r="C18" s="54"/>
      <c r="D18" s="60"/>
      <c r="E18" s="60"/>
      <c r="F18" s="54"/>
      <c r="G18" s="54"/>
      <c r="H18" s="54"/>
      <c r="I18" s="58"/>
      <c r="J18" s="58"/>
    </row>
    <row r="19" spans="1:17" x14ac:dyDescent="0.2">
      <c r="A19" s="39"/>
      <c r="B19" s="13"/>
      <c r="D19" s="64"/>
      <c r="E19" s="64"/>
    </row>
    <row r="20" spans="1:17" s="13" customFormat="1" x14ac:dyDescent="0.2">
      <c r="A20" s="2"/>
      <c r="B20" s="7"/>
      <c r="C20" s="21"/>
      <c r="D20" s="64"/>
      <c r="E20" s="64"/>
      <c r="F20" s="21"/>
      <c r="G20" s="21"/>
      <c r="H20" s="21"/>
      <c r="I20" s="10"/>
      <c r="J20" s="10"/>
      <c r="K20" s="4"/>
      <c r="L20" s="7"/>
      <c r="M20" s="7"/>
      <c r="N20" s="65"/>
      <c r="O20" s="35"/>
      <c r="P20" s="35"/>
      <c r="Q20" s="35"/>
    </row>
    <row r="21" spans="1:17" x14ac:dyDescent="0.2">
      <c r="D21" s="64"/>
      <c r="E21" s="64"/>
    </row>
    <row r="22" spans="1:17" x14ac:dyDescent="0.2">
      <c r="D22" s="64"/>
      <c r="E22" s="64"/>
    </row>
    <row r="23" spans="1:17" s="13" customFormat="1" x14ac:dyDescent="0.2">
      <c r="A23" s="53"/>
      <c r="B23" s="66"/>
      <c r="C23" s="66"/>
      <c r="D23" s="64"/>
      <c r="E23" s="67"/>
      <c r="F23" s="21"/>
      <c r="G23" s="21"/>
      <c r="H23" s="21"/>
      <c r="I23" s="10"/>
      <c r="J23" s="10"/>
      <c r="K23" s="4"/>
    </row>
    <row r="24" spans="1:17" x14ac:dyDescent="0.2">
      <c r="B24" s="68"/>
      <c r="C24" s="68"/>
      <c r="D24" s="21"/>
    </row>
    <row r="25" spans="1:17" x14ac:dyDescent="0.2">
      <c r="B25" s="68"/>
      <c r="C25" s="68"/>
      <c r="D25" s="21"/>
      <c r="F25" s="46"/>
    </row>
    <row r="26" spans="1:17" x14ac:dyDescent="0.2">
      <c r="B26" s="68"/>
      <c r="C26" s="68"/>
      <c r="D26" s="21"/>
      <c r="F26" s="46"/>
      <c r="L26" s="10"/>
    </row>
    <row r="27" spans="1:17" ht="12.75" customHeight="1" x14ac:dyDescent="0.2">
      <c r="B27" s="68"/>
      <c r="C27" s="68"/>
      <c r="D27" s="21"/>
      <c r="F27" s="46"/>
    </row>
    <row r="28" spans="1:17" x14ac:dyDescent="0.2">
      <c r="B28" s="68"/>
      <c r="C28" s="68"/>
      <c r="D28" s="21"/>
      <c r="F28" s="46"/>
    </row>
    <row r="29" spans="1:17" x14ac:dyDescent="0.2">
      <c r="B29" s="68"/>
      <c r="C29" s="68"/>
      <c r="D29" s="21"/>
      <c r="F29" s="46"/>
    </row>
    <row r="30" spans="1:17" x14ac:dyDescent="0.2">
      <c r="B30" s="68"/>
      <c r="C30" s="68"/>
      <c r="D30" s="21"/>
      <c r="F30" s="46"/>
    </row>
    <row r="31" spans="1:17" x14ac:dyDescent="0.2">
      <c r="B31" s="68"/>
      <c r="C31" s="68"/>
      <c r="D31" s="21"/>
      <c r="F31" s="46"/>
    </row>
    <row r="32" spans="1:17" x14ac:dyDescent="0.2">
      <c r="B32" s="68"/>
      <c r="C32" s="68"/>
      <c r="D32" s="21"/>
      <c r="F32" s="46"/>
    </row>
    <row r="33" spans="2:6" x14ac:dyDescent="0.2">
      <c r="B33" s="68"/>
      <c r="C33" s="68"/>
      <c r="D33" s="21"/>
      <c r="F33" s="46"/>
    </row>
    <row r="34" spans="2:6" x14ac:dyDescent="0.2">
      <c r="B34" s="46"/>
      <c r="C34" s="46"/>
      <c r="D34" s="21"/>
      <c r="F34" s="46"/>
    </row>
    <row r="35" spans="2:6" x14ac:dyDescent="0.2">
      <c r="B35" s="46"/>
      <c r="C35" s="46"/>
      <c r="D35" s="21"/>
      <c r="F35" s="46"/>
    </row>
  </sheetData>
  <sortState ref="A25:C35">
    <sortCondition ref="C25:C35"/>
  </sortState>
  <mergeCells count="1">
    <mergeCell ref="F4:H4"/>
  </mergeCells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8.28515625" style="10" customWidth="1"/>
    <col min="2" max="2" width="14.7109375" style="10" bestFit="1" customWidth="1"/>
    <col min="3" max="3" width="14.7109375" style="10" customWidth="1"/>
    <col min="4" max="4" width="16.5703125" style="10" customWidth="1"/>
    <col min="5" max="6" width="14.42578125" style="10" customWidth="1"/>
    <col min="7" max="7" width="14.140625" style="10" customWidth="1"/>
    <col min="8" max="8" width="15.42578125" style="10" customWidth="1"/>
    <col min="9" max="9" width="14.42578125" style="10" customWidth="1"/>
    <col min="10" max="16384" width="9.140625" style="10"/>
  </cols>
  <sheetData>
    <row r="1" spans="1:10" ht="19.5" x14ac:dyDescent="0.3">
      <c r="A1" s="111" t="s">
        <v>411</v>
      </c>
      <c r="C1" s="98"/>
      <c r="D1" s="98"/>
      <c r="E1" s="98"/>
      <c r="F1" s="98"/>
      <c r="G1" s="98"/>
      <c r="H1" s="98"/>
    </row>
    <row r="2" spans="1:10" ht="15" x14ac:dyDescent="0.2">
      <c r="A2" s="107" t="s">
        <v>183</v>
      </c>
      <c r="B2" s="72"/>
      <c r="C2" s="72"/>
      <c r="D2" s="72"/>
      <c r="E2" s="72"/>
      <c r="F2" s="72"/>
      <c r="G2" s="72"/>
      <c r="H2" s="72"/>
    </row>
    <row r="3" spans="1:10" ht="15" x14ac:dyDescent="0.2">
      <c r="A3" s="108" t="s">
        <v>391</v>
      </c>
      <c r="B3" s="72"/>
      <c r="C3" s="72"/>
      <c r="D3" s="72"/>
      <c r="E3" s="72"/>
      <c r="F3" s="72"/>
      <c r="G3" s="72"/>
      <c r="H3" s="72"/>
    </row>
    <row r="4" spans="1:10" ht="15" x14ac:dyDescent="0.2">
      <c r="A4" s="73" t="s">
        <v>145</v>
      </c>
      <c r="B4" s="13"/>
    </row>
    <row r="5" spans="1:10" ht="47.25" x14ac:dyDescent="0.25">
      <c r="A5" s="224" t="s">
        <v>373</v>
      </c>
      <c r="B5" s="247" t="s">
        <v>283</v>
      </c>
      <c r="C5" s="210" t="s">
        <v>276</v>
      </c>
      <c r="D5" s="203" t="s">
        <v>277</v>
      </c>
      <c r="E5" s="203" t="s">
        <v>278</v>
      </c>
      <c r="F5" s="203" t="s">
        <v>279</v>
      </c>
      <c r="G5" s="203" t="s">
        <v>280</v>
      </c>
      <c r="H5" s="203" t="s">
        <v>281</v>
      </c>
      <c r="I5" s="203" t="s">
        <v>282</v>
      </c>
    </row>
    <row r="6" spans="1:10" ht="15.75" x14ac:dyDescent="0.25">
      <c r="A6" s="180" t="s">
        <v>275</v>
      </c>
      <c r="B6" s="181">
        <v>3566</v>
      </c>
      <c r="C6" s="135">
        <v>249</v>
      </c>
      <c r="D6" s="135">
        <v>892</v>
      </c>
      <c r="E6" s="135">
        <v>965</v>
      </c>
      <c r="F6" s="135">
        <v>559</v>
      </c>
      <c r="G6" s="135">
        <v>252</v>
      </c>
      <c r="H6" s="135">
        <v>200</v>
      </c>
      <c r="I6" s="135">
        <v>449</v>
      </c>
    </row>
    <row r="7" spans="1:10" ht="15.75" x14ac:dyDescent="0.25">
      <c r="A7" s="179" t="s">
        <v>268</v>
      </c>
      <c r="B7" s="182">
        <v>386</v>
      </c>
      <c r="C7" s="136">
        <v>190</v>
      </c>
      <c r="D7" s="136">
        <v>161</v>
      </c>
      <c r="E7" s="136">
        <v>25</v>
      </c>
      <c r="F7" s="136">
        <v>8</v>
      </c>
      <c r="G7" s="136">
        <v>0</v>
      </c>
      <c r="H7" s="136">
        <v>1</v>
      </c>
      <c r="I7" s="136">
        <v>1</v>
      </c>
      <c r="J7" s="51"/>
    </row>
    <row r="8" spans="1:10" ht="15.75" x14ac:dyDescent="0.25">
      <c r="A8" s="179" t="s">
        <v>269</v>
      </c>
      <c r="B8" s="182">
        <v>1157</v>
      </c>
      <c r="C8" s="136">
        <v>49</v>
      </c>
      <c r="D8" s="136">
        <v>616</v>
      </c>
      <c r="E8" s="136">
        <v>388</v>
      </c>
      <c r="F8" s="136">
        <v>83</v>
      </c>
      <c r="G8" s="136">
        <v>14</v>
      </c>
      <c r="H8" s="136">
        <v>2</v>
      </c>
      <c r="I8" s="136">
        <v>5</v>
      </c>
      <c r="J8" s="51"/>
    </row>
    <row r="9" spans="1:10" ht="15.75" x14ac:dyDescent="0.25">
      <c r="A9" s="179" t="s">
        <v>270</v>
      </c>
      <c r="B9" s="182">
        <v>890</v>
      </c>
      <c r="C9" s="136">
        <v>7</v>
      </c>
      <c r="D9" s="136">
        <v>92</v>
      </c>
      <c r="E9" s="136">
        <v>465</v>
      </c>
      <c r="F9" s="136">
        <v>236</v>
      </c>
      <c r="G9" s="136">
        <v>53</v>
      </c>
      <c r="H9" s="136">
        <v>25</v>
      </c>
      <c r="I9" s="136">
        <v>12</v>
      </c>
      <c r="J9" s="51"/>
    </row>
    <row r="10" spans="1:10" ht="15.75" x14ac:dyDescent="0.25">
      <c r="A10" s="179" t="s">
        <v>271</v>
      </c>
      <c r="B10" s="182">
        <v>446</v>
      </c>
      <c r="C10" s="136">
        <v>2</v>
      </c>
      <c r="D10" s="136">
        <v>21</v>
      </c>
      <c r="E10" s="136">
        <v>79</v>
      </c>
      <c r="F10" s="136">
        <v>180</v>
      </c>
      <c r="G10" s="136">
        <v>99</v>
      </c>
      <c r="H10" s="136">
        <v>42</v>
      </c>
      <c r="I10" s="136">
        <v>23</v>
      </c>
      <c r="J10" s="51"/>
    </row>
    <row r="11" spans="1:10" ht="15.75" x14ac:dyDescent="0.25">
      <c r="A11" s="179" t="s">
        <v>272</v>
      </c>
      <c r="B11" s="182">
        <v>195</v>
      </c>
      <c r="C11" s="136">
        <v>1</v>
      </c>
      <c r="D11" s="136">
        <v>1</v>
      </c>
      <c r="E11" s="136">
        <v>3</v>
      </c>
      <c r="F11" s="136">
        <v>43</v>
      </c>
      <c r="G11" s="136">
        <v>63</v>
      </c>
      <c r="H11" s="136">
        <v>46</v>
      </c>
      <c r="I11" s="136">
        <v>38</v>
      </c>
      <c r="J11" s="51"/>
    </row>
    <row r="12" spans="1:10" ht="15.75" x14ac:dyDescent="0.25">
      <c r="A12" s="179" t="s">
        <v>273</v>
      </c>
      <c r="B12" s="182">
        <v>171</v>
      </c>
      <c r="C12" s="136">
        <v>0</v>
      </c>
      <c r="D12" s="136">
        <v>1</v>
      </c>
      <c r="E12" s="136">
        <v>5</v>
      </c>
      <c r="F12" s="136">
        <v>7</v>
      </c>
      <c r="G12" s="136">
        <v>16</v>
      </c>
      <c r="H12" s="136">
        <v>63</v>
      </c>
      <c r="I12" s="136">
        <v>79</v>
      </c>
      <c r="J12" s="51"/>
    </row>
    <row r="13" spans="1:10" ht="15.75" x14ac:dyDescent="0.25">
      <c r="A13" s="179" t="s">
        <v>274</v>
      </c>
      <c r="B13" s="182">
        <v>321</v>
      </c>
      <c r="C13" s="136">
        <v>0</v>
      </c>
      <c r="D13" s="136">
        <v>0</v>
      </c>
      <c r="E13" s="136">
        <v>0</v>
      </c>
      <c r="F13" s="136">
        <v>2</v>
      </c>
      <c r="G13" s="136">
        <v>7</v>
      </c>
      <c r="H13" s="136">
        <v>21</v>
      </c>
      <c r="I13" s="136">
        <v>291</v>
      </c>
      <c r="J13" s="51"/>
    </row>
    <row r="15" spans="1:10" ht="47.25" x14ac:dyDescent="0.25">
      <c r="A15" s="224" t="s">
        <v>374</v>
      </c>
      <c r="B15" s="247" t="s">
        <v>375</v>
      </c>
      <c r="C15" s="210" t="s">
        <v>376</v>
      </c>
      <c r="D15" s="203" t="s">
        <v>377</v>
      </c>
      <c r="E15" s="203" t="s">
        <v>378</v>
      </c>
      <c r="F15" s="203" t="s">
        <v>379</v>
      </c>
      <c r="G15" s="203" t="s">
        <v>380</v>
      </c>
      <c r="H15" s="203" t="s">
        <v>381</v>
      </c>
      <c r="I15" s="203" t="s">
        <v>382</v>
      </c>
    </row>
    <row r="16" spans="1:10" ht="15.75" x14ac:dyDescent="0.25">
      <c r="A16" s="180" t="s">
        <v>383</v>
      </c>
      <c r="B16" s="181">
        <v>158</v>
      </c>
      <c r="C16" s="135">
        <v>10</v>
      </c>
      <c r="D16" s="135">
        <v>32</v>
      </c>
      <c r="E16" s="135">
        <v>34</v>
      </c>
      <c r="F16" s="135">
        <v>30</v>
      </c>
      <c r="G16" s="135">
        <v>17</v>
      </c>
      <c r="H16" s="135">
        <v>14</v>
      </c>
      <c r="I16" s="135">
        <v>21</v>
      </c>
    </row>
    <row r="17" spans="1:9" ht="22.5" customHeight="1" x14ac:dyDescent="0.25">
      <c r="A17" s="179" t="s">
        <v>384</v>
      </c>
      <c r="B17" s="182">
        <v>11</v>
      </c>
      <c r="C17" s="136">
        <v>7</v>
      </c>
      <c r="D17" s="136">
        <v>3</v>
      </c>
      <c r="E17" s="136">
        <v>1</v>
      </c>
      <c r="F17" s="136">
        <v>0</v>
      </c>
      <c r="G17" s="136">
        <v>0</v>
      </c>
      <c r="H17" s="136">
        <v>0</v>
      </c>
      <c r="I17" s="136">
        <v>0</v>
      </c>
    </row>
    <row r="18" spans="1:9" ht="15.75" x14ac:dyDescent="0.25">
      <c r="A18" s="179" t="s">
        <v>385</v>
      </c>
      <c r="B18" s="182">
        <v>30</v>
      </c>
      <c r="C18" s="136">
        <v>1</v>
      </c>
      <c r="D18" s="136">
        <v>16</v>
      </c>
      <c r="E18" s="136">
        <v>6</v>
      </c>
      <c r="F18" s="136">
        <v>4</v>
      </c>
      <c r="G18" s="136">
        <v>2</v>
      </c>
      <c r="H18" s="136">
        <v>1</v>
      </c>
      <c r="I18" s="136">
        <v>0</v>
      </c>
    </row>
    <row r="19" spans="1:9" ht="15.75" x14ac:dyDescent="0.25">
      <c r="A19" s="179" t="s">
        <v>386</v>
      </c>
      <c r="B19" s="182">
        <v>45</v>
      </c>
      <c r="C19" s="136">
        <v>2</v>
      </c>
      <c r="D19" s="136">
        <v>9</v>
      </c>
      <c r="E19" s="136">
        <v>19</v>
      </c>
      <c r="F19" s="136">
        <v>9</v>
      </c>
      <c r="G19" s="136">
        <v>5</v>
      </c>
      <c r="H19" s="136">
        <v>0</v>
      </c>
      <c r="I19" s="136">
        <v>1</v>
      </c>
    </row>
    <row r="20" spans="1:9" ht="15.75" x14ac:dyDescent="0.25">
      <c r="A20" s="179" t="s">
        <v>387</v>
      </c>
      <c r="B20" s="182">
        <v>32</v>
      </c>
      <c r="C20" s="136">
        <v>0</v>
      </c>
      <c r="D20" s="136">
        <v>4</v>
      </c>
      <c r="E20" s="136">
        <v>5</v>
      </c>
      <c r="F20" s="136">
        <v>13</v>
      </c>
      <c r="G20" s="136">
        <v>4</v>
      </c>
      <c r="H20" s="136">
        <v>5</v>
      </c>
      <c r="I20" s="136">
        <v>1</v>
      </c>
    </row>
    <row r="21" spans="1:9" ht="15.75" x14ac:dyDescent="0.25">
      <c r="A21" s="179" t="s">
        <v>388</v>
      </c>
      <c r="B21" s="182">
        <v>18</v>
      </c>
      <c r="C21" s="136">
        <v>0</v>
      </c>
      <c r="D21" s="136">
        <v>0</v>
      </c>
      <c r="E21" s="136">
        <v>3</v>
      </c>
      <c r="F21" s="136">
        <v>4</v>
      </c>
      <c r="G21" s="136">
        <v>1</v>
      </c>
      <c r="H21" s="136">
        <v>6</v>
      </c>
      <c r="I21" s="136">
        <v>4</v>
      </c>
    </row>
    <row r="22" spans="1:9" ht="15.75" x14ac:dyDescent="0.25">
      <c r="A22" s="179" t="s">
        <v>389</v>
      </c>
      <c r="B22" s="182">
        <v>8</v>
      </c>
      <c r="C22" s="136">
        <v>0</v>
      </c>
      <c r="D22" s="136">
        <v>0</v>
      </c>
      <c r="E22" s="136">
        <v>0</v>
      </c>
      <c r="F22" s="136">
        <v>0</v>
      </c>
      <c r="G22" s="136">
        <v>2</v>
      </c>
      <c r="H22" s="136">
        <v>0</v>
      </c>
      <c r="I22" s="136">
        <v>6</v>
      </c>
    </row>
    <row r="23" spans="1:9" ht="15.75" x14ac:dyDescent="0.25">
      <c r="A23" s="179" t="s">
        <v>390</v>
      </c>
      <c r="B23" s="182">
        <v>14</v>
      </c>
      <c r="C23" s="136">
        <v>0</v>
      </c>
      <c r="D23" s="136">
        <v>0</v>
      </c>
      <c r="E23" s="136">
        <v>0</v>
      </c>
      <c r="F23" s="136">
        <v>0</v>
      </c>
      <c r="G23" s="136">
        <v>3</v>
      </c>
      <c r="H23" s="136">
        <v>2</v>
      </c>
      <c r="I23" s="136">
        <v>9</v>
      </c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8.85546875" style="2" customWidth="1"/>
    <col min="2" max="2" width="14.85546875" style="21" customWidth="1"/>
    <col min="3" max="3" width="13.28515625" style="21" customWidth="1"/>
    <col min="4" max="4" width="12.5703125" style="2" customWidth="1"/>
    <col min="5" max="5" width="13.28515625" style="2" customWidth="1"/>
    <col min="6" max="6" width="14.140625" style="2" customWidth="1"/>
    <col min="7" max="7" width="14" style="2" customWidth="1"/>
    <col min="8" max="9" width="9.140625" style="2"/>
    <col min="10" max="10" width="14.140625" style="2" bestFit="1" customWidth="1"/>
    <col min="11" max="11" width="13.140625" style="2" customWidth="1"/>
    <col min="12" max="16384" width="9.140625" style="2"/>
  </cols>
  <sheetData>
    <row r="1" spans="1:8" ht="19.5" x14ac:dyDescent="0.3">
      <c r="A1" s="111" t="s">
        <v>393</v>
      </c>
      <c r="B1" s="111"/>
      <c r="C1" s="111"/>
      <c r="D1" s="111"/>
      <c r="E1" s="111"/>
      <c r="F1" s="111"/>
    </row>
    <row r="2" spans="1:8" ht="19.5" x14ac:dyDescent="0.3">
      <c r="A2" s="107" t="s">
        <v>183</v>
      </c>
      <c r="B2" s="111"/>
      <c r="C2" s="111"/>
      <c r="D2" s="111"/>
      <c r="E2" s="111"/>
      <c r="F2" s="111"/>
    </row>
    <row r="3" spans="1:8" ht="19.5" x14ac:dyDescent="0.3">
      <c r="A3" s="108" t="s">
        <v>392</v>
      </c>
      <c r="B3" s="111"/>
      <c r="C3" s="111"/>
      <c r="D3" s="111"/>
      <c r="E3" s="111"/>
      <c r="F3" s="111"/>
    </row>
    <row r="4" spans="1:8" ht="15" x14ac:dyDescent="0.2">
      <c r="A4" s="73" t="s">
        <v>145</v>
      </c>
    </row>
    <row r="5" spans="1:8" s="7" customFormat="1" ht="63" x14ac:dyDescent="0.25">
      <c r="A5" s="248" t="s">
        <v>409</v>
      </c>
      <c r="B5" s="249" t="s">
        <v>289</v>
      </c>
      <c r="C5" s="250" t="s">
        <v>284</v>
      </c>
      <c r="D5" s="250" t="s">
        <v>285</v>
      </c>
      <c r="E5" s="250" t="s">
        <v>286</v>
      </c>
      <c r="F5" s="250" t="s">
        <v>287</v>
      </c>
      <c r="G5" s="250" t="s">
        <v>288</v>
      </c>
      <c r="H5" s="108"/>
    </row>
    <row r="6" spans="1:8" s="7" customFormat="1" ht="15.75" x14ac:dyDescent="0.25">
      <c r="A6" s="185" t="s">
        <v>290</v>
      </c>
      <c r="B6" s="157">
        <v>3566</v>
      </c>
      <c r="C6" s="160">
        <v>2762</v>
      </c>
      <c r="D6" s="160">
        <v>353</v>
      </c>
      <c r="E6" s="160">
        <v>186</v>
      </c>
      <c r="F6" s="160">
        <v>38</v>
      </c>
      <c r="G6" s="160">
        <v>227</v>
      </c>
      <c r="H6" s="108"/>
    </row>
    <row r="7" spans="1:8" s="7" customFormat="1" ht="20.25" customHeight="1" x14ac:dyDescent="0.25">
      <c r="A7" s="179" t="s">
        <v>291</v>
      </c>
      <c r="B7" s="157">
        <v>2799</v>
      </c>
      <c r="C7" s="161">
        <v>2346</v>
      </c>
      <c r="D7" s="161">
        <v>244</v>
      </c>
      <c r="E7" s="161">
        <v>103</v>
      </c>
      <c r="F7" s="161">
        <v>1</v>
      </c>
      <c r="G7" s="161">
        <v>105</v>
      </c>
      <c r="H7" s="108"/>
    </row>
    <row r="8" spans="1:8" s="7" customFormat="1" ht="15.75" x14ac:dyDescent="0.25">
      <c r="A8" s="179" t="s">
        <v>292</v>
      </c>
      <c r="B8" s="157">
        <v>254</v>
      </c>
      <c r="C8" s="161">
        <v>175</v>
      </c>
      <c r="D8" s="161">
        <v>55</v>
      </c>
      <c r="E8" s="161">
        <v>16</v>
      </c>
      <c r="F8" s="161">
        <v>1</v>
      </c>
      <c r="G8" s="161">
        <v>7</v>
      </c>
      <c r="H8" s="108"/>
    </row>
    <row r="9" spans="1:8" s="7" customFormat="1" ht="15.75" x14ac:dyDescent="0.25">
      <c r="A9" s="179" t="s">
        <v>293</v>
      </c>
      <c r="B9" s="157">
        <v>126</v>
      </c>
      <c r="C9" s="161">
        <v>49</v>
      </c>
      <c r="D9" s="161">
        <v>20</v>
      </c>
      <c r="E9" s="161">
        <v>45</v>
      </c>
      <c r="F9" s="161">
        <v>0</v>
      </c>
      <c r="G9" s="161">
        <v>12</v>
      </c>
      <c r="H9" s="108"/>
    </row>
    <row r="10" spans="1:8" s="7" customFormat="1" ht="15.75" x14ac:dyDescent="0.25">
      <c r="A10" s="179" t="s">
        <v>294</v>
      </c>
      <c r="B10" s="157">
        <v>85</v>
      </c>
      <c r="C10" s="161">
        <v>39</v>
      </c>
      <c r="D10" s="161">
        <v>4</v>
      </c>
      <c r="E10" s="161">
        <v>2</v>
      </c>
      <c r="F10" s="161">
        <v>28</v>
      </c>
      <c r="G10" s="161">
        <v>12</v>
      </c>
      <c r="H10" s="108"/>
    </row>
    <row r="11" spans="1:8" s="7" customFormat="1" ht="15.75" x14ac:dyDescent="0.25">
      <c r="A11" s="179" t="s">
        <v>295</v>
      </c>
      <c r="B11" s="157">
        <v>302</v>
      </c>
      <c r="C11" s="161">
        <v>153</v>
      </c>
      <c r="D11" s="161">
        <v>30</v>
      </c>
      <c r="E11" s="161">
        <v>20</v>
      </c>
      <c r="F11" s="161">
        <v>8</v>
      </c>
      <c r="G11" s="161">
        <v>91</v>
      </c>
      <c r="H11" s="108"/>
    </row>
    <row r="12" spans="1:8" s="7" customFormat="1" ht="15.75" x14ac:dyDescent="0.25">
      <c r="A12" s="179"/>
      <c r="B12" s="157"/>
      <c r="C12" s="161"/>
      <c r="D12" s="161"/>
      <c r="E12" s="161"/>
      <c r="F12" s="161"/>
      <c r="G12" s="161"/>
      <c r="H12" s="108"/>
    </row>
    <row r="13" spans="1:8" s="7" customFormat="1" ht="63" x14ac:dyDescent="0.25">
      <c r="A13" s="248" t="s">
        <v>410</v>
      </c>
      <c r="B13" s="249" t="s">
        <v>400</v>
      </c>
      <c r="C13" s="250" t="s">
        <v>401</v>
      </c>
      <c r="D13" s="250" t="s">
        <v>402</v>
      </c>
      <c r="E13" s="250" t="s">
        <v>403</v>
      </c>
      <c r="F13" s="250" t="s">
        <v>404</v>
      </c>
      <c r="G13" s="250" t="s">
        <v>405</v>
      </c>
      <c r="H13" s="108"/>
    </row>
    <row r="14" spans="1:8" s="7" customFormat="1" ht="15.75" x14ac:dyDescent="0.25">
      <c r="A14" s="185" t="s">
        <v>394</v>
      </c>
      <c r="B14" s="157">
        <v>158</v>
      </c>
      <c r="C14" s="160">
        <v>130</v>
      </c>
      <c r="D14" s="160">
        <v>18</v>
      </c>
      <c r="E14" s="160">
        <v>7</v>
      </c>
      <c r="F14" s="160">
        <v>0</v>
      </c>
      <c r="G14" s="160">
        <v>3</v>
      </c>
      <c r="H14" s="108"/>
    </row>
    <row r="15" spans="1:8" ht="21.75" customHeight="1" x14ac:dyDescent="0.25">
      <c r="A15" s="179" t="s">
        <v>395</v>
      </c>
      <c r="B15" s="157">
        <v>113</v>
      </c>
      <c r="C15" s="161">
        <v>99</v>
      </c>
      <c r="D15" s="161">
        <v>13</v>
      </c>
      <c r="E15" s="161">
        <v>1</v>
      </c>
      <c r="F15" s="161">
        <v>0</v>
      </c>
      <c r="G15" s="161">
        <v>0</v>
      </c>
    </row>
    <row r="16" spans="1:8" ht="15.75" x14ac:dyDescent="0.25">
      <c r="A16" s="179" t="s">
        <v>396</v>
      </c>
      <c r="B16" s="157">
        <v>12</v>
      </c>
      <c r="C16" s="161">
        <v>9</v>
      </c>
      <c r="D16" s="161">
        <v>2</v>
      </c>
      <c r="E16" s="161">
        <v>1</v>
      </c>
      <c r="F16" s="161">
        <v>0</v>
      </c>
      <c r="G16" s="161">
        <v>0</v>
      </c>
    </row>
    <row r="17" spans="1:7" ht="15.75" x14ac:dyDescent="0.25">
      <c r="A17" s="179" t="s">
        <v>397</v>
      </c>
      <c r="B17" s="157">
        <v>10</v>
      </c>
      <c r="C17" s="161">
        <v>6</v>
      </c>
      <c r="D17" s="161">
        <v>2</v>
      </c>
      <c r="E17" s="161">
        <v>2</v>
      </c>
      <c r="F17" s="161">
        <v>0</v>
      </c>
      <c r="G17" s="161">
        <v>0</v>
      </c>
    </row>
    <row r="18" spans="1:7" ht="15.75" x14ac:dyDescent="0.25">
      <c r="A18" s="179" t="s">
        <v>398</v>
      </c>
      <c r="B18" s="157">
        <v>4</v>
      </c>
      <c r="C18" s="161">
        <v>4</v>
      </c>
      <c r="D18" s="161">
        <v>0</v>
      </c>
      <c r="E18" s="161">
        <v>0</v>
      </c>
      <c r="F18" s="161">
        <v>0</v>
      </c>
      <c r="G18" s="161">
        <v>0</v>
      </c>
    </row>
    <row r="19" spans="1:7" ht="15.75" x14ac:dyDescent="0.25">
      <c r="A19" s="179" t="s">
        <v>399</v>
      </c>
      <c r="B19" s="157">
        <v>19</v>
      </c>
      <c r="C19" s="161">
        <v>12</v>
      </c>
      <c r="D19" s="161">
        <v>1</v>
      </c>
      <c r="E19" s="161">
        <v>3</v>
      </c>
      <c r="F19" s="161">
        <v>0</v>
      </c>
      <c r="G19" s="161">
        <v>3</v>
      </c>
    </row>
    <row r="20" spans="1:7" ht="15" x14ac:dyDescent="0.2">
      <c r="A20" s="184" t="s">
        <v>296</v>
      </c>
      <c r="B20" s="183"/>
      <c r="C20" s="183"/>
      <c r="D20" s="108"/>
      <c r="E20" s="108"/>
      <c r="F20" s="108"/>
      <c r="G20" s="108"/>
    </row>
    <row r="21" spans="1:7" x14ac:dyDescent="0.2">
      <c r="A21" s="14"/>
      <c r="B21" s="13"/>
    </row>
    <row r="22" spans="1:7" x14ac:dyDescent="0.2">
      <c r="A22" s="7"/>
      <c r="B22" s="13"/>
    </row>
    <row r="23" spans="1:7" x14ac:dyDescent="0.2">
      <c r="A23" s="7"/>
    </row>
  </sheetData>
  <phoneticPr fontId="8" type="noConversion"/>
  <hyperlinks>
    <hyperlink ref="A4" location="Contents!A1" display="Contents"/>
  </hyperlinks>
  <pageMargins left="0.75" right="0.75" top="1" bottom="1" header="0.5" footer="0.5"/>
  <pageSetup orientation="portrait" horizontalDpi="90" verticalDpi="90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3.28515625" style="2" customWidth="1"/>
    <col min="2" max="2" width="15.85546875" style="2" customWidth="1"/>
    <col min="3" max="3" width="15.28515625" style="2" customWidth="1"/>
    <col min="4" max="4" width="15.42578125" style="2" customWidth="1"/>
    <col min="5" max="5" width="19.7109375" style="2" customWidth="1"/>
    <col min="6" max="6" width="16.7109375" style="2" customWidth="1"/>
    <col min="7" max="7" width="15.5703125" style="2" customWidth="1"/>
    <col min="8" max="9" width="9.140625" style="2"/>
    <col min="10" max="10" width="16.42578125" style="2" bestFit="1" customWidth="1"/>
    <col min="11" max="16384" width="9.140625" style="2"/>
  </cols>
  <sheetData>
    <row r="1" spans="1:8" ht="19.5" x14ac:dyDescent="0.3">
      <c r="A1" s="111" t="s">
        <v>412</v>
      </c>
      <c r="B1" s="111"/>
      <c r="C1" s="111"/>
      <c r="D1" s="111"/>
      <c r="E1" s="111"/>
      <c r="F1" s="111"/>
      <c r="G1" s="111"/>
    </row>
    <row r="2" spans="1:8" ht="19.5" x14ac:dyDescent="0.3">
      <c r="A2" s="107" t="s">
        <v>183</v>
      </c>
      <c r="B2" s="111"/>
      <c r="C2" s="111"/>
      <c r="D2" s="111"/>
      <c r="E2" s="111"/>
      <c r="F2" s="111"/>
      <c r="G2" s="111"/>
    </row>
    <row r="3" spans="1:8" ht="15" x14ac:dyDescent="0.2">
      <c r="A3" s="108" t="s">
        <v>408</v>
      </c>
    </row>
    <row r="4" spans="1:8" ht="15" x14ac:dyDescent="0.2">
      <c r="A4" s="251" t="s">
        <v>145</v>
      </c>
    </row>
    <row r="5" spans="1:8" ht="47.25" x14ac:dyDescent="0.25">
      <c r="A5" s="248" t="s">
        <v>407</v>
      </c>
      <c r="B5" s="252" t="s">
        <v>289</v>
      </c>
      <c r="C5" s="203" t="s">
        <v>284</v>
      </c>
      <c r="D5" s="203" t="s">
        <v>285</v>
      </c>
      <c r="E5" s="203" t="s">
        <v>286</v>
      </c>
      <c r="F5" s="203" t="s">
        <v>287</v>
      </c>
      <c r="G5" s="203" t="s">
        <v>288</v>
      </c>
      <c r="H5" s="108"/>
    </row>
    <row r="6" spans="1:8" ht="26.25" customHeight="1" x14ac:dyDescent="0.25">
      <c r="A6" s="185" t="s">
        <v>290</v>
      </c>
      <c r="B6" s="253">
        <v>3566</v>
      </c>
      <c r="C6" s="135">
        <v>3125</v>
      </c>
      <c r="D6" s="135">
        <v>212</v>
      </c>
      <c r="E6" s="135">
        <v>182</v>
      </c>
      <c r="F6" s="135">
        <v>0</v>
      </c>
      <c r="G6" s="135">
        <v>47</v>
      </c>
      <c r="H6" s="108"/>
    </row>
    <row r="7" spans="1:8" ht="18" customHeight="1" x14ac:dyDescent="0.25">
      <c r="A7" s="179" t="s">
        <v>291</v>
      </c>
      <c r="B7" s="253">
        <v>3173</v>
      </c>
      <c r="C7" s="136">
        <v>3067</v>
      </c>
      <c r="D7" s="136">
        <v>39</v>
      </c>
      <c r="E7" s="136">
        <v>49</v>
      </c>
      <c r="F7" s="136">
        <v>0</v>
      </c>
      <c r="G7" s="136">
        <v>18</v>
      </c>
      <c r="H7" s="108"/>
    </row>
    <row r="8" spans="1:8" ht="15.75" x14ac:dyDescent="0.25">
      <c r="A8" s="179" t="s">
        <v>292</v>
      </c>
      <c r="B8" s="253">
        <v>187</v>
      </c>
      <c r="C8" s="136">
        <v>18</v>
      </c>
      <c r="D8" s="136">
        <v>167</v>
      </c>
      <c r="E8" s="136">
        <v>0</v>
      </c>
      <c r="F8" s="136">
        <v>0</v>
      </c>
      <c r="G8" s="136">
        <v>2</v>
      </c>
      <c r="H8" s="108"/>
    </row>
    <row r="9" spans="1:8" ht="15.75" x14ac:dyDescent="0.25">
      <c r="A9" s="179" t="s">
        <v>293</v>
      </c>
      <c r="B9" s="253">
        <v>141</v>
      </c>
      <c r="C9" s="136">
        <v>11</v>
      </c>
      <c r="D9" s="136">
        <v>2</v>
      </c>
      <c r="E9" s="136">
        <v>125</v>
      </c>
      <c r="F9" s="136">
        <v>0</v>
      </c>
      <c r="G9" s="136">
        <v>3</v>
      </c>
      <c r="H9" s="108"/>
    </row>
    <row r="10" spans="1:8" ht="15.75" x14ac:dyDescent="0.25">
      <c r="A10" s="179" t="s">
        <v>294</v>
      </c>
      <c r="B10" s="253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08"/>
    </row>
    <row r="11" spans="1:8" ht="15.75" x14ac:dyDescent="0.25">
      <c r="A11" s="179" t="s">
        <v>295</v>
      </c>
      <c r="B11" s="253">
        <v>65</v>
      </c>
      <c r="C11" s="136">
        <v>29</v>
      </c>
      <c r="D11" s="136">
        <v>4</v>
      </c>
      <c r="E11" s="136">
        <v>8</v>
      </c>
      <c r="F11" s="136">
        <v>0</v>
      </c>
      <c r="G11" s="136">
        <v>24</v>
      </c>
      <c r="H11" s="108"/>
    </row>
    <row r="12" spans="1:8" ht="15" x14ac:dyDescent="0.2">
      <c r="A12" s="108"/>
      <c r="B12" s="108"/>
      <c r="C12" s="108"/>
      <c r="D12" s="108"/>
      <c r="E12" s="108"/>
      <c r="F12" s="108"/>
      <c r="G12" s="108"/>
      <c r="H12" s="108"/>
    </row>
    <row r="13" spans="1:8" ht="47.25" x14ac:dyDescent="0.25">
      <c r="A13" s="248" t="s">
        <v>406</v>
      </c>
      <c r="B13" s="252" t="s">
        <v>400</v>
      </c>
      <c r="C13" s="203" t="s">
        <v>401</v>
      </c>
      <c r="D13" s="203" t="s">
        <v>402</v>
      </c>
      <c r="E13" s="203" t="s">
        <v>403</v>
      </c>
      <c r="F13" s="203" t="s">
        <v>404</v>
      </c>
      <c r="G13" s="203" t="s">
        <v>405</v>
      </c>
      <c r="H13" s="108"/>
    </row>
    <row r="14" spans="1:8" ht="15.75" x14ac:dyDescent="0.25">
      <c r="A14" s="185" t="s">
        <v>394</v>
      </c>
      <c r="B14" s="253">
        <v>158</v>
      </c>
      <c r="C14" s="135">
        <v>150</v>
      </c>
      <c r="D14" s="135">
        <v>3</v>
      </c>
      <c r="E14" s="135">
        <v>3</v>
      </c>
      <c r="F14" s="135">
        <v>0</v>
      </c>
      <c r="G14" s="135">
        <v>2</v>
      </c>
      <c r="H14" s="108"/>
    </row>
    <row r="15" spans="1:8" ht="15.75" x14ac:dyDescent="0.25">
      <c r="A15" s="179" t="s">
        <v>395</v>
      </c>
      <c r="B15" s="253">
        <v>147</v>
      </c>
      <c r="C15" s="136">
        <v>146</v>
      </c>
      <c r="D15" s="136">
        <v>1</v>
      </c>
      <c r="E15" s="136">
        <v>0</v>
      </c>
      <c r="F15" s="136">
        <v>0</v>
      </c>
      <c r="G15" s="136">
        <v>0</v>
      </c>
    </row>
    <row r="16" spans="1:8" ht="15.75" x14ac:dyDescent="0.25">
      <c r="A16" s="179" t="s">
        <v>396</v>
      </c>
      <c r="B16" s="253">
        <v>2</v>
      </c>
      <c r="C16" s="136">
        <v>0</v>
      </c>
      <c r="D16" s="136">
        <v>2</v>
      </c>
      <c r="E16" s="136">
        <v>0</v>
      </c>
      <c r="F16" s="136">
        <v>0</v>
      </c>
      <c r="G16" s="136">
        <v>0</v>
      </c>
    </row>
    <row r="17" spans="1:10" ht="15.75" x14ac:dyDescent="0.25">
      <c r="A17" s="179" t="s">
        <v>397</v>
      </c>
      <c r="B17" s="253">
        <v>6</v>
      </c>
      <c r="C17" s="136">
        <v>3</v>
      </c>
      <c r="D17" s="136">
        <v>0</v>
      </c>
      <c r="E17" s="136">
        <v>3</v>
      </c>
      <c r="F17" s="136">
        <v>0</v>
      </c>
      <c r="G17" s="136">
        <v>0</v>
      </c>
    </row>
    <row r="18" spans="1:10" ht="15.75" x14ac:dyDescent="0.25">
      <c r="A18" s="179" t="s">
        <v>398</v>
      </c>
      <c r="B18" s="253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J18" s="13"/>
    </row>
    <row r="19" spans="1:10" ht="15.75" x14ac:dyDescent="0.25">
      <c r="A19" s="179" t="s">
        <v>399</v>
      </c>
      <c r="B19" s="253">
        <v>3</v>
      </c>
      <c r="C19" s="136">
        <v>1</v>
      </c>
      <c r="D19" s="136">
        <v>0</v>
      </c>
      <c r="E19" s="136">
        <v>0</v>
      </c>
      <c r="F19" s="136">
        <v>0</v>
      </c>
      <c r="G19" s="136">
        <v>2</v>
      </c>
    </row>
    <row r="20" spans="1:10" ht="15" x14ac:dyDescent="0.2">
      <c r="A20" s="184" t="s">
        <v>296</v>
      </c>
      <c r="B20" s="108"/>
      <c r="C20" s="108"/>
      <c r="D20" s="108"/>
      <c r="E20" s="108"/>
      <c r="F20" s="108"/>
      <c r="G20" s="108"/>
    </row>
    <row r="31" spans="1:10" x14ac:dyDescent="0.2">
      <c r="F31" s="10" t="s">
        <v>66</v>
      </c>
    </row>
  </sheetData>
  <phoneticPr fontId="8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16" sqref="A16"/>
    </sheetView>
  </sheetViews>
  <sheetFormatPr defaultRowHeight="12.75" x14ac:dyDescent="0.2"/>
  <cols>
    <col min="1" max="1" width="147.85546875" customWidth="1"/>
    <col min="2" max="2" width="20.5703125" customWidth="1"/>
  </cols>
  <sheetData>
    <row r="1" spans="1:1" ht="21" x14ac:dyDescent="0.35">
      <c r="A1" s="225" t="s">
        <v>358</v>
      </c>
    </row>
    <row r="2" spans="1:1" s="227" customFormat="1" ht="30" x14ac:dyDescent="0.2">
      <c r="A2" s="226" t="s">
        <v>355</v>
      </c>
    </row>
    <row r="3" spans="1:1" s="227" customFormat="1" ht="34.5" customHeight="1" x14ac:dyDescent="0.25">
      <c r="A3" s="228" t="s">
        <v>356</v>
      </c>
    </row>
    <row r="4" spans="1:1" s="227" customFormat="1" ht="30" x14ac:dyDescent="0.2">
      <c r="A4" s="229" t="s">
        <v>359</v>
      </c>
    </row>
    <row r="5" spans="1:1" s="227" customFormat="1" ht="35.25" customHeight="1" x14ac:dyDescent="0.2">
      <c r="A5" s="226" t="s">
        <v>357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>
      <selection activeCell="A7" sqref="A7:B7"/>
    </sheetView>
  </sheetViews>
  <sheetFormatPr defaultRowHeight="15.75" x14ac:dyDescent="0.25"/>
  <cols>
    <col min="1" max="1" width="16.7109375" style="71" customWidth="1"/>
    <col min="2" max="2" width="93" style="71" bestFit="1" customWidth="1"/>
    <col min="3" max="256" width="9.140625" style="71"/>
    <col min="257" max="257" width="16.7109375" style="71" customWidth="1"/>
    <col min="258" max="258" width="87.140625" style="71" bestFit="1" customWidth="1"/>
    <col min="259" max="512" width="9.140625" style="71"/>
    <col min="513" max="513" width="16.7109375" style="71" customWidth="1"/>
    <col min="514" max="514" width="87.140625" style="71" bestFit="1" customWidth="1"/>
    <col min="515" max="768" width="9.140625" style="71"/>
    <col min="769" max="769" width="16.7109375" style="71" customWidth="1"/>
    <col min="770" max="770" width="87.140625" style="71" bestFit="1" customWidth="1"/>
    <col min="771" max="1024" width="9.140625" style="71"/>
    <col min="1025" max="1025" width="16.7109375" style="71" customWidth="1"/>
    <col min="1026" max="1026" width="87.140625" style="71" bestFit="1" customWidth="1"/>
    <col min="1027" max="1280" width="9.140625" style="71"/>
    <col min="1281" max="1281" width="16.7109375" style="71" customWidth="1"/>
    <col min="1282" max="1282" width="87.140625" style="71" bestFit="1" customWidth="1"/>
    <col min="1283" max="1536" width="9.140625" style="71"/>
    <col min="1537" max="1537" width="16.7109375" style="71" customWidth="1"/>
    <col min="1538" max="1538" width="87.140625" style="71" bestFit="1" customWidth="1"/>
    <col min="1539" max="1792" width="9.140625" style="71"/>
    <col min="1793" max="1793" width="16.7109375" style="71" customWidth="1"/>
    <col min="1794" max="1794" width="87.140625" style="71" bestFit="1" customWidth="1"/>
    <col min="1795" max="2048" width="9.140625" style="71"/>
    <col min="2049" max="2049" width="16.7109375" style="71" customWidth="1"/>
    <col min="2050" max="2050" width="87.140625" style="71" bestFit="1" customWidth="1"/>
    <col min="2051" max="2304" width="9.140625" style="71"/>
    <col min="2305" max="2305" width="16.7109375" style="71" customWidth="1"/>
    <col min="2306" max="2306" width="87.140625" style="71" bestFit="1" customWidth="1"/>
    <col min="2307" max="2560" width="9.140625" style="71"/>
    <col min="2561" max="2561" width="16.7109375" style="71" customWidth="1"/>
    <col min="2562" max="2562" width="87.140625" style="71" bestFit="1" customWidth="1"/>
    <col min="2563" max="2816" width="9.140625" style="71"/>
    <col min="2817" max="2817" width="16.7109375" style="71" customWidth="1"/>
    <col min="2818" max="2818" width="87.140625" style="71" bestFit="1" customWidth="1"/>
    <col min="2819" max="3072" width="9.140625" style="71"/>
    <col min="3073" max="3073" width="16.7109375" style="71" customWidth="1"/>
    <col min="3074" max="3074" width="87.140625" style="71" bestFit="1" customWidth="1"/>
    <col min="3075" max="3328" width="9.140625" style="71"/>
    <col min="3329" max="3329" width="16.7109375" style="71" customWidth="1"/>
    <col min="3330" max="3330" width="87.140625" style="71" bestFit="1" customWidth="1"/>
    <col min="3331" max="3584" width="9.140625" style="71"/>
    <col min="3585" max="3585" width="16.7109375" style="71" customWidth="1"/>
    <col min="3586" max="3586" width="87.140625" style="71" bestFit="1" customWidth="1"/>
    <col min="3587" max="3840" width="9.140625" style="71"/>
    <col min="3841" max="3841" width="16.7109375" style="71" customWidth="1"/>
    <col min="3842" max="3842" width="87.140625" style="71" bestFit="1" customWidth="1"/>
    <col min="3843" max="4096" width="9.140625" style="71"/>
    <col min="4097" max="4097" width="16.7109375" style="71" customWidth="1"/>
    <col min="4098" max="4098" width="87.140625" style="71" bestFit="1" customWidth="1"/>
    <col min="4099" max="4352" width="9.140625" style="71"/>
    <col min="4353" max="4353" width="16.7109375" style="71" customWidth="1"/>
    <col min="4354" max="4354" width="87.140625" style="71" bestFit="1" customWidth="1"/>
    <col min="4355" max="4608" width="9.140625" style="71"/>
    <col min="4609" max="4609" width="16.7109375" style="71" customWidth="1"/>
    <col min="4610" max="4610" width="87.140625" style="71" bestFit="1" customWidth="1"/>
    <col min="4611" max="4864" width="9.140625" style="71"/>
    <col min="4865" max="4865" width="16.7109375" style="71" customWidth="1"/>
    <col min="4866" max="4866" width="87.140625" style="71" bestFit="1" customWidth="1"/>
    <col min="4867" max="5120" width="9.140625" style="71"/>
    <col min="5121" max="5121" width="16.7109375" style="71" customWidth="1"/>
    <col min="5122" max="5122" width="87.140625" style="71" bestFit="1" customWidth="1"/>
    <col min="5123" max="5376" width="9.140625" style="71"/>
    <col min="5377" max="5377" width="16.7109375" style="71" customWidth="1"/>
    <col min="5378" max="5378" width="87.140625" style="71" bestFit="1" customWidth="1"/>
    <col min="5379" max="5632" width="9.140625" style="71"/>
    <col min="5633" max="5633" width="16.7109375" style="71" customWidth="1"/>
    <col min="5634" max="5634" width="87.140625" style="71" bestFit="1" customWidth="1"/>
    <col min="5635" max="5888" width="9.140625" style="71"/>
    <col min="5889" max="5889" width="16.7109375" style="71" customWidth="1"/>
    <col min="5890" max="5890" width="87.140625" style="71" bestFit="1" customWidth="1"/>
    <col min="5891" max="6144" width="9.140625" style="71"/>
    <col min="6145" max="6145" width="16.7109375" style="71" customWidth="1"/>
    <col min="6146" max="6146" width="87.140625" style="71" bestFit="1" customWidth="1"/>
    <col min="6147" max="6400" width="9.140625" style="71"/>
    <col min="6401" max="6401" width="16.7109375" style="71" customWidth="1"/>
    <col min="6402" max="6402" width="87.140625" style="71" bestFit="1" customWidth="1"/>
    <col min="6403" max="6656" width="9.140625" style="71"/>
    <col min="6657" max="6657" width="16.7109375" style="71" customWidth="1"/>
    <col min="6658" max="6658" width="87.140625" style="71" bestFit="1" customWidth="1"/>
    <col min="6659" max="6912" width="9.140625" style="71"/>
    <col min="6913" max="6913" width="16.7109375" style="71" customWidth="1"/>
    <col min="6914" max="6914" width="87.140625" style="71" bestFit="1" customWidth="1"/>
    <col min="6915" max="7168" width="9.140625" style="71"/>
    <col min="7169" max="7169" width="16.7109375" style="71" customWidth="1"/>
    <col min="7170" max="7170" width="87.140625" style="71" bestFit="1" customWidth="1"/>
    <col min="7171" max="7424" width="9.140625" style="71"/>
    <col min="7425" max="7425" width="16.7109375" style="71" customWidth="1"/>
    <col min="7426" max="7426" width="87.140625" style="71" bestFit="1" customWidth="1"/>
    <col min="7427" max="7680" width="9.140625" style="71"/>
    <col min="7681" max="7681" width="16.7109375" style="71" customWidth="1"/>
    <col min="7682" max="7682" width="87.140625" style="71" bestFit="1" customWidth="1"/>
    <col min="7683" max="7936" width="9.140625" style="71"/>
    <col min="7937" max="7937" width="16.7109375" style="71" customWidth="1"/>
    <col min="7938" max="7938" width="87.140625" style="71" bestFit="1" customWidth="1"/>
    <col min="7939" max="8192" width="9.140625" style="71"/>
    <col min="8193" max="8193" width="16.7109375" style="71" customWidth="1"/>
    <col min="8194" max="8194" width="87.140625" style="71" bestFit="1" customWidth="1"/>
    <col min="8195" max="8448" width="9.140625" style="71"/>
    <col min="8449" max="8449" width="16.7109375" style="71" customWidth="1"/>
    <col min="8450" max="8450" width="87.140625" style="71" bestFit="1" customWidth="1"/>
    <col min="8451" max="8704" width="9.140625" style="71"/>
    <col min="8705" max="8705" width="16.7109375" style="71" customWidth="1"/>
    <col min="8706" max="8706" width="87.140625" style="71" bestFit="1" customWidth="1"/>
    <col min="8707" max="8960" width="9.140625" style="71"/>
    <col min="8961" max="8961" width="16.7109375" style="71" customWidth="1"/>
    <col min="8962" max="8962" width="87.140625" style="71" bestFit="1" customWidth="1"/>
    <col min="8963" max="9216" width="9.140625" style="71"/>
    <col min="9217" max="9217" width="16.7109375" style="71" customWidth="1"/>
    <col min="9218" max="9218" width="87.140625" style="71" bestFit="1" customWidth="1"/>
    <col min="9219" max="9472" width="9.140625" style="71"/>
    <col min="9473" max="9473" width="16.7109375" style="71" customWidth="1"/>
    <col min="9474" max="9474" width="87.140625" style="71" bestFit="1" customWidth="1"/>
    <col min="9475" max="9728" width="9.140625" style="71"/>
    <col min="9729" max="9729" width="16.7109375" style="71" customWidth="1"/>
    <col min="9730" max="9730" width="87.140625" style="71" bestFit="1" customWidth="1"/>
    <col min="9731" max="9984" width="9.140625" style="71"/>
    <col min="9985" max="9985" width="16.7109375" style="71" customWidth="1"/>
    <col min="9986" max="9986" width="87.140625" style="71" bestFit="1" customWidth="1"/>
    <col min="9987" max="10240" width="9.140625" style="71"/>
    <col min="10241" max="10241" width="16.7109375" style="71" customWidth="1"/>
    <col min="10242" max="10242" width="87.140625" style="71" bestFit="1" customWidth="1"/>
    <col min="10243" max="10496" width="9.140625" style="71"/>
    <col min="10497" max="10497" width="16.7109375" style="71" customWidth="1"/>
    <col min="10498" max="10498" width="87.140625" style="71" bestFit="1" customWidth="1"/>
    <col min="10499" max="10752" width="9.140625" style="71"/>
    <col min="10753" max="10753" width="16.7109375" style="71" customWidth="1"/>
    <col min="10754" max="10754" width="87.140625" style="71" bestFit="1" customWidth="1"/>
    <col min="10755" max="11008" width="9.140625" style="71"/>
    <col min="11009" max="11009" width="16.7109375" style="71" customWidth="1"/>
    <col min="11010" max="11010" width="87.140625" style="71" bestFit="1" customWidth="1"/>
    <col min="11011" max="11264" width="9.140625" style="71"/>
    <col min="11265" max="11265" width="16.7109375" style="71" customWidth="1"/>
    <col min="11266" max="11266" width="87.140625" style="71" bestFit="1" customWidth="1"/>
    <col min="11267" max="11520" width="9.140625" style="71"/>
    <col min="11521" max="11521" width="16.7109375" style="71" customWidth="1"/>
    <col min="11522" max="11522" width="87.140625" style="71" bestFit="1" customWidth="1"/>
    <col min="11523" max="11776" width="9.140625" style="71"/>
    <col min="11777" max="11777" width="16.7109375" style="71" customWidth="1"/>
    <col min="11778" max="11778" width="87.140625" style="71" bestFit="1" customWidth="1"/>
    <col min="11779" max="12032" width="9.140625" style="71"/>
    <col min="12033" max="12033" width="16.7109375" style="71" customWidth="1"/>
    <col min="12034" max="12034" width="87.140625" style="71" bestFit="1" customWidth="1"/>
    <col min="12035" max="12288" width="9.140625" style="71"/>
    <col min="12289" max="12289" width="16.7109375" style="71" customWidth="1"/>
    <col min="12290" max="12290" width="87.140625" style="71" bestFit="1" customWidth="1"/>
    <col min="12291" max="12544" width="9.140625" style="71"/>
    <col min="12545" max="12545" width="16.7109375" style="71" customWidth="1"/>
    <col min="12546" max="12546" width="87.140625" style="71" bestFit="1" customWidth="1"/>
    <col min="12547" max="12800" width="9.140625" style="71"/>
    <col min="12801" max="12801" width="16.7109375" style="71" customWidth="1"/>
    <col min="12802" max="12802" width="87.140625" style="71" bestFit="1" customWidth="1"/>
    <col min="12803" max="13056" width="9.140625" style="71"/>
    <col min="13057" max="13057" width="16.7109375" style="71" customWidth="1"/>
    <col min="13058" max="13058" width="87.140625" style="71" bestFit="1" customWidth="1"/>
    <col min="13059" max="13312" width="9.140625" style="71"/>
    <col min="13313" max="13313" width="16.7109375" style="71" customWidth="1"/>
    <col min="13314" max="13314" width="87.140625" style="71" bestFit="1" customWidth="1"/>
    <col min="13315" max="13568" width="9.140625" style="71"/>
    <col min="13569" max="13569" width="16.7109375" style="71" customWidth="1"/>
    <col min="13570" max="13570" width="87.140625" style="71" bestFit="1" customWidth="1"/>
    <col min="13571" max="13824" width="9.140625" style="71"/>
    <col min="13825" max="13825" width="16.7109375" style="71" customWidth="1"/>
    <col min="13826" max="13826" width="87.140625" style="71" bestFit="1" customWidth="1"/>
    <col min="13827" max="14080" width="9.140625" style="71"/>
    <col min="14081" max="14081" width="16.7109375" style="71" customWidth="1"/>
    <col min="14082" max="14082" width="87.140625" style="71" bestFit="1" customWidth="1"/>
    <col min="14083" max="14336" width="9.140625" style="71"/>
    <col min="14337" max="14337" width="16.7109375" style="71" customWidth="1"/>
    <col min="14338" max="14338" width="87.140625" style="71" bestFit="1" customWidth="1"/>
    <col min="14339" max="14592" width="9.140625" style="71"/>
    <col min="14593" max="14593" width="16.7109375" style="71" customWidth="1"/>
    <col min="14594" max="14594" width="87.140625" style="71" bestFit="1" customWidth="1"/>
    <col min="14595" max="14848" width="9.140625" style="71"/>
    <col min="14849" max="14849" width="16.7109375" style="71" customWidth="1"/>
    <col min="14850" max="14850" width="87.140625" style="71" bestFit="1" customWidth="1"/>
    <col min="14851" max="15104" width="9.140625" style="71"/>
    <col min="15105" max="15105" width="16.7109375" style="71" customWidth="1"/>
    <col min="15106" max="15106" width="87.140625" style="71" bestFit="1" customWidth="1"/>
    <col min="15107" max="15360" width="9.140625" style="71"/>
    <col min="15361" max="15361" width="16.7109375" style="71" customWidth="1"/>
    <col min="15362" max="15362" width="87.140625" style="71" bestFit="1" customWidth="1"/>
    <col min="15363" max="15616" width="9.140625" style="71"/>
    <col min="15617" max="15617" width="16.7109375" style="71" customWidth="1"/>
    <col min="15618" max="15618" width="87.140625" style="71" bestFit="1" customWidth="1"/>
    <col min="15619" max="15872" width="9.140625" style="71"/>
    <col min="15873" max="15873" width="16.7109375" style="71" customWidth="1"/>
    <col min="15874" max="15874" width="87.140625" style="71" bestFit="1" customWidth="1"/>
    <col min="15875" max="16128" width="9.140625" style="71"/>
    <col min="16129" max="16129" width="16.7109375" style="71" customWidth="1"/>
    <col min="16130" max="16130" width="87.140625" style="71" bestFit="1" customWidth="1"/>
    <col min="16131" max="16384" width="9.140625" style="71"/>
  </cols>
  <sheetData>
    <row r="1" spans="1:2" s="70" customFormat="1" ht="19.5" x14ac:dyDescent="0.3">
      <c r="A1" s="101" t="s">
        <v>145</v>
      </c>
      <c r="B1" s="69"/>
    </row>
    <row r="2" spans="1:2" s="70" customFormat="1" x14ac:dyDescent="0.25">
      <c r="A2" s="254" t="s">
        <v>240</v>
      </c>
      <c r="B2" s="69"/>
    </row>
    <row r="3" spans="1:2" ht="24" customHeight="1" x14ac:dyDescent="0.25">
      <c r="A3" s="102" t="s">
        <v>146</v>
      </c>
      <c r="B3" s="102" t="s">
        <v>147</v>
      </c>
    </row>
    <row r="4" spans="1:2" x14ac:dyDescent="0.25">
      <c r="A4" s="103" t="s">
        <v>298</v>
      </c>
      <c r="B4" s="187" t="s">
        <v>299</v>
      </c>
    </row>
    <row r="5" spans="1:2" x14ac:dyDescent="0.25">
      <c r="A5" s="103" t="s">
        <v>360</v>
      </c>
      <c r="B5" s="230" t="s">
        <v>358</v>
      </c>
    </row>
    <row r="6" spans="1:2" x14ac:dyDescent="0.25">
      <c r="A6" s="103" t="s">
        <v>0</v>
      </c>
      <c r="B6" s="104" t="s">
        <v>148</v>
      </c>
    </row>
    <row r="7" spans="1:2" x14ac:dyDescent="0.25">
      <c r="A7" s="103" t="s">
        <v>3</v>
      </c>
      <c r="B7" s="104" t="s">
        <v>149</v>
      </c>
    </row>
    <row r="8" spans="1:2" x14ac:dyDescent="0.25">
      <c r="A8" s="103" t="s">
        <v>4</v>
      </c>
      <c r="B8" s="104" t="s">
        <v>121</v>
      </c>
    </row>
    <row r="9" spans="1:2" x14ac:dyDescent="0.25">
      <c r="A9" s="103" t="s">
        <v>5</v>
      </c>
      <c r="B9" s="104" t="s">
        <v>150</v>
      </c>
    </row>
    <row r="10" spans="1:2" x14ac:dyDescent="0.25">
      <c r="A10" s="103" t="s">
        <v>6</v>
      </c>
      <c r="B10" s="104" t="s">
        <v>151</v>
      </c>
    </row>
    <row r="11" spans="1:2" x14ac:dyDescent="0.25">
      <c r="A11" s="103" t="s">
        <v>7</v>
      </c>
      <c r="B11" s="104" t="s">
        <v>152</v>
      </c>
    </row>
    <row r="12" spans="1:2" x14ac:dyDescent="0.25">
      <c r="A12" s="103" t="s">
        <v>9</v>
      </c>
      <c r="B12" s="104" t="s">
        <v>153</v>
      </c>
    </row>
    <row r="13" spans="1:2" x14ac:dyDescent="0.25">
      <c r="A13" s="103" t="s">
        <v>107</v>
      </c>
      <c r="B13" s="104" t="s">
        <v>413</v>
      </c>
    </row>
    <row r="14" spans="1:2" x14ac:dyDescent="0.25">
      <c r="A14" s="103" t="s">
        <v>108</v>
      </c>
      <c r="B14" s="104" t="s">
        <v>154</v>
      </c>
    </row>
    <row r="15" spans="1:2" x14ac:dyDescent="0.25">
      <c r="A15" s="103" t="s">
        <v>19</v>
      </c>
      <c r="B15" s="104" t="s">
        <v>155</v>
      </c>
    </row>
    <row r="16" spans="1:2" x14ac:dyDescent="0.25">
      <c r="A16" s="103" t="s">
        <v>105</v>
      </c>
      <c r="B16" s="104" t="s">
        <v>156</v>
      </c>
    </row>
    <row r="17" spans="1:2" x14ac:dyDescent="0.25">
      <c r="A17" s="103" t="s">
        <v>106</v>
      </c>
      <c r="B17" s="104" t="s">
        <v>414</v>
      </c>
    </row>
    <row r="18" spans="1:2" x14ac:dyDescent="0.25">
      <c r="A18" s="103" t="s">
        <v>86</v>
      </c>
      <c r="B18" s="104" t="s">
        <v>157</v>
      </c>
    </row>
    <row r="19" spans="1:2" x14ac:dyDescent="0.25">
      <c r="A19" s="103" t="s">
        <v>109</v>
      </c>
      <c r="B19" s="104" t="s">
        <v>158</v>
      </c>
    </row>
    <row r="20" spans="1:2" x14ac:dyDescent="0.25">
      <c r="A20" s="105" t="s">
        <v>45</v>
      </c>
      <c r="B20" s="104" t="s">
        <v>159</v>
      </c>
    </row>
    <row r="21" spans="1:2" x14ac:dyDescent="0.25">
      <c r="A21" s="105" t="s">
        <v>46</v>
      </c>
      <c r="B21" s="104" t="s">
        <v>160</v>
      </c>
    </row>
  </sheetData>
  <hyperlinks>
    <hyperlink ref="A6" location="'Table 7.1'!A1" display="Table 7.1"/>
    <hyperlink ref="A7" location="'Table 7.2'!A1" display="Table 7.2"/>
    <hyperlink ref="A8" location="'Table 7.3'!A1" display="Table 7.3"/>
    <hyperlink ref="A9" location="'Table 7.4'!A1" display="Table 7.4"/>
    <hyperlink ref="A10" location="'Table 7.5'!A1" display="Table 7.5"/>
    <hyperlink ref="A11" location="'Table 7.6'!A1" display="Table 7.6"/>
    <hyperlink ref="A12" location="'Table 7.7'!A1" display="Table 7.7"/>
    <hyperlink ref="A13" location="'Table 7.8a'!A1" display="Table 7.8a"/>
    <hyperlink ref="A14" location="'Table 7.8b'!A1" display="Table 7.8b"/>
    <hyperlink ref="A15" location="'Table 7.9'!A1" display="Table 7.9 "/>
    <hyperlink ref="A16" location="'Table 7.10'!A1" display="Table 7.10"/>
    <hyperlink ref="A17" location="'Table 7.11a'!A1" display="Table 7.11a"/>
    <hyperlink ref="A18" location="'Table 7.11b'!A1" display="Table 7.11b"/>
    <hyperlink ref="A19" location="'Table 7.12'!A1" display="Table 7.12"/>
    <hyperlink ref="A20" location="'Table 7.13'!A1" display="Table 7.13"/>
    <hyperlink ref="A21" location="'Table 7.14'!A1" display="Table 7.14"/>
    <hyperlink ref="A4" location="'Cover Page'!A1" display="Cover Page"/>
    <hyperlink ref="A5" location="Notes!A1" display="Note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showGridLines="0" zoomScaleNormal="100" workbookViewId="0">
      <pane xSplit="1" ySplit="5" topLeftCell="B21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11.5703125" style="21" bestFit="1" customWidth="1"/>
    <col min="2" max="2" width="8.42578125" style="2" bestFit="1" customWidth="1"/>
    <col min="3" max="3" width="7.5703125" style="2" customWidth="1"/>
    <col min="4" max="4" width="8.42578125" style="2" customWidth="1"/>
    <col min="5" max="6" width="8.140625" style="2" customWidth="1"/>
    <col min="7" max="7" width="8.5703125" style="2" customWidth="1"/>
    <col min="8" max="8" width="8.28515625" style="2" customWidth="1"/>
    <col min="9" max="9" width="8" style="2" customWidth="1"/>
    <col min="10" max="10" width="8.42578125" style="2" customWidth="1"/>
    <col min="11" max="11" width="7.85546875" style="2" customWidth="1"/>
    <col min="12" max="12" width="9.42578125" style="21" customWidth="1"/>
    <col min="13" max="13" width="10.5703125" style="2" customWidth="1"/>
    <col min="14" max="14" width="11.5703125" style="12" customWidth="1"/>
    <col min="15" max="15" width="10.7109375" style="2" customWidth="1"/>
    <col min="16" max="16" width="10.5703125" style="2" customWidth="1"/>
    <col min="17" max="17" width="10.140625" style="2" customWidth="1"/>
    <col min="18" max="22" width="11.140625" style="2" customWidth="1"/>
    <col min="23" max="23" width="11" style="2" customWidth="1"/>
    <col min="24" max="16384" width="9.140625" style="2"/>
  </cols>
  <sheetData>
    <row r="1" spans="1:23" ht="19.5" x14ac:dyDescent="0.3">
      <c r="A1" s="106" t="s">
        <v>302</v>
      </c>
      <c r="B1" s="57"/>
      <c r="C1" s="57"/>
      <c r="D1" s="57"/>
      <c r="E1" s="57"/>
      <c r="K1" s="21"/>
      <c r="L1" s="2"/>
      <c r="M1" s="12"/>
      <c r="N1" s="2"/>
    </row>
    <row r="2" spans="1:23" ht="15" x14ac:dyDescent="0.2">
      <c r="A2" s="107" t="s">
        <v>183</v>
      </c>
      <c r="B2" s="74"/>
      <c r="C2" s="74"/>
      <c r="D2" s="74"/>
      <c r="E2" s="74"/>
      <c r="F2" s="7"/>
      <c r="G2" s="7"/>
      <c r="H2" s="7"/>
      <c r="I2" s="7"/>
      <c r="J2" s="7"/>
      <c r="K2" s="45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" x14ac:dyDescent="0.2">
      <c r="A3" s="108" t="s">
        <v>184</v>
      </c>
      <c r="B3" s="7"/>
      <c r="C3" s="7"/>
      <c r="D3" s="7"/>
      <c r="E3" s="7"/>
      <c r="F3" s="7"/>
      <c r="G3" s="7"/>
      <c r="H3" s="7"/>
      <c r="I3" s="7"/>
      <c r="J3" s="7"/>
      <c r="K3" s="7"/>
      <c r="L3" s="45"/>
      <c r="M3" s="7"/>
      <c r="O3" s="7"/>
      <c r="P3" s="7"/>
      <c r="Q3" s="7"/>
      <c r="R3" s="7"/>
      <c r="S3" s="7"/>
      <c r="T3" s="7"/>
      <c r="U3" s="7"/>
      <c r="V3" s="7"/>
      <c r="W3" s="7"/>
    </row>
    <row r="4" spans="1:23" ht="15" x14ac:dyDescent="0.2">
      <c r="A4" s="109" t="s">
        <v>145</v>
      </c>
      <c r="B4" s="7"/>
      <c r="C4" s="7"/>
      <c r="D4" s="7"/>
      <c r="E4" s="7"/>
      <c r="F4" s="7"/>
      <c r="G4" s="7"/>
      <c r="H4" s="7"/>
      <c r="I4" s="7"/>
      <c r="J4" s="7"/>
      <c r="K4" s="7"/>
      <c r="L4" s="45"/>
      <c r="M4" s="7"/>
      <c r="O4" s="7"/>
      <c r="P4" s="7"/>
      <c r="Q4" s="7"/>
      <c r="R4" s="7"/>
      <c r="S4" s="7"/>
      <c r="T4" s="7"/>
      <c r="U4" s="7"/>
      <c r="V4" s="7"/>
      <c r="W4" s="7"/>
    </row>
    <row r="5" spans="1:23" ht="47.25" x14ac:dyDescent="0.25">
      <c r="A5" s="196" t="s">
        <v>1</v>
      </c>
      <c r="B5" s="197" t="s">
        <v>171</v>
      </c>
      <c r="C5" s="198" t="s">
        <v>161</v>
      </c>
      <c r="D5" s="199" t="s">
        <v>162</v>
      </c>
      <c r="E5" s="199" t="s">
        <v>163</v>
      </c>
      <c r="F5" s="199" t="s">
        <v>164</v>
      </c>
      <c r="G5" s="199" t="s">
        <v>165</v>
      </c>
      <c r="H5" s="199" t="s">
        <v>166</v>
      </c>
      <c r="I5" s="199" t="s">
        <v>167</v>
      </c>
      <c r="J5" s="199" t="s">
        <v>168</v>
      </c>
      <c r="K5" s="198" t="s">
        <v>169</v>
      </c>
      <c r="L5" s="200" t="s">
        <v>170</v>
      </c>
      <c r="M5" s="197" t="s">
        <v>172</v>
      </c>
      <c r="N5" s="198" t="s">
        <v>173</v>
      </c>
      <c r="O5" s="199" t="s">
        <v>174</v>
      </c>
      <c r="P5" s="199" t="s">
        <v>175</v>
      </c>
      <c r="Q5" s="199" t="s">
        <v>176</v>
      </c>
      <c r="R5" s="199" t="s">
        <v>177</v>
      </c>
      <c r="S5" s="199" t="s">
        <v>178</v>
      </c>
      <c r="T5" s="199" t="s">
        <v>179</v>
      </c>
      <c r="U5" s="199" t="s">
        <v>180</v>
      </c>
      <c r="V5" s="198" t="s">
        <v>181</v>
      </c>
      <c r="W5" s="201" t="s">
        <v>182</v>
      </c>
    </row>
    <row r="6" spans="1:23" ht="15.75" x14ac:dyDescent="0.25">
      <c r="A6" s="118">
        <v>1997</v>
      </c>
      <c r="B6" s="188">
        <v>8071</v>
      </c>
      <c r="C6" s="189">
        <v>66</v>
      </c>
      <c r="D6" s="189">
        <v>1554</v>
      </c>
      <c r="E6" s="189">
        <v>3206</v>
      </c>
      <c r="F6" s="189">
        <v>1728</v>
      </c>
      <c r="G6" s="189">
        <v>685</v>
      </c>
      <c r="H6" s="189">
        <v>304</v>
      </c>
      <c r="I6" s="189">
        <v>190</v>
      </c>
      <c r="J6" s="189">
        <v>135</v>
      </c>
      <c r="K6" s="189">
        <v>203</v>
      </c>
      <c r="L6" s="190" t="s">
        <v>2</v>
      </c>
      <c r="M6" s="188">
        <v>8071</v>
      </c>
      <c r="N6" s="189">
        <v>268</v>
      </c>
      <c r="O6" s="189">
        <v>2460</v>
      </c>
      <c r="P6" s="189">
        <v>3006</v>
      </c>
      <c r="Q6" s="189">
        <v>1257</v>
      </c>
      <c r="R6" s="189">
        <v>467</v>
      </c>
      <c r="S6" s="189">
        <v>240</v>
      </c>
      <c r="T6" s="189">
        <v>154</v>
      </c>
      <c r="U6" s="189">
        <v>102</v>
      </c>
      <c r="V6" s="189">
        <v>117</v>
      </c>
      <c r="W6" s="191" t="s">
        <v>2</v>
      </c>
    </row>
    <row r="7" spans="1:23" ht="15.75" x14ac:dyDescent="0.25">
      <c r="A7" s="118">
        <v>1998</v>
      </c>
      <c r="B7" s="188">
        <v>7826</v>
      </c>
      <c r="C7" s="189">
        <v>58</v>
      </c>
      <c r="D7" s="189">
        <v>1273</v>
      </c>
      <c r="E7" s="189">
        <v>3122</v>
      </c>
      <c r="F7" s="189">
        <v>1785</v>
      </c>
      <c r="G7" s="189">
        <v>735</v>
      </c>
      <c r="H7" s="189">
        <v>346</v>
      </c>
      <c r="I7" s="189">
        <v>189</v>
      </c>
      <c r="J7" s="189">
        <v>132</v>
      </c>
      <c r="K7" s="189">
        <v>186</v>
      </c>
      <c r="L7" s="190" t="s">
        <v>2</v>
      </c>
      <c r="M7" s="188">
        <v>7826</v>
      </c>
      <c r="N7" s="189">
        <v>225</v>
      </c>
      <c r="O7" s="189">
        <v>2165</v>
      </c>
      <c r="P7" s="189">
        <v>3018</v>
      </c>
      <c r="Q7" s="189">
        <v>1331</v>
      </c>
      <c r="R7" s="189">
        <v>509</v>
      </c>
      <c r="S7" s="189">
        <v>241</v>
      </c>
      <c r="T7" s="189">
        <v>141</v>
      </c>
      <c r="U7" s="189">
        <v>92</v>
      </c>
      <c r="V7" s="189">
        <v>104</v>
      </c>
      <c r="W7" s="191" t="s">
        <v>2</v>
      </c>
    </row>
    <row r="8" spans="1:23" ht="15.75" x14ac:dyDescent="0.25">
      <c r="A8" s="118">
        <v>1999</v>
      </c>
      <c r="B8" s="188">
        <v>7628</v>
      </c>
      <c r="C8" s="189">
        <v>56</v>
      </c>
      <c r="D8" s="189">
        <v>1172</v>
      </c>
      <c r="E8" s="189">
        <v>3017</v>
      </c>
      <c r="F8" s="189">
        <v>1738</v>
      </c>
      <c r="G8" s="189">
        <v>749</v>
      </c>
      <c r="H8" s="189">
        <v>367</v>
      </c>
      <c r="I8" s="189">
        <v>190</v>
      </c>
      <c r="J8" s="189">
        <v>140</v>
      </c>
      <c r="K8" s="189">
        <v>199</v>
      </c>
      <c r="L8" s="190" t="s">
        <v>2</v>
      </c>
      <c r="M8" s="188">
        <v>7628</v>
      </c>
      <c r="N8" s="189">
        <v>204</v>
      </c>
      <c r="O8" s="189">
        <v>2058</v>
      </c>
      <c r="P8" s="189">
        <v>2914</v>
      </c>
      <c r="Q8" s="189">
        <v>1292</v>
      </c>
      <c r="R8" s="189">
        <v>544</v>
      </c>
      <c r="S8" s="189">
        <v>243</v>
      </c>
      <c r="T8" s="189">
        <v>147</v>
      </c>
      <c r="U8" s="189">
        <v>109</v>
      </c>
      <c r="V8" s="189">
        <v>117</v>
      </c>
      <c r="W8" s="191" t="s">
        <v>2</v>
      </c>
    </row>
    <row r="9" spans="1:23" ht="15.75" x14ac:dyDescent="0.25">
      <c r="A9" s="118">
        <v>2000</v>
      </c>
      <c r="B9" s="188">
        <v>7584</v>
      </c>
      <c r="C9" s="189">
        <v>59</v>
      </c>
      <c r="D9" s="189">
        <v>1043</v>
      </c>
      <c r="E9" s="189">
        <v>2967</v>
      </c>
      <c r="F9" s="189">
        <v>1779</v>
      </c>
      <c r="G9" s="189">
        <v>805</v>
      </c>
      <c r="H9" s="189">
        <v>362</v>
      </c>
      <c r="I9" s="189">
        <v>211</v>
      </c>
      <c r="J9" s="189">
        <v>150</v>
      </c>
      <c r="K9" s="189">
        <v>208</v>
      </c>
      <c r="L9" s="190" t="s">
        <v>2</v>
      </c>
      <c r="M9" s="188">
        <v>7584</v>
      </c>
      <c r="N9" s="189">
        <v>168</v>
      </c>
      <c r="O9" s="189">
        <v>1910</v>
      </c>
      <c r="P9" s="189">
        <v>2946</v>
      </c>
      <c r="Q9" s="189">
        <v>1366</v>
      </c>
      <c r="R9" s="189">
        <v>526</v>
      </c>
      <c r="S9" s="189">
        <v>293</v>
      </c>
      <c r="T9" s="189">
        <v>146</v>
      </c>
      <c r="U9" s="189">
        <v>113</v>
      </c>
      <c r="V9" s="189">
        <v>116</v>
      </c>
      <c r="W9" s="191" t="s">
        <v>2</v>
      </c>
    </row>
    <row r="10" spans="1:23" ht="15.75" x14ac:dyDescent="0.25">
      <c r="A10" s="118">
        <v>2001</v>
      </c>
      <c r="B10" s="188">
        <v>7281</v>
      </c>
      <c r="C10" s="189">
        <v>45</v>
      </c>
      <c r="D10" s="189">
        <v>964</v>
      </c>
      <c r="E10" s="189">
        <v>2804</v>
      </c>
      <c r="F10" s="189">
        <v>1784</v>
      </c>
      <c r="G10" s="189">
        <v>768</v>
      </c>
      <c r="H10" s="189">
        <v>387</v>
      </c>
      <c r="I10" s="189">
        <v>216</v>
      </c>
      <c r="J10" s="189">
        <v>141</v>
      </c>
      <c r="K10" s="189">
        <v>172</v>
      </c>
      <c r="L10" s="190" t="s">
        <v>2</v>
      </c>
      <c r="M10" s="188">
        <v>7281</v>
      </c>
      <c r="N10" s="189">
        <v>149</v>
      </c>
      <c r="O10" s="189">
        <v>1745</v>
      </c>
      <c r="P10" s="189">
        <v>2854</v>
      </c>
      <c r="Q10" s="189">
        <v>1376</v>
      </c>
      <c r="R10" s="189">
        <v>533</v>
      </c>
      <c r="S10" s="189">
        <v>292</v>
      </c>
      <c r="T10" s="189">
        <v>147</v>
      </c>
      <c r="U10" s="189">
        <v>94</v>
      </c>
      <c r="V10" s="189">
        <v>91</v>
      </c>
      <c r="W10" s="191" t="s">
        <v>2</v>
      </c>
    </row>
    <row r="11" spans="1:23" ht="15.75" x14ac:dyDescent="0.25">
      <c r="A11" s="118">
        <v>2002</v>
      </c>
      <c r="B11" s="188">
        <v>7599</v>
      </c>
      <c r="C11" s="189">
        <v>45</v>
      </c>
      <c r="D11" s="189">
        <v>969</v>
      </c>
      <c r="E11" s="189">
        <v>2771</v>
      </c>
      <c r="F11" s="189">
        <v>1902</v>
      </c>
      <c r="G11" s="189">
        <v>861</v>
      </c>
      <c r="H11" s="189">
        <v>362</v>
      </c>
      <c r="I11" s="189">
        <v>280</v>
      </c>
      <c r="J11" s="189">
        <v>152</v>
      </c>
      <c r="K11" s="189">
        <v>257</v>
      </c>
      <c r="L11" s="190" t="s">
        <v>2</v>
      </c>
      <c r="M11" s="188">
        <v>7599</v>
      </c>
      <c r="N11" s="189">
        <v>144</v>
      </c>
      <c r="O11" s="189">
        <v>1788</v>
      </c>
      <c r="P11" s="189">
        <v>2832</v>
      </c>
      <c r="Q11" s="189">
        <v>1477</v>
      </c>
      <c r="R11" s="189">
        <v>614</v>
      </c>
      <c r="S11" s="189">
        <v>284</v>
      </c>
      <c r="T11" s="189">
        <v>202</v>
      </c>
      <c r="U11" s="189">
        <v>128</v>
      </c>
      <c r="V11" s="189">
        <v>130</v>
      </c>
      <c r="W11" s="191" t="s">
        <v>2</v>
      </c>
    </row>
    <row r="12" spans="1:23" ht="15.75" x14ac:dyDescent="0.25">
      <c r="A12" s="118">
        <v>2003</v>
      </c>
      <c r="B12" s="188">
        <v>7757</v>
      </c>
      <c r="C12" s="189">
        <v>44</v>
      </c>
      <c r="D12" s="189">
        <v>896</v>
      </c>
      <c r="E12" s="189">
        <v>2793</v>
      </c>
      <c r="F12" s="189">
        <v>2080</v>
      </c>
      <c r="G12" s="189">
        <v>895</v>
      </c>
      <c r="H12" s="189">
        <v>429</v>
      </c>
      <c r="I12" s="189">
        <v>231</v>
      </c>
      <c r="J12" s="189">
        <v>158</v>
      </c>
      <c r="K12" s="189">
        <v>231</v>
      </c>
      <c r="L12" s="190" t="s">
        <v>2</v>
      </c>
      <c r="M12" s="188">
        <v>7757</v>
      </c>
      <c r="N12" s="189">
        <v>106</v>
      </c>
      <c r="O12" s="189">
        <v>1761</v>
      </c>
      <c r="P12" s="189">
        <v>2955</v>
      </c>
      <c r="Q12" s="189">
        <v>1521</v>
      </c>
      <c r="R12" s="189">
        <v>689</v>
      </c>
      <c r="S12" s="189">
        <v>307</v>
      </c>
      <c r="T12" s="189">
        <v>163</v>
      </c>
      <c r="U12" s="189">
        <v>111</v>
      </c>
      <c r="V12" s="189">
        <v>144</v>
      </c>
      <c r="W12" s="191" t="s">
        <v>2</v>
      </c>
    </row>
    <row r="13" spans="1:23" ht="15.75" x14ac:dyDescent="0.25">
      <c r="A13" s="118">
        <v>2004</v>
      </c>
      <c r="B13" s="188">
        <v>8328</v>
      </c>
      <c r="C13" s="189">
        <v>49</v>
      </c>
      <c r="D13" s="189">
        <v>894</v>
      </c>
      <c r="E13" s="189">
        <v>2807</v>
      </c>
      <c r="F13" s="189">
        <v>2203</v>
      </c>
      <c r="G13" s="189">
        <v>1096</v>
      </c>
      <c r="H13" s="189">
        <v>497</v>
      </c>
      <c r="I13" s="189">
        <v>312</v>
      </c>
      <c r="J13" s="189">
        <v>206</v>
      </c>
      <c r="K13" s="189">
        <v>264</v>
      </c>
      <c r="L13" s="190" t="s">
        <v>2</v>
      </c>
      <c r="M13" s="188">
        <v>8328</v>
      </c>
      <c r="N13" s="189">
        <v>132</v>
      </c>
      <c r="O13" s="189">
        <v>1696</v>
      </c>
      <c r="P13" s="189">
        <v>3114</v>
      </c>
      <c r="Q13" s="189">
        <v>1681</v>
      </c>
      <c r="R13" s="189">
        <v>795</v>
      </c>
      <c r="S13" s="189">
        <v>389</v>
      </c>
      <c r="T13" s="189">
        <v>246</v>
      </c>
      <c r="U13" s="189">
        <v>131</v>
      </c>
      <c r="V13" s="189">
        <v>144</v>
      </c>
      <c r="W13" s="191" t="s">
        <v>2</v>
      </c>
    </row>
    <row r="14" spans="1:23" ht="15.75" x14ac:dyDescent="0.25">
      <c r="A14" s="118">
        <v>2005</v>
      </c>
      <c r="B14" s="188">
        <v>8140</v>
      </c>
      <c r="C14" s="189">
        <v>40</v>
      </c>
      <c r="D14" s="189">
        <v>840</v>
      </c>
      <c r="E14" s="189">
        <v>2896</v>
      </c>
      <c r="F14" s="189">
        <v>2107</v>
      </c>
      <c r="G14" s="189">
        <v>1028</v>
      </c>
      <c r="H14" s="189">
        <v>531</v>
      </c>
      <c r="I14" s="189">
        <v>297</v>
      </c>
      <c r="J14" s="189">
        <v>173</v>
      </c>
      <c r="K14" s="189">
        <v>228</v>
      </c>
      <c r="L14" s="190" t="s">
        <v>2</v>
      </c>
      <c r="M14" s="188">
        <v>8140</v>
      </c>
      <c r="N14" s="189">
        <v>110</v>
      </c>
      <c r="O14" s="189">
        <v>1622</v>
      </c>
      <c r="P14" s="189">
        <v>3178</v>
      </c>
      <c r="Q14" s="189">
        <v>1662</v>
      </c>
      <c r="R14" s="189">
        <v>742</v>
      </c>
      <c r="S14" s="189">
        <v>386</v>
      </c>
      <c r="T14" s="189">
        <v>200</v>
      </c>
      <c r="U14" s="189">
        <v>109</v>
      </c>
      <c r="V14" s="189">
        <v>131</v>
      </c>
      <c r="W14" s="191" t="s">
        <v>2</v>
      </c>
    </row>
    <row r="15" spans="1:23" ht="15.75" x14ac:dyDescent="0.25">
      <c r="A15" s="118">
        <v>2006</v>
      </c>
      <c r="B15" s="188">
        <v>8259</v>
      </c>
      <c r="C15" s="189">
        <v>46</v>
      </c>
      <c r="D15" s="189">
        <v>780</v>
      </c>
      <c r="E15" s="189">
        <v>2832</v>
      </c>
      <c r="F15" s="189">
        <v>2158</v>
      </c>
      <c r="G15" s="189">
        <v>1080</v>
      </c>
      <c r="H15" s="189">
        <v>563</v>
      </c>
      <c r="I15" s="189">
        <v>308</v>
      </c>
      <c r="J15" s="189">
        <v>212</v>
      </c>
      <c r="K15" s="189">
        <v>280</v>
      </c>
      <c r="L15" s="190" t="s">
        <v>2</v>
      </c>
      <c r="M15" s="188">
        <v>8259</v>
      </c>
      <c r="N15" s="189">
        <v>92</v>
      </c>
      <c r="O15" s="189">
        <v>1497</v>
      </c>
      <c r="P15" s="189">
        <v>3158</v>
      </c>
      <c r="Q15" s="189">
        <v>1771</v>
      </c>
      <c r="R15" s="189">
        <v>803</v>
      </c>
      <c r="S15" s="189">
        <v>410</v>
      </c>
      <c r="T15" s="189">
        <v>237</v>
      </c>
      <c r="U15" s="189">
        <v>141</v>
      </c>
      <c r="V15" s="189">
        <v>150</v>
      </c>
      <c r="W15" s="191" t="s">
        <v>2</v>
      </c>
    </row>
    <row r="16" spans="1:23" ht="15.75" x14ac:dyDescent="0.25">
      <c r="A16" s="128">
        <v>2007</v>
      </c>
      <c r="B16" s="188">
        <v>8687</v>
      </c>
      <c r="C16" s="162">
        <v>31</v>
      </c>
      <c r="D16" s="162">
        <v>755</v>
      </c>
      <c r="E16" s="162">
        <v>2961</v>
      </c>
      <c r="F16" s="162">
        <v>2322</v>
      </c>
      <c r="G16" s="162">
        <v>1211</v>
      </c>
      <c r="H16" s="162">
        <v>605</v>
      </c>
      <c r="I16" s="162">
        <v>359</v>
      </c>
      <c r="J16" s="162">
        <v>183</v>
      </c>
      <c r="K16" s="162">
        <v>260</v>
      </c>
      <c r="L16" s="192" t="s">
        <v>2</v>
      </c>
      <c r="M16" s="188">
        <v>8687</v>
      </c>
      <c r="N16" s="162">
        <v>67</v>
      </c>
      <c r="O16" s="162">
        <v>1548</v>
      </c>
      <c r="P16" s="162">
        <v>3387</v>
      </c>
      <c r="Q16" s="162">
        <v>1851</v>
      </c>
      <c r="R16" s="162">
        <v>885</v>
      </c>
      <c r="S16" s="162">
        <v>387</v>
      </c>
      <c r="T16" s="162">
        <v>289</v>
      </c>
      <c r="U16" s="162">
        <v>142</v>
      </c>
      <c r="V16" s="162">
        <v>131</v>
      </c>
      <c r="W16" s="193" t="s">
        <v>2</v>
      </c>
    </row>
    <row r="17" spans="1:23" ht="15.75" x14ac:dyDescent="0.25">
      <c r="A17" s="128">
        <v>2008</v>
      </c>
      <c r="B17" s="188">
        <v>8510</v>
      </c>
      <c r="C17" s="162">
        <v>40</v>
      </c>
      <c r="D17" s="162">
        <v>684</v>
      </c>
      <c r="E17" s="162">
        <v>2953</v>
      </c>
      <c r="F17" s="162">
        <v>2282</v>
      </c>
      <c r="G17" s="162">
        <v>1146</v>
      </c>
      <c r="H17" s="162">
        <v>558</v>
      </c>
      <c r="I17" s="162">
        <v>355</v>
      </c>
      <c r="J17" s="162">
        <v>216</v>
      </c>
      <c r="K17" s="162">
        <v>276</v>
      </c>
      <c r="L17" s="192" t="s">
        <v>2</v>
      </c>
      <c r="M17" s="188">
        <v>8510</v>
      </c>
      <c r="N17" s="162">
        <v>81</v>
      </c>
      <c r="O17" s="162">
        <v>1389</v>
      </c>
      <c r="P17" s="162">
        <v>3408</v>
      </c>
      <c r="Q17" s="162">
        <v>1836</v>
      </c>
      <c r="R17" s="162">
        <v>801</v>
      </c>
      <c r="S17" s="162">
        <v>434</v>
      </c>
      <c r="T17" s="162">
        <v>267</v>
      </c>
      <c r="U17" s="162">
        <v>151</v>
      </c>
      <c r="V17" s="162">
        <v>143</v>
      </c>
      <c r="W17" s="193" t="s">
        <v>2</v>
      </c>
    </row>
    <row r="18" spans="1:23" ht="15.75" x14ac:dyDescent="0.25">
      <c r="A18" s="128">
        <v>2009</v>
      </c>
      <c r="B18" s="188">
        <v>7931</v>
      </c>
      <c r="C18" s="162">
        <v>38</v>
      </c>
      <c r="D18" s="162">
        <v>607</v>
      </c>
      <c r="E18" s="162">
        <v>2769</v>
      </c>
      <c r="F18" s="162">
        <v>2116</v>
      </c>
      <c r="G18" s="162">
        <v>1044</v>
      </c>
      <c r="H18" s="162">
        <v>562</v>
      </c>
      <c r="I18" s="162">
        <v>347</v>
      </c>
      <c r="J18" s="162">
        <v>168</v>
      </c>
      <c r="K18" s="162">
        <v>280</v>
      </c>
      <c r="L18" s="192" t="s">
        <v>2</v>
      </c>
      <c r="M18" s="188">
        <v>7931</v>
      </c>
      <c r="N18" s="162">
        <v>79</v>
      </c>
      <c r="O18" s="162">
        <v>1233</v>
      </c>
      <c r="P18" s="162">
        <v>3207</v>
      </c>
      <c r="Q18" s="162">
        <v>1742</v>
      </c>
      <c r="R18" s="162">
        <v>737</v>
      </c>
      <c r="S18" s="162">
        <v>396</v>
      </c>
      <c r="T18" s="162">
        <v>257</v>
      </c>
      <c r="U18" s="162">
        <v>122</v>
      </c>
      <c r="V18" s="162">
        <v>158</v>
      </c>
      <c r="W18" s="193" t="s">
        <v>2</v>
      </c>
    </row>
    <row r="19" spans="1:23" ht="15.75" x14ac:dyDescent="0.25">
      <c r="A19" s="128">
        <v>2010</v>
      </c>
      <c r="B19" s="188">
        <v>8156</v>
      </c>
      <c r="C19" s="162">
        <v>42</v>
      </c>
      <c r="D19" s="162">
        <v>609</v>
      </c>
      <c r="E19" s="162">
        <v>2738</v>
      </c>
      <c r="F19" s="162">
        <v>2249</v>
      </c>
      <c r="G19" s="162">
        <v>1032</v>
      </c>
      <c r="H19" s="162">
        <v>563</v>
      </c>
      <c r="I19" s="162">
        <v>368</v>
      </c>
      <c r="J19" s="162">
        <v>227</v>
      </c>
      <c r="K19" s="162">
        <v>328</v>
      </c>
      <c r="L19" s="192" t="s">
        <v>2</v>
      </c>
      <c r="M19" s="188">
        <v>8156</v>
      </c>
      <c r="N19" s="162">
        <v>79</v>
      </c>
      <c r="O19" s="162">
        <v>1218</v>
      </c>
      <c r="P19" s="162">
        <v>3192</v>
      </c>
      <c r="Q19" s="162">
        <v>1789</v>
      </c>
      <c r="R19" s="162">
        <v>825</v>
      </c>
      <c r="S19" s="162">
        <v>419</v>
      </c>
      <c r="T19" s="162">
        <v>286</v>
      </c>
      <c r="U19" s="162">
        <v>164</v>
      </c>
      <c r="V19" s="162">
        <v>184</v>
      </c>
      <c r="W19" s="193" t="s">
        <v>2</v>
      </c>
    </row>
    <row r="20" spans="1:23" ht="15.75" x14ac:dyDescent="0.25">
      <c r="A20" s="128">
        <v>2011</v>
      </c>
      <c r="B20" s="188">
        <v>8366</v>
      </c>
      <c r="C20" s="162">
        <v>51</v>
      </c>
      <c r="D20" s="162">
        <v>608</v>
      </c>
      <c r="E20" s="162">
        <v>2710</v>
      </c>
      <c r="F20" s="162">
        <v>2300</v>
      </c>
      <c r="G20" s="162">
        <v>1114</v>
      </c>
      <c r="H20" s="162">
        <v>625</v>
      </c>
      <c r="I20" s="162">
        <v>408</v>
      </c>
      <c r="J20" s="162">
        <v>231</v>
      </c>
      <c r="K20" s="162">
        <v>319</v>
      </c>
      <c r="L20" s="192" t="s">
        <v>2</v>
      </c>
      <c r="M20" s="188">
        <v>8366</v>
      </c>
      <c r="N20" s="162">
        <v>94</v>
      </c>
      <c r="O20" s="162">
        <v>1174</v>
      </c>
      <c r="P20" s="162">
        <v>3121</v>
      </c>
      <c r="Q20" s="162">
        <v>2065</v>
      </c>
      <c r="R20" s="162">
        <v>809</v>
      </c>
      <c r="S20" s="162">
        <v>451</v>
      </c>
      <c r="T20" s="162">
        <v>311</v>
      </c>
      <c r="U20" s="162">
        <v>168</v>
      </c>
      <c r="V20" s="162">
        <v>173</v>
      </c>
      <c r="W20" s="193" t="s">
        <v>2</v>
      </c>
    </row>
    <row r="21" spans="1:23" ht="15.75" x14ac:dyDescent="0.25">
      <c r="A21" s="128">
        <v>2012</v>
      </c>
      <c r="B21" s="188">
        <v>8480</v>
      </c>
      <c r="C21" s="162">
        <v>65</v>
      </c>
      <c r="D21" s="162">
        <v>644</v>
      </c>
      <c r="E21" s="162">
        <v>2814</v>
      </c>
      <c r="F21" s="162">
        <v>2347</v>
      </c>
      <c r="G21" s="162">
        <v>1082</v>
      </c>
      <c r="H21" s="162">
        <v>608</v>
      </c>
      <c r="I21" s="162">
        <v>381</v>
      </c>
      <c r="J21" s="162">
        <v>229</v>
      </c>
      <c r="K21" s="162">
        <v>310</v>
      </c>
      <c r="L21" s="192" t="s">
        <v>2</v>
      </c>
      <c r="M21" s="188">
        <v>8480</v>
      </c>
      <c r="N21" s="162">
        <v>107</v>
      </c>
      <c r="O21" s="162">
        <v>1148</v>
      </c>
      <c r="P21" s="162">
        <v>3383</v>
      </c>
      <c r="Q21" s="162">
        <v>1982</v>
      </c>
      <c r="R21" s="162">
        <v>785</v>
      </c>
      <c r="S21" s="162">
        <v>412</v>
      </c>
      <c r="T21" s="162">
        <v>289</v>
      </c>
      <c r="U21" s="162">
        <v>192</v>
      </c>
      <c r="V21" s="162">
        <v>182</v>
      </c>
      <c r="W21" s="193" t="s">
        <v>2</v>
      </c>
    </row>
    <row r="22" spans="1:23" ht="15.75" x14ac:dyDescent="0.25">
      <c r="A22" s="128">
        <v>2013</v>
      </c>
      <c r="B22" s="188">
        <v>8126</v>
      </c>
      <c r="C22" s="162">
        <v>60</v>
      </c>
      <c r="D22" s="162">
        <v>496</v>
      </c>
      <c r="E22" s="162">
        <v>2694</v>
      </c>
      <c r="F22" s="162">
        <v>2271</v>
      </c>
      <c r="G22" s="162">
        <v>1058</v>
      </c>
      <c r="H22" s="162">
        <v>582</v>
      </c>
      <c r="I22" s="162">
        <v>392</v>
      </c>
      <c r="J22" s="162">
        <v>245</v>
      </c>
      <c r="K22" s="162">
        <v>328</v>
      </c>
      <c r="L22" s="192" t="s">
        <v>2</v>
      </c>
      <c r="M22" s="188">
        <v>8126</v>
      </c>
      <c r="N22" s="162">
        <v>94</v>
      </c>
      <c r="O22" s="162">
        <v>1032</v>
      </c>
      <c r="P22" s="162">
        <v>3182</v>
      </c>
      <c r="Q22" s="162">
        <v>1948</v>
      </c>
      <c r="R22" s="162">
        <v>807</v>
      </c>
      <c r="S22" s="162">
        <v>416</v>
      </c>
      <c r="T22" s="162">
        <v>274</v>
      </c>
      <c r="U22" s="162">
        <v>193</v>
      </c>
      <c r="V22" s="162">
        <v>180</v>
      </c>
      <c r="W22" s="193" t="s">
        <v>2</v>
      </c>
    </row>
    <row r="23" spans="1:23" ht="15.75" x14ac:dyDescent="0.25">
      <c r="A23" s="128">
        <v>2014</v>
      </c>
      <c r="B23" s="188">
        <v>8550</v>
      </c>
      <c r="C23" s="162">
        <v>71</v>
      </c>
      <c r="D23" s="162">
        <v>514</v>
      </c>
      <c r="E23" s="162">
        <v>2741</v>
      </c>
      <c r="F23" s="162">
        <v>2513</v>
      </c>
      <c r="G23" s="162">
        <v>1059</v>
      </c>
      <c r="H23" s="162">
        <v>617</v>
      </c>
      <c r="I23" s="162">
        <v>428</v>
      </c>
      <c r="J23" s="162">
        <v>269</v>
      </c>
      <c r="K23" s="162">
        <v>338</v>
      </c>
      <c r="L23" s="192" t="s">
        <v>2</v>
      </c>
      <c r="M23" s="188">
        <v>8550</v>
      </c>
      <c r="N23" s="189">
        <v>98</v>
      </c>
      <c r="O23" s="189">
        <v>965</v>
      </c>
      <c r="P23" s="189">
        <v>3371</v>
      </c>
      <c r="Q23" s="189">
        <v>2108</v>
      </c>
      <c r="R23" s="189">
        <v>831</v>
      </c>
      <c r="S23" s="189">
        <v>458</v>
      </c>
      <c r="T23" s="189">
        <v>313</v>
      </c>
      <c r="U23" s="189">
        <v>190</v>
      </c>
      <c r="V23" s="189">
        <v>216</v>
      </c>
      <c r="W23" s="193" t="s">
        <v>2</v>
      </c>
    </row>
    <row r="24" spans="1:23" ht="15.75" x14ac:dyDescent="0.25">
      <c r="A24" s="128">
        <v>2015</v>
      </c>
      <c r="B24" s="188">
        <v>8355</v>
      </c>
      <c r="C24" s="162">
        <v>55</v>
      </c>
      <c r="D24" s="162">
        <v>438</v>
      </c>
      <c r="E24" s="162">
        <v>2709</v>
      </c>
      <c r="F24" s="162">
        <v>2391</v>
      </c>
      <c r="G24" s="162">
        <v>1138</v>
      </c>
      <c r="H24" s="162">
        <v>580</v>
      </c>
      <c r="I24" s="162">
        <v>395</v>
      </c>
      <c r="J24" s="162">
        <v>260</v>
      </c>
      <c r="K24" s="162">
        <v>389</v>
      </c>
      <c r="L24" s="192" t="s">
        <v>2</v>
      </c>
      <c r="M24" s="188">
        <v>8355</v>
      </c>
      <c r="N24" s="189">
        <v>94</v>
      </c>
      <c r="O24" s="189">
        <v>835</v>
      </c>
      <c r="P24" s="189">
        <v>3309</v>
      </c>
      <c r="Q24" s="189">
        <v>2072</v>
      </c>
      <c r="R24" s="189">
        <v>865</v>
      </c>
      <c r="S24" s="189">
        <v>423</v>
      </c>
      <c r="T24" s="189">
        <v>314</v>
      </c>
      <c r="U24" s="189">
        <v>232</v>
      </c>
      <c r="V24" s="189">
        <v>211</v>
      </c>
      <c r="W24" s="193" t="s">
        <v>2</v>
      </c>
    </row>
    <row r="25" spans="1:23" ht="15.75" x14ac:dyDescent="0.25">
      <c r="A25" s="128">
        <v>2016</v>
      </c>
      <c r="B25" s="188">
        <v>8306</v>
      </c>
      <c r="C25" s="189">
        <v>46</v>
      </c>
      <c r="D25" s="189">
        <v>391</v>
      </c>
      <c r="E25" s="189">
        <v>2535</v>
      </c>
      <c r="F25" s="189">
        <v>2483</v>
      </c>
      <c r="G25" s="189">
        <v>1169</v>
      </c>
      <c r="H25" s="189">
        <v>529</v>
      </c>
      <c r="I25" s="189">
        <v>410</v>
      </c>
      <c r="J25" s="189">
        <v>306</v>
      </c>
      <c r="K25" s="189">
        <v>437</v>
      </c>
      <c r="L25" s="190" t="s">
        <v>2</v>
      </c>
      <c r="M25" s="188">
        <v>8306</v>
      </c>
      <c r="N25" s="189">
        <v>61</v>
      </c>
      <c r="O25" s="189">
        <v>791</v>
      </c>
      <c r="P25" s="189">
        <v>3232</v>
      </c>
      <c r="Q25" s="189">
        <v>2064</v>
      </c>
      <c r="R25" s="189">
        <v>905</v>
      </c>
      <c r="S25" s="189">
        <v>407</v>
      </c>
      <c r="T25" s="189">
        <v>340</v>
      </c>
      <c r="U25" s="189">
        <v>266</v>
      </c>
      <c r="V25" s="189">
        <v>240</v>
      </c>
      <c r="W25" s="193" t="s">
        <v>2</v>
      </c>
    </row>
    <row r="26" spans="1:23" ht="15.75" x14ac:dyDescent="0.25">
      <c r="A26" s="128">
        <v>2017</v>
      </c>
      <c r="B26" s="188">
        <v>8300</v>
      </c>
      <c r="C26" s="189">
        <v>50</v>
      </c>
      <c r="D26" s="189">
        <v>387</v>
      </c>
      <c r="E26" s="189">
        <v>2518</v>
      </c>
      <c r="F26" s="189">
        <v>2478</v>
      </c>
      <c r="G26" s="189">
        <v>1138</v>
      </c>
      <c r="H26" s="189">
        <v>582</v>
      </c>
      <c r="I26" s="189">
        <v>426</v>
      </c>
      <c r="J26" s="189">
        <v>307</v>
      </c>
      <c r="K26" s="189">
        <v>414</v>
      </c>
      <c r="L26" s="190" t="s">
        <v>2</v>
      </c>
      <c r="M26" s="188">
        <v>8300</v>
      </c>
      <c r="N26" s="189">
        <v>74</v>
      </c>
      <c r="O26" s="189">
        <v>792</v>
      </c>
      <c r="P26" s="189">
        <v>3114</v>
      </c>
      <c r="Q26" s="189">
        <v>2135</v>
      </c>
      <c r="R26" s="189">
        <v>926</v>
      </c>
      <c r="S26" s="189">
        <v>417</v>
      </c>
      <c r="T26" s="189">
        <v>338</v>
      </c>
      <c r="U26" s="189">
        <v>245</v>
      </c>
      <c r="V26" s="189">
        <v>259</v>
      </c>
      <c r="W26" s="193" t="s">
        <v>2</v>
      </c>
    </row>
    <row r="27" spans="1:23" ht="15.75" x14ac:dyDescent="0.25">
      <c r="A27" s="128">
        <v>2018</v>
      </c>
      <c r="B27" s="188">
        <v>7966</v>
      </c>
      <c r="C27" s="162">
        <v>55</v>
      </c>
      <c r="D27" s="162">
        <v>353</v>
      </c>
      <c r="E27" s="162">
        <v>2270</v>
      </c>
      <c r="F27" s="162">
        <v>2385</v>
      </c>
      <c r="G27" s="162">
        <v>1172</v>
      </c>
      <c r="H27" s="162">
        <v>538</v>
      </c>
      <c r="I27" s="162">
        <v>425</v>
      </c>
      <c r="J27" s="162">
        <v>309</v>
      </c>
      <c r="K27" s="162">
        <v>459</v>
      </c>
      <c r="L27" s="190" t="s">
        <v>2</v>
      </c>
      <c r="M27" s="188">
        <v>7966</v>
      </c>
      <c r="N27" s="189">
        <v>73</v>
      </c>
      <c r="O27" s="189">
        <v>695</v>
      </c>
      <c r="P27" s="189">
        <v>2895</v>
      </c>
      <c r="Q27" s="189">
        <v>2065</v>
      </c>
      <c r="R27" s="189">
        <v>919</v>
      </c>
      <c r="S27" s="189">
        <v>435</v>
      </c>
      <c r="T27" s="189">
        <v>319</v>
      </c>
      <c r="U27" s="189">
        <v>261</v>
      </c>
      <c r="V27" s="189">
        <v>304</v>
      </c>
      <c r="W27" s="193" t="s">
        <v>2</v>
      </c>
    </row>
    <row r="28" spans="1:23" ht="15.75" x14ac:dyDescent="0.25">
      <c r="A28" s="128">
        <v>2019</v>
      </c>
      <c r="B28" s="188">
        <v>7255</v>
      </c>
      <c r="C28" s="162">
        <v>63</v>
      </c>
      <c r="D28" s="162">
        <v>338</v>
      </c>
      <c r="E28" s="162">
        <v>1942</v>
      </c>
      <c r="F28" s="162">
        <v>2177</v>
      </c>
      <c r="G28" s="162">
        <v>1121</v>
      </c>
      <c r="H28" s="162">
        <v>522</v>
      </c>
      <c r="I28" s="162">
        <v>363</v>
      </c>
      <c r="J28" s="162">
        <v>272</v>
      </c>
      <c r="K28" s="162">
        <v>457</v>
      </c>
      <c r="L28" s="190" t="s">
        <v>2</v>
      </c>
      <c r="M28" s="188">
        <v>7255</v>
      </c>
      <c r="N28" s="189">
        <v>102</v>
      </c>
      <c r="O28" s="189">
        <v>578</v>
      </c>
      <c r="P28" s="189">
        <v>2538</v>
      </c>
      <c r="Q28" s="189">
        <v>1913</v>
      </c>
      <c r="R28" s="189">
        <v>859</v>
      </c>
      <c r="S28" s="189">
        <v>429</v>
      </c>
      <c r="T28" s="189">
        <v>323</v>
      </c>
      <c r="U28" s="189">
        <v>220</v>
      </c>
      <c r="V28" s="189">
        <v>293</v>
      </c>
      <c r="W28" s="193" t="s">
        <v>2</v>
      </c>
    </row>
    <row r="29" spans="1:23" s="10" customFormat="1" ht="15.75" x14ac:dyDescent="0.25">
      <c r="A29" s="118">
        <v>2020</v>
      </c>
      <c r="B29" s="188">
        <v>3714</v>
      </c>
      <c r="C29" s="189">
        <v>28</v>
      </c>
      <c r="D29" s="189">
        <v>230</v>
      </c>
      <c r="E29" s="189">
        <v>915</v>
      </c>
      <c r="F29" s="189">
        <v>1002</v>
      </c>
      <c r="G29" s="189">
        <v>583</v>
      </c>
      <c r="H29" s="189">
        <v>270</v>
      </c>
      <c r="I29" s="189">
        <v>213</v>
      </c>
      <c r="J29" s="189">
        <v>164</v>
      </c>
      <c r="K29" s="194">
        <v>309</v>
      </c>
      <c r="L29" s="190" t="s">
        <v>2</v>
      </c>
      <c r="M29" s="195">
        <v>3734</v>
      </c>
      <c r="N29" s="189">
        <v>47</v>
      </c>
      <c r="O29" s="189">
        <v>351</v>
      </c>
      <c r="P29" s="189">
        <v>1196</v>
      </c>
      <c r="Q29" s="189">
        <v>932</v>
      </c>
      <c r="R29" s="189">
        <v>484</v>
      </c>
      <c r="S29" s="189">
        <v>212</v>
      </c>
      <c r="T29" s="189">
        <v>180</v>
      </c>
      <c r="U29" s="189">
        <v>143</v>
      </c>
      <c r="V29" s="194">
        <v>189</v>
      </c>
      <c r="W29" s="189" t="s">
        <v>2</v>
      </c>
    </row>
    <row r="30" spans="1:23" ht="15.75" x14ac:dyDescent="0.25">
      <c r="A30" s="186" t="s">
        <v>301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45"/>
      <c r="M30" s="7"/>
      <c r="N30" s="16"/>
      <c r="O30" s="7"/>
      <c r="P30" s="7"/>
      <c r="Q30" s="7"/>
      <c r="R30" s="7"/>
      <c r="S30" s="7"/>
      <c r="T30" s="7"/>
      <c r="U30" s="7"/>
      <c r="V30" s="7"/>
      <c r="W30" s="7"/>
    </row>
    <row r="64" spans="1:14" s="17" customFormat="1" x14ac:dyDescent="0.2">
      <c r="A64" s="21"/>
      <c r="B64" s="2"/>
      <c r="C64" s="2"/>
      <c r="D64" s="2"/>
      <c r="E64" s="2"/>
      <c r="F64" s="2"/>
      <c r="G64" s="2"/>
      <c r="H64" s="2"/>
      <c r="I64" s="2"/>
      <c r="J64" s="2"/>
      <c r="K64" s="2"/>
      <c r="L64" s="21"/>
      <c r="M64" s="2"/>
      <c r="N64" s="12"/>
    </row>
    <row r="74" spans="1:17" s="10" customFormat="1" ht="12" customHeight="1" x14ac:dyDescent="0.2">
      <c r="A74" s="21"/>
      <c r="B74" s="2"/>
      <c r="C74" s="2"/>
      <c r="D74" s="2"/>
      <c r="E74" s="2"/>
      <c r="F74" s="2"/>
      <c r="G74" s="2"/>
      <c r="H74" s="2"/>
      <c r="I74" s="2"/>
      <c r="J74" s="2"/>
      <c r="K74" s="2"/>
      <c r="L74" s="21"/>
      <c r="M74" s="2"/>
      <c r="N74" s="12"/>
      <c r="P74" s="7" t="s">
        <v>87</v>
      </c>
      <c r="Q74" s="7" t="s">
        <v>88</v>
      </c>
    </row>
    <row r="75" spans="1:17" x14ac:dyDescent="0.2">
      <c r="P75" s="2" t="e">
        <f>#REF!-#REF!</f>
        <v>#REF!</v>
      </c>
      <c r="Q75" s="18" t="e">
        <f>P75/#REF!</f>
        <v>#REF!</v>
      </c>
    </row>
  </sheetData>
  <phoneticPr fontId="0" type="noConversion"/>
  <hyperlinks>
    <hyperlink ref="A4" location="Contents!A1" display="Contents"/>
  </hyperlinks>
  <pageMargins left="0.33" right="0.28000000000000003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1.5703125" style="2" bestFit="1" customWidth="1"/>
    <col min="2" max="2" width="12.7109375" style="2" customWidth="1"/>
    <col min="3" max="19" width="12.42578125" style="2" customWidth="1"/>
    <col min="20" max="20" width="16.28515625" style="2" customWidth="1"/>
    <col min="21" max="21" width="15.5703125" style="2" customWidth="1"/>
    <col min="22" max="22" width="15.7109375" style="2" customWidth="1"/>
    <col min="23" max="23" width="15.28515625" style="2" customWidth="1"/>
    <col min="24" max="24" width="15.5703125" style="2" customWidth="1"/>
    <col min="25" max="25" width="16" style="2" customWidth="1"/>
    <col min="26" max="26" width="16.28515625" style="2" customWidth="1"/>
    <col min="27" max="27" width="16.140625" style="2" customWidth="1"/>
    <col min="28" max="28" width="16.7109375" style="2" customWidth="1"/>
    <col min="29" max="29" width="17.5703125" style="2" customWidth="1"/>
    <col min="30" max="30" width="18.28515625" style="2" customWidth="1"/>
    <col min="31" max="31" width="18" style="2" customWidth="1"/>
    <col min="32" max="32" width="17.7109375" style="2" customWidth="1"/>
    <col min="33" max="33" width="18.140625" style="2" customWidth="1"/>
    <col min="34" max="35" width="17.5703125" style="2" customWidth="1"/>
    <col min="36" max="36" width="17.7109375" style="2" customWidth="1"/>
    <col min="37" max="37" width="19" style="2" customWidth="1"/>
    <col min="38" max="16384" width="9.140625" style="2"/>
  </cols>
  <sheetData>
    <row r="1" spans="1:37" ht="19.5" x14ac:dyDescent="0.3">
      <c r="A1" s="106" t="s">
        <v>323</v>
      </c>
      <c r="B1" s="96"/>
      <c r="C1" s="96"/>
      <c r="D1" s="96"/>
      <c r="E1" s="96"/>
      <c r="F1" s="96"/>
      <c r="G1" s="96"/>
    </row>
    <row r="2" spans="1:37" ht="15" x14ac:dyDescent="0.2">
      <c r="A2" s="107" t="s">
        <v>183</v>
      </c>
      <c r="B2" s="72"/>
      <c r="C2" s="72"/>
      <c r="D2" s="72"/>
      <c r="E2" s="72"/>
      <c r="F2" s="72"/>
      <c r="G2" s="72"/>
      <c r="H2" s="7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5" x14ac:dyDescent="0.2">
      <c r="A3" s="108" t="s">
        <v>184</v>
      </c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" x14ac:dyDescent="0.2">
      <c r="A4" s="109" t="s">
        <v>145</v>
      </c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94.5" x14ac:dyDescent="0.25">
      <c r="A5" s="202" t="s">
        <v>1</v>
      </c>
      <c r="B5" s="203" t="s">
        <v>303</v>
      </c>
      <c r="C5" s="203" t="s">
        <v>304</v>
      </c>
      <c r="D5" s="203" t="s">
        <v>305</v>
      </c>
      <c r="E5" s="203" t="s">
        <v>306</v>
      </c>
      <c r="F5" s="203" t="s">
        <v>307</v>
      </c>
      <c r="G5" s="203" t="s">
        <v>308</v>
      </c>
      <c r="H5" s="203" t="s">
        <v>309</v>
      </c>
      <c r="I5" s="203" t="s">
        <v>310</v>
      </c>
      <c r="J5" s="203" t="s">
        <v>311</v>
      </c>
      <c r="K5" s="203" t="s">
        <v>312</v>
      </c>
      <c r="L5" s="203" t="s">
        <v>313</v>
      </c>
      <c r="M5" s="203" t="s">
        <v>314</v>
      </c>
      <c r="N5" s="203" t="s">
        <v>315</v>
      </c>
      <c r="O5" s="203" t="s">
        <v>316</v>
      </c>
      <c r="P5" s="203" t="s">
        <v>317</v>
      </c>
      <c r="Q5" s="203" t="s">
        <v>318</v>
      </c>
      <c r="R5" s="203" t="s">
        <v>319</v>
      </c>
      <c r="S5" s="203" t="s">
        <v>320</v>
      </c>
      <c r="T5" s="203" t="s">
        <v>185</v>
      </c>
      <c r="U5" s="203" t="s">
        <v>186</v>
      </c>
      <c r="V5" s="203" t="s">
        <v>187</v>
      </c>
      <c r="W5" s="203" t="s">
        <v>188</v>
      </c>
      <c r="X5" s="203" t="s">
        <v>189</v>
      </c>
      <c r="Y5" s="203" t="s">
        <v>190</v>
      </c>
      <c r="Z5" s="203" t="s">
        <v>191</v>
      </c>
      <c r="AA5" s="203" t="s">
        <v>192</v>
      </c>
      <c r="AB5" s="203" t="s">
        <v>193</v>
      </c>
      <c r="AC5" s="203" t="s">
        <v>194</v>
      </c>
      <c r="AD5" s="203" t="s">
        <v>195</v>
      </c>
      <c r="AE5" s="203" t="s">
        <v>196</v>
      </c>
      <c r="AF5" s="203" t="s">
        <v>197</v>
      </c>
      <c r="AG5" s="203" t="s">
        <v>198</v>
      </c>
      <c r="AH5" s="203" t="s">
        <v>199</v>
      </c>
      <c r="AI5" s="203" t="s">
        <v>200</v>
      </c>
      <c r="AJ5" s="203" t="s">
        <v>201</v>
      </c>
      <c r="AK5" s="203" t="s">
        <v>202</v>
      </c>
    </row>
    <row r="6" spans="1:37" ht="15.75" x14ac:dyDescent="0.25">
      <c r="A6" s="134">
        <v>1997</v>
      </c>
      <c r="B6" s="135">
        <v>6975</v>
      </c>
      <c r="C6" s="136">
        <v>66</v>
      </c>
      <c r="D6" s="136">
        <v>1549</v>
      </c>
      <c r="E6" s="136">
        <v>3158</v>
      </c>
      <c r="F6" s="136">
        <v>2084</v>
      </c>
      <c r="G6" s="136">
        <v>108</v>
      </c>
      <c r="H6" s="136">
        <v>2</v>
      </c>
      <c r="I6" s="136">
        <v>4</v>
      </c>
      <c r="J6" s="136">
        <v>4</v>
      </c>
      <c r="K6" s="135">
        <v>7016</v>
      </c>
      <c r="L6" s="136">
        <v>268</v>
      </c>
      <c r="M6" s="136">
        <v>2449</v>
      </c>
      <c r="N6" s="136">
        <v>2883</v>
      </c>
      <c r="O6" s="136">
        <v>1341</v>
      </c>
      <c r="P6" s="136">
        <v>63</v>
      </c>
      <c r="Q6" s="136">
        <v>4</v>
      </c>
      <c r="R6" s="136">
        <v>3</v>
      </c>
      <c r="S6" s="136">
        <v>5</v>
      </c>
      <c r="T6" s="135">
        <v>1096</v>
      </c>
      <c r="U6" s="136" t="s">
        <v>2</v>
      </c>
      <c r="V6" s="136">
        <v>5</v>
      </c>
      <c r="W6" s="136">
        <v>48</v>
      </c>
      <c r="X6" s="136">
        <v>633</v>
      </c>
      <c r="Y6" s="136">
        <v>288</v>
      </c>
      <c r="Z6" s="136">
        <v>63</v>
      </c>
      <c r="AA6" s="136">
        <v>32</v>
      </c>
      <c r="AB6" s="136">
        <v>27</v>
      </c>
      <c r="AC6" s="135">
        <v>1055</v>
      </c>
      <c r="AD6" s="136" t="s">
        <v>2</v>
      </c>
      <c r="AE6" s="136">
        <v>11</v>
      </c>
      <c r="AF6" s="136">
        <v>123</v>
      </c>
      <c r="AG6" s="136">
        <v>623</v>
      </c>
      <c r="AH6" s="136">
        <v>244</v>
      </c>
      <c r="AI6" s="136">
        <v>28</v>
      </c>
      <c r="AJ6" s="136">
        <v>13</v>
      </c>
      <c r="AK6" s="136">
        <v>13</v>
      </c>
    </row>
    <row r="7" spans="1:37" ht="15.75" x14ac:dyDescent="0.25">
      <c r="A7" s="134">
        <v>1998</v>
      </c>
      <c r="B7" s="135">
        <v>6689</v>
      </c>
      <c r="C7" s="136">
        <v>58</v>
      </c>
      <c r="D7" s="136">
        <v>1269</v>
      </c>
      <c r="E7" s="136">
        <v>3069</v>
      </c>
      <c r="F7" s="136">
        <v>2184</v>
      </c>
      <c r="G7" s="136">
        <v>91</v>
      </c>
      <c r="H7" s="136">
        <v>9</v>
      </c>
      <c r="I7" s="136">
        <v>6</v>
      </c>
      <c r="J7" s="136">
        <v>3</v>
      </c>
      <c r="K7" s="135">
        <v>6767</v>
      </c>
      <c r="L7" s="136">
        <v>225</v>
      </c>
      <c r="M7" s="136">
        <v>2154</v>
      </c>
      <c r="N7" s="136">
        <v>2909</v>
      </c>
      <c r="O7" s="136">
        <v>1427</v>
      </c>
      <c r="P7" s="136">
        <v>42</v>
      </c>
      <c r="Q7" s="136">
        <v>7</v>
      </c>
      <c r="R7" s="136">
        <v>3</v>
      </c>
      <c r="S7" s="136" t="s">
        <v>2</v>
      </c>
      <c r="T7" s="135">
        <v>1137</v>
      </c>
      <c r="U7" s="136" t="s">
        <v>2</v>
      </c>
      <c r="V7" s="136">
        <v>4</v>
      </c>
      <c r="W7" s="136">
        <v>53</v>
      </c>
      <c r="X7" s="136">
        <v>682</v>
      </c>
      <c r="Y7" s="136">
        <v>310</v>
      </c>
      <c r="Z7" s="136">
        <v>48</v>
      </c>
      <c r="AA7" s="136">
        <v>19</v>
      </c>
      <c r="AB7" s="136">
        <v>21</v>
      </c>
      <c r="AC7" s="135">
        <v>1059</v>
      </c>
      <c r="AD7" s="136" t="s">
        <v>2</v>
      </c>
      <c r="AE7" s="136">
        <v>11</v>
      </c>
      <c r="AF7" s="136">
        <v>109</v>
      </c>
      <c r="AG7" s="136">
        <v>654</v>
      </c>
      <c r="AH7" s="136">
        <v>235</v>
      </c>
      <c r="AI7" s="136">
        <v>27</v>
      </c>
      <c r="AJ7" s="136">
        <v>12</v>
      </c>
      <c r="AK7" s="136">
        <v>11</v>
      </c>
    </row>
    <row r="8" spans="1:37" ht="15.75" x14ac:dyDescent="0.25">
      <c r="A8" s="134">
        <v>1999</v>
      </c>
      <c r="B8" s="135">
        <v>6502</v>
      </c>
      <c r="C8" s="136">
        <v>56</v>
      </c>
      <c r="D8" s="136">
        <v>1172</v>
      </c>
      <c r="E8" s="136">
        <v>2961</v>
      </c>
      <c r="F8" s="136">
        <v>2220</v>
      </c>
      <c r="G8" s="136">
        <v>80</v>
      </c>
      <c r="H8" s="136">
        <v>8</v>
      </c>
      <c r="I8" s="136">
        <v>4</v>
      </c>
      <c r="J8" s="136">
        <v>1</v>
      </c>
      <c r="K8" s="135">
        <v>6610</v>
      </c>
      <c r="L8" s="136">
        <v>204</v>
      </c>
      <c r="M8" s="136">
        <v>2046</v>
      </c>
      <c r="N8" s="136">
        <v>2803</v>
      </c>
      <c r="O8" s="136">
        <v>1488</v>
      </c>
      <c r="P8" s="136">
        <v>58</v>
      </c>
      <c r="Q8" s="136">
        <v>6</v>
      </c>
      <c r="R8" s="136">
        <v>3</v>
      </c>
      <c r="S8" s="136">
        <v>2</v>
      </c>
      <c r="T8" s="135">
        <v>1126</v>
      </c>
      <c r="U8" s="136" t="s">
        <v>2</v>
      </c>
      <c r="V8" s="136" t="s">
        <v>2</v>
      </c>
      <c r="W8" s="136">
        <v>56</v>
      </c>
      <c r="X8" s="136">
        <v>634</v>
      </c>
      <c r="Y8" s="136">
        <v>340</v>
      </c>
      <c r="Z8" s="136">
        <v>41</v>
      </c>
      <c r="AA8" s="136">
        <v>26</v>
      </c>
      <c r="AB8" s="136">
        <v>29</v>
      </c>
      <c r="AC8" s="135">
        <v>1018</v>
      </c>
      <c r="AD8" s="136" t="s">
        <v>2</v>
      </c>
      <c r="AE8" s="136">
        <v>12</v>
      </c>
      <c r="AF8" s="136">
        <v>111</v>
      </c>
      <c r="AG8" s="136">
        <v>591</v>
      </c>
      <c r="AH8" s="136">
        <v>238</v>
      </c>
      <c r="AI8" s="136">
        <v>39</v>
      </c>
      <c r="AJ8" s="136">
        <v>18</v>
      </c>
      <c r="AK8" s="136">
        <v>9</v>
      </c>
    </row>
    <row r="9" spans="1:37" ht="15.75" x14ac:dyDescent="0.25">
      <c r="A9" s="134">
        <v>2000</v>
      </c>
      <c r="B9" s="135">
        <v>6463</v>
      </c>
      <c r="C9" s="136">
        <v>59</v>
      </c>
      <c r="D9" s="136">
        <v>1040</v>
      </c>
      <c r="E9" s="136">
        <v>2910</v>
      </c>
      <c r="F9" s="136">
        <v>2337</v>
      </c>
      <c r="G9" s="136">
        <v>105</v>
      </c>
      <c r="H9" s="136">
        <v>6</v>
      </c>
      <c r="I9" s="136">
        <v>4</v>
      </c>
      <c r="J9" s="136">
        <v>2</v>
      </c>
      <c r="K9" s="135">
        <v>6540</v>
      </c>
      <c r="L9" s="136">
        <v>168</v>
      </c>
      <c r="M9" s="136">
        <v>1901</v>
      </c>
      <c r="N9" s="136">
        <v>2857</v>
      </c>
      <c r="O9" s="136">
        <v>1542</v>
      </c>
      <c r="P9" s="136">
        <v>63</v>
      </c>
      <c r="Q9" s="136">
        <v>3</v>
      </c>
      <c r="R9" s="136">
        <v>6</v>
      </c>
      <c r="S9" s="136" t="s">
        <v>2</v>
      </c>
      <c r="T9" s="135">
        <v>1121</v>
      </c>
      <c r="U9" s="136" t="s">
        <v>2</v>
      </c>
      <c r="V9" s="136">
        <v>3</v>
      </c>
      <c r="W9" s="136">
        <v>57</v>
      </c>
      <c r="X9" s="136">
        <v>609</v>
      </c>
      <c r="Y9" s="136">
        <v>353</v>
      </c>
      <c r="Z9" s="136">
        <v>45</v>
      </c>
      <c r="AA9" s="136">
        <v>28</v>
      </c>
      <c r="AB9" s="136">
        <v>26</v>
      </c>
      <c r="AC9" s="135">
        <v>1044</v>
      </c>
      <c r="AD9" s="136" t="s">
        <v>2</v>
      </c>
      <c r="AE9" s="136">
        <v>9</v>
      </c>
      <c r="AF9" s="136">
        <v>89</v>
      </c>
      <c r="AG9" s="136">
        <v>643</v>
      </c>
      <c r="AH9" s="136">
        <v>246</v>
      </c>
      <c r="AI9" s="136">
        <v>34</v>
      </c>
      <c r="AJ9" s="136">
        <v>13</v>
      </c>
      <c r="AK9" s="136">
        <v>10</v>
      </c>
    </row>
    <row r="10" spans="1:37" ht="15.75" x14ac:dyDescent="0.25">
      <c r="A10" s="134">
        <v>2001</v>
      </c>
      <c r="B10" s="135">
        <v>6232</v>
      </c>
      <c r="C10" s="136">
        <v>45</v>
      </c>
      <c r="D10" s="136">
        <v>959</v>
      </c>
      <c r="E10" s="136">
        <v>2778</v>
      </c>
      <c r="F10" s="136">
        <v>2342</v>
      </c>
      <c r="G10" s="136">
        <v>103</v>
      </c>
      <c r="H10" s="136">
        <v>3</v>
      </c>
      <c r="I10" s="136">
        <v>2</v>
      </c>
      <c r="J10" s="136" t="s">
        <v>2</v>
      </c>
      <c r="K10" s="135">
        <v>6319</v>
      </c>
      <c r="L10" s="136">
        <v>149</v>
      </c>
      <c r="M10" s="136">
        <v>1741</v>
      </c>
      <c r="N10" s="136">
        <v>2773</v>
      </c>
      <c r="O10" s="136">
        <v>1590</v>
      </c>
      <c r="P10" s="136">
        <v>60</v>
      </c>
      <c r="Q10" s="136">
        <v>5</v>
      </c>
      <c r="R10" s="136">
        <v>1</v>
      </c>
      <c r="S10" s="136" t="s">
        <v>2</v>
      </c>
      <c r="T10" s="135">
        <v>1049</v>
      </c>
      <c r="U10" s="136" t="s">
        <v>2</v>
      </c>
      <c r="V10" s="136">
        <v>5</v>
      </c>
      <c r="W10" s="136">
        <v>26</v>
      </c>
      <c r="X10" s="136">
        <v>597</v>
      </c>
      <c r="Y10" s="136">
        <v>335</v>
      </c>
      <c r="Z10" s="136">
        <v>41</v>
      </c>
      <c r="AA10" s="136">
        <v>25</v>
      </c>
      <c r="AB10" s="136">
        <v>20</v>
      </c>
      <c r="AC10" s="135">
        <v>962</v>
      </c>
      <c r="AD10" s="136" t="s">
        <v>2</v>
      </c>
      <c r="AE10" s="136">
        <v>4</v>
      </c>
      <c r="AF10" s="136">
        <v>81</v>
      </c>
      <c r="AG10" s="136">
        <v>611</v>
      </c>
      <c r="AH10" s="136">
        <v>228</v>
      </c>
      <c r="AI10" s="136">
        <v>23</v>
      </c>
      <c r="AJ10" s="136">
        <v>10</v>
      </c>
      <c r="AK10" s="136">
        <v>5</v>
      </c>
    </row>
    <row r="11" spans="1:37" ht="15.75" x14ac:dyDescent="0.25">
      <c r="A11" s="134">
        <v>2002</v>
      </c>
      <c r="B11" s="135">
        <v>6404</v>
      </c>
      <c r="C11" s="136">
        <v>45</v>
      </c>
      <c r="D11" s="136">
        <v>968</v>
      </c>
      <c r="E11" s="136">
        <v>2734</v>
      </c>
      <c r="F11" s="136">
        <v>2509</v>
      </c>
      <c r="G11" s="136">
        <v>131</v>
      </c>
      <c r="H11" s="136">
        <v>10</v>
      </c>
      <c r="I11" s="136">
        <v>3</v>
      </c>
      <c r="J11" s="136">
        <v>4</v>
      </c>
      <c r="K11" s="135">
        <v>6530</v>
      </c>
      <c r="L11" s="136">
        <v>144</v>
      </c>
      <c r="M11" s="136">
        <v>1779</v>
      </c>
      <c r="N11" s="136">
        <v>2763</v>
      </c>
      <c r="O11" s="136">
        <v>1753</v>
      </c>
      <c r="P11" s="136">
        <v>71</v>
      </c>
      <c r="Q11" s="136">
        <v>10</v>
      </c>
      <c r="R11" s="136">
        <v>5</v>
      </c>
      <c r="S11" s="136">
        <v>5</v>
      </c>
      <c r="T11" s="135">
        <v>1195</v>
      </c>
      <c r="U11" s="136" t="s">
        <v>2</v>
      </c>
      <c r="V11" s="136">
        <v>1</v>
      </c>
      <c r="W11" s="136">
        <v>37</v>
      </c>
      <c r="X11" s="136">
        <v>616</v>
      </c>
      <c r="Y11" s="136">
        <v>430</v>
      </c>
      <c r="Z11" s="136">
        <v>52</v>
      </c>
      <c r="AA11" s="136">
        <v>34</v>
      </c>
      <c r="AB11" s="136">
        <v>25</v>
      </c>
      <c r="AC11" s="135">
        <v>1069</v>
      </c>
      <c r="AD11" s="136" t="s">
        <v>2</v>
      </c>
      <c r="AE11" s="136">
        <v>9</v>
      </c>
      <c r="AF11" s="136">
        <v>69</v>
      </c>
      <c r="AG11" s="136">
        <v>622</v>
      </c>
      <c r="AH11" s="136">
        <v>317</v>
      </c>
      <c r="AI11" s="136">
        <v>20</v>
      </c>
      <c r="AJ11" s="136">
        <v>17</v>
      </c>
      <c r="AK11" s="136">
        <v>15</v>
      </c>
    </row>
    <row r="12" spans="1:37" ht="15.75" x14ac:dyDescent="0.25">
      <c r="A12" s="134">
        <v>2003</v>
      </c>
      <c r="B12" s="135">
        <v>6587</v>
      </c>
      <c r="C12" s="136">
        <v>44</v>
      </c>
      <c r="D12" s="136">
        <v>893</v>
      </c>
      <c r="E12" s="136">
        <v>2767</v>
      </c>
      <c r="F12" s="136">
        <v>2764</v>
      </c>
      <c r="G12" s="136">
        <v>110</v>
      </c>
      <c r="H12" s="136">
        <v>1</v>
      </c>
      <c r="I12" s="136">
        <v>5</v>
      </c>
      <c r="J12" s="136">
        <v>3</v>
      </c>
      <c r="K12" s="135">
        <v>6684</v>
      </c>
      <c r="L12" s="136">
        <v>106</v>
      </c>
      <c r="M12" s="136">
        <v>1753</v>
      </c>
      <c r="N12" s="136">
        <v>2894</v>
      </c>
      <c r="O12" s="136">
        <v>1858</v>
      </c>
      <c r="P12" s="136">
        <v>66</v>
      </c>
      <c r="Q12" s="136">
        <v>2</v>
      </c>
      <c r="R12" s="136">
        <v>2</v>
      </c>
      <c r="S12" s="136">
        <v>3</v>
      </c>
      <c r="T12" s="135">
        <v>1170</v>
      </c>
      <c r="U12" s="136" t="s">
        <v>2</v>
      </c>
      <c r="V12" s="136">
        <v>3</v>
      </c>
      <c r="W12" s="136">
        <v>26</v>
      </c>
      <c r="X12" s="136">
        <v>640</v>
      </c>
      <c r="Y12" s="136">
        <v>391</v>
      </c>
      <c r="Z12" s="136">
        <v>51</v>
      </c>
      <c r="AA12" s="136">
        <v>25</v>
      </c>
      <c r="AB12" s="136">
        <v>34</v>
      </c>
      <c r="AC12" s="135">
        <v>1073</v>
      </c>
      <c r="AD12" s="136" t="s">
        <v>2</v>
      </c>
      <c r="AE12" s="136">
        <v>8</v>
      </c>
      <c r="AF12" s="136">
        <v>61</v>
      </c>
      <c r="AG12" s="136">
        <v>659</v>
      </c>
      <c r="AH12" s="136">
        <v>276</v>
      </c>
      <c r="AI12" s="136">
        <v>33</v>
      </c>
      <c r="AJ12" s="136">
        <v>23</v>
      </c>
      <c r="AK12" s="136">
        <v>13</v>
      </c>
    </row>
    <row r="13" spans="1:37" ht="15.75" x14ac:dyDescent="0.25">
      <c r="A13" s="134">
        <v>2004</v>
      </c>
      <c r="B13" s="135">
        <v>6990</v>
      </c>
      <c r="C13" s="136">
        <v>49</v>
      </c>
      <c r="D13" s="136">
        <v>890</v>
      </c>
      <c r="E13" s="136">
        <v>2786</v>
      </c>
      <c r="F13" s="136">
        <v>3082</v>
      </c>
      <c r="G13" s="136">
        <v>165</v>
      </c>
      <c r="H13" s="136">
        <v>8</v>
      </c>
      <c r="I13" s="136">
        <v>4</v>
      </c>
      <c r="J13" s="136">
        <v>6</v>
      </c>
      <c r="K13" s="135">
        <v>7107</v>
      </c>
      <c r="L13" s="136">
        <v>131</v>
      </c>
      <c r="M13" s="136">
        <v>1688</v>
      </c>
      <c r="N13" s="136">
        <v>3054</v>
      </c>
      <c r="O13" s="136">
        <v>2146</v>
      </c>
      <c r="P13" s="136">
        <v>79</v>
      </c>
      <c r="Q13" s="136">
        <v>5</v>
      </c>
      <c r="R13" s="136">
        <v>2</v>
      </c>
      <c r="S13" s="136">
        <v>2</v>
      </c>
      <c r="T13" s="135">
        <v>1338</v>
      </c>
      <c r="U13" s="136" t="s">
        <v>2</v>
      </c>
      <c r="V13" s="136">
        <v>4</v>
      </c>
      <c r="W13" s="136">
        <v>21</v>
      </c>
      <c r="X13" s="136">
        <v>714</v>
      </c>
      <c r="Y13" s="136">
        <v>477</v>
      </c>
      <c r="Z13" s="136">
        <v>56</v>
      </c>
      <c r="AA13" s="136">
        <v>41</v>
      </c>
      <c r="AB13" s="136">
        <v>25</v>
      </c>
      <c r="AC13" s="135">
        <v>1221</v>
      </c>
      <c r="AD13" s="136">
        <v>1</v>
      </c>
      <c r="AE13" s="136">
        <v>8</v>
      </c>
      <c r="AF13" s="136">
        <v>60</v>
      </c>
      <c r="AG13" s="136">
        <v>719</v>
      </c>
      <c r="AH13" s="136">
        <v>375</v>
      </c>
      <c r="AI13" s="136">
        <v>29</v>
      </c>
      <c r="AJ13" s="136">
        <v>19</v>
      </c>
      <c r="AK13" s="136">
        <v>10</v>
      </c>
    </row>
    <row r="14" spans="1:37" ht="15.75" x14ac:dyDescent="0.25">
      <c r="A14" s="134">
        <v>2005</v>
      </c>
      <c r="B14" s="135">
        <v>6957</v>
      </c>
      <c r="C14" s="136">
        <v>40</v>
      </c>
      <c r="D14" s="136">
        <v>838</v>
      </c>
      <c r="E14" s="136">
        <v>2874</v>
      </c>
      <c r="F14" s="136">
        <v>3051</v>
      </c>
      <c r="G14" s="136">
        <v>141</v>
      </c>
      <c r="H14" s="136">
        <v>9</v>
      </c>
      <c r="I14" s="136">
        <v>2</v>
      </c>
      <c r="J14" s="136">
        <v>2</v>
      </c>
      <c r="K14" s="135">
        <v>7073</v>
      </c>
      <c r="L14" s="136">
        <v>110</v>
      </c>
      <c r="M14" s="136">
        <v>1620</v>
      </c>
      <c r="N14" s="136">
        <v>3114</v>
      </c>
      <c r="O14" s="136">
        <v>2150</v>
      </c>
      <c r="P14" s="136">
        <v>71</v>
      </c>
      <c r="Q14" s="136">
        <v>6</v>
      </c>
      <c r="R14" s="136">
        <v>2</v>
      </c>
      <c r="S14" s="136" t="s">
        <v>2</v>
      </c>
      <c r="T14" s="135">
        <v>1183</v>
      </c>
      <c r="U14" s="136" t="s">
        <v>2</v>
      </c>
      <c r="V14" s="136">
        <v>2</v>
      </c>
      <c r="W14" s="136">
        <v>22</v>
      </c>
      <c r="X14" s="136">
        <v>615</v>
      </c>
      <c r="Y14" s="136">
        <v>423</v>
      </c>
      <c r="Z14" s="136">
        <v>52</v>
      </c>
      <c r="AA14" s="136">
        <v>32</v>
      </c>
      <c r="AB14" s="136">
        <v>37</v>
      </c>
      <c r="AC14" s="135">
        <v>1067</v>
      </c>
      <c r="AD14" s="136" t="s">
        <v>2</v>
      </c>
      <c r="AE14" s="136">
        <v>2</v>
      </c>
      <c r="AF14" s="136">
        <v>64</v>
      </c>
      <c r="AG14" s="136">
        <v>640</v>
      </c>
      <c r="AH14" s="136">
        <v>296</v>
      </c>
      <c r="AI14" s="136">
        <v>35</v>
      </c>
      <c r="AJ14" s="136">
        <v>10</v>
      </c>
      <c r="AK14" s="136">
        <v>20</v>
      </c>
    </row>
    <row r="15" spans="1:37" ht="15.75" x14ac:dyDescent="0.25">
      <c r="A15" s="134">
        <v>2006</v>
      </c>
      <c r="B15" s="135">
        <v>6977</v>
      </c>
      <c r="C15" s="136">
        <v>46</v>
      </c>
      <c r="D15" s="136">
        <v>778</v>
      </c>
      <c r="E15" s="136">
        <v>2818</v>
      </c>
      <c r="F15" s="136">
        <v>3154</v>
      </c>
      <c r="G15" s="136">
        <v>166</v>
      </c>
      <c r="H15" s="136">
        <v>9</v>
      </c>
      <c r="I15" s="136">
        <v>3</v>
      </c>
      <c r="J15" s="136">
        <v>3</v>
      </c>
      <c r="K15" s="135">
        <v>7121</v>
      </c>
      <c r="L15" s="136">
        <v>92</v>
      </c>
      <c r="M15" s="136">
        <v>1492</v>
      </c>
      <c r="N15" s="136">
        <v>3118</v>
      </c>
      <c r="O15" s="136">
        <v>2326</v>
      </c>
      <c r="P15" s="136">
        <v>85</v>
      </c>
      <c r="Q15" s="136">
        <v>5</v>
      </c>
      <c r="R15" s="136">
        <v>1</v>
      </c>
      <c r="S15" s="136">
        <v>2</v>
      </c>
      <c r="T15" s="135">
        <v>1282</v>
      </c>
      <c r="U15" s="136" t="s">
        <v>2</v>
      </c>
      <c r="V15" s="136">
        <v>2</v>
      </c>
      <c r="W15" s="136">
        <v>14</v>
      </c>
      <c r="X15" s="136">
        <v>647</v>
      </c>
      <c r="Y15" s="136">
        <v>486</v>
      </c>
      <c r="Z15" s="136">
        <v>62</v>
      </c>
      <c r="AA15" s="136">
        <v>40</v>
      </c>
      <c r="AB15" s="136">
        <v>31</v>
      </c>
      <c r="AC15" s="135">
        <v>1138</v>
      </c>
      <c r="AD15" s="136" t="s">
        <v>2</v>
      </c>
      <c r="AE15" s="120">
        <v>5</v>
      </c>
      <c r="AF15" s="120">
        <v>40</v>
      </c>
      <c r="AG15" s="120">
        <v>658</v>
      </c>
      <c r="AH15" s="120">
        <v>359</v>
      </c>
      <c r="AI15" s="120">
        <v>46</v>
      </c>
      <c r="AJ15" s="120">
        <v>17</v>
      </c>
      <c r="AK15" s="120">
        <v>13</v>
      </c>
    </row>
    <row r="16" spans="1:37" ht="15.75" x14ac:dyDescent="0.25">
      <c r="A16" s="132">
        <v>2007</v>
      </c>
      <c r="B16" s="135">
        <v>7379</v>
      </c>
      <c r="C16" s="136">
        <v>31</v>
      </c>
      <c r="D16" s="136">
        <v>752</v>
      </c>
      <c r="E16" s="136">
        <v>2943</v>
      </c>
      <c r="F16" s="136">
        <v>3454</v>
      </c>
      <c r="G16" s="136">
        <v>181</v>
      </c>
      <c r="H16" s="136">
        <v>11</v>
      </c>
      <c r="I16" s="136">
        <v>3</v>
      </c>
      <c r="J16" s="136">
        <v>4</v>
      </c>
      <c r="K16" s="135">
        <v>7505</v>
      </c>
      <c r="L16" s="136">
        <v>67</v>
      </c>
      <c r="M16" s="136">
        <v>1542</v>
      </c>
      <c r="N16" s="136">
        <v>3338</v>
      </c>
      <c r="O16" s="136">
        <v>2439</v>
      </c>
      <c r="P16" s="136">
        <v>107</v>
      </c>
      <c r="Q16" s="136">
        <v>7</v>
      </c>
      <c r="R16" s="136">
        <v>4</v>
      </c>
      <c r="S16" s="136">
        <v>1</v>
      </c>
      <c r="T16" s="135">
        <v>1308</v>
      </c>
      <c r="U16" s="136" t="s">
        <v>2</v>
      </c>
      <c r="V16" s="136">
        <v>3</v>
      </c>
      <c r="W16" s="136">
        <v>18</v>
      </c>
      <c r="X16" s="136">
        <v>684</v>
      </c>
      <c r="Y16" s="136">
        <v>497</v>
      </c>
      <c r="Z16" s="136">
        <v>60</v>
      </c>
      <c r="AA16" s="136">
        <v>21</v>
      </c>
      <c r="AB16" s="136">
        <v>25</v>
      </c>
      <c r="AC16" s="135">
        <v>1182</v>
      </c>
      <c r="AD16" s="136" t="s">
        <v>2</v>
      </c>
      <c r="AE16" s="136">
        <v>6</v>
      </c>
      <c r="AF16" s="136">
        <v>49</v>
      </c>
      <c r="AG16" s="136">
        <v>684</v>
      </c>
      <c r="AH16" s="136">
        <v>384</v>
      </c>
      <c r="AI16" s="136">
        <v>32</v>
      </c>
      <c r="AJ16" s="136">
        <v>17</v>
      </c>
      <c r="AK16" s="136">
        <v>10</v>
      </c>
    </row>
    <row r="17" spans="1:37" ht="15.75" x14ac:dyDescent="0.25">
      <c r="A17" s="132">
        <v>2008</v>
      </c>
      <c r="B17" s="135">
        <v>7284</v>
      </c>
      <c r="C17" s="136">
        <v>40</v>
      </c>
      <c r="D17" s="136">
        <v>683</v>
      </c>
      <c r="E17" s="136">
        <v>2930</v>
      </c>
      <c r="F17" s="136">
        <v>3409</v>
      </c>
      <c r="G17" s="136">
        <v>206</v>
      </c>
      <c r="H17" s="136">
        <v>13</v>
      </c>
      <c r="I17" s="136" t="s">
        <v>2</v>
      </c>
      <c r="J17" s="136">
        <v>3</v>
      </c>
      <c r="K17" s="135">
        <v>7376</v>
      </c>
      <c r="L17" s="136">
        <v>81</v>
      </c>
      <c r="M17" s="136">
        <v>1384</v>
      </c>
      <c r="N17" s="136">
        <v>3357</v>
      </c>
      <c r="O17" s="136">
        <v>2446</v>
      </c>
      <c r="P17" s="136">
        <v>101</v>
      </c>
      <c r="Q17" s="136">
        <v>4</v>
      </c>
      <c r="R17" s="136" t="s">
        <v>2</v>
      </c>
      <c r="S17" s="136">
        <v>3</v>
      </c>
      <c r="T17" s="135">
        <v>1226</v>
      </c>
      <c r="U17" s="136" t="s">
        <v>2</v>
      </c>
      <c r="V17" s="136">
        <v>1</v>
      </c>
      <c r="W17" s="136">
        <v>23</v>
      </c>
      <c r="X17" s="136">
        <v>577</v>
      </c>
      <c r="Y17" s="136">
        <v>496</v>
      </c>
      <c r="Z17" s="136">
        <v>71</v>
      </c>
      <c r="AA17" s="136">
        <v>29</v>
      </c>
      <c r="AB17" s="136">
        <v>29</v>
      </c>
      <c r="AC17" s="135">
        <v>1134</v>
      </c>
      <c r="AD17" s="136" t="s">
        <v>2</v>
      </c>
      <c r="AE17" s="136">
        <v>5</v>
      </c>
      <c r="AF17" s="136">
        <v>51</v>
      </c>
      <c r="AG17" s="136">
        <v>625</v>
      </c>
      <c r="AH17" s="136">
        <v>389</v>
      </c>
      <c r="AI17" s="136">
        <v>34</v>
      </c>
      <c r="AJ17" s="136">
        <v>18</v>
      </c>
      <c r="AK17" s="136">
        <v>12</v>
      </c>
    </row>
    <row r="18" spans="1:37" s="20" customFormat="1" ht="15.75" x14ac:dyDescent="0.25">
      <c r="A18" s="132">
        <v>2009</v>
      </c>
      <c r="B18" s="135">
        <v>6806</v>
      </c>
      <c r="C18" s="136">
        <v>38</v>
      </c>
      <c r="D18" s="136">
        <v>607</v>
      </c>
      <c r="E18" s="136">
        <v>2749</v>
      </c>
      <c r="F18" s="136">
        <v>3204</v>
      </c>
      <c r="G18" s="136">
        <v>187</v>
      </c>
      <c r="H18" s="136">
        <v>11</v>
      </c>
      <c r="I18" s="136">
        <v>7</v>
      </c>
      <c r="J18" s="136">
        <v>3</v>
      </c>
      <c r="K18" s="135">
        <v>6966</v>
      </c>
      <c r="L18" s="136">
        <v>79</v>
      </c>
      <c r="M18" s="136">
        <v>1229</v>
      </c>
      <c r="N18" s="136">
        <v>3170</v>
      </c>
      <c r="O18" s="136">
        <v>2385</v>
      </c>
      <c r="P18" s="136">
        <v>95</v>
      </c>
      <c r="Q18" s="136">
        <v>7</v>
      </c>
      <c r="R18" s="136">
        <v>1</v>
      </c>
      <c r="S18" s="136" t="s">
        <v>2</v>
      </c>
      <c r="T18" s="135">
        <v>1125</v>
      </c>
      <c r="U18" s="136" t="s">
        <v>2</v>
      </c>
      <c r="V18" s="136" t="s">
        <v>2</v>
      </c>
      <c r="W18" s="136">
        <v>20</v>
      </c>
      <c r="X18" s="136">
        <v>518</v>
      </c>
      <c r="Y18" s="136">
        <v>449</v>
      </c>
      <c r="Z18" s="136">
        <v>70</v>
      </c>
      <c r="AA18" s="136">
        <v>39</v>
      </c>
      <c r="AB18" s="136">
        <v>29</v>
      </c>
      <c r="AC18" s="135">
        <v>965</v>
      </c>
      <c r="AD18" s="136" t="s">
        <v>2</v>
      </c>
      <c r="AE18" s="136">
        <v>4</v>
      </c>
      <c r="AF18" s="136">
        <v>37</v>
      </c>
      <c r="AG18" s="136">
        <v>490</v>
      </c>
      <c r="AH18" s="136">
        <v>373</v>
      </c>
      <c r="AI18" s="136">
        <v>29</v>
      </c>
      <c r="AJ18" s="136">
        <v>19</v>
      </c>
      <c r="AK18" s="136">
        <v>13</v>
      </c>
    </row>
    <row r="19" spans="1:37" s="20" customFormat="1" ht="15.75" x14ac:dyDescent="0.25">
      <c r="A19" s="132">
        <v>2010</v>
      </c>
      <c r="B19" s="135">
        <v>6999</v>
      </c>
      <c r="C19" s="136">
        <v>42</v>
      </c>
      <c r="D19" s="136">
        <v>608</v>
      </c>
      <c r="E19" s="136">
        <v>2730</v>
      </c>
      <c r="F19" s="136">
        <v>3402</v>
      </c>
      <c r="G19" s="136">
        <v>198</v>
      </c>
      <c r="H19" s="136">
        <v>9</v>
      </c>
      <c r="I19" s="136">
        <v>6</v>
      </c>
      <c r="J19" s="136">
        <v>4</v>
      </c>
      <c r="K19" s="135">
        <v>7088</v>
      </c>
      <c r="L19" s="136">
        <v>79</v>
      </c>
      <c r="M19" s="136">
        <v>1216</v>
      </c>
      <c r="N19" s="136">
        <v>3158</v>
      </c>
      <c r="O19" s="136">
        <v>2497</v>
      </c>
      <c r="P19" s="136">
        <v>131</v>
      </c>
      <c r="Q19" s="136">
        <v>4</v>
      </c>
      <c r="R19" s="136">
        <v>1</v>
      </c>
      <c r="S19" s="136">
        <v>2</v>
      </c>
      <c r="T19" s="135">
        <v>1157</v>
      </c>
      <c r="U19" s="136" t="s">
        <v>2</v>
      </c>
      <c r="V19" s="136">
        <v>1</v>
      </c>
      <c r="W19" s="136">
        <v>8</v>
      </c>
      <c r="X19" s="136">
        <v>442</v>
      </c>
      <c r="Y19" s="136">
        <v>556</v>
      </c>
      <c r="Z19" s="136">
        <v>76</v>
      </c>
      <c r="AA19" s="136">
        <v>47</v>
      </c>
      <c r="AB19" s="136">
        <v>27</v>
      </c>
      <c r="AC19" s="135">
        <v>1068</v>
      </c>
      <c r="AD19" s="136" t="s">
        <v>2</v>
      </c>
      <c r="AE19" s="136">
        <v>2</v>
      </c>
      <c r="AF19" s="136">
        <v>34</v>
      </c>
      <c r="AG19" s="136">
        <v>536</v>
      </c>
      <c r="AH19" s="136">
        <v>415</v>
      </c>
      <c r="AI19" s="136">
        <v>53</v>
      </c>
      <c r="AJ19" s="136">
        <v>21</v>
      </c>
      <c r="AK19" s="136">
        <v>7</v>
      </c>
    </row>
    <row r="20" spans="1:37" s="20" customFormat="1" ht="15.75" x14ac:dyDescent="0.25">
      <c r="A20" s="132">
        <v>2011</v>
      </c>
      <c r="B20" s="135">
        <v>7143</v>
      </c>
      <c r="C20" s="136">
        <v>51</v>
      </c>
      <c r="D20" s="136">
        <v>608</v>
      </c>
      <c r="E20" s="136">
        <v>2700</v>
      </c>
      <c r="F20" s="136">
        <v>3532</v>
      </c>
      <c r="G20" s="136">
        <v>230</v>
      </c>
      <c r="H20" s="136">
        <v>14</v>
      </c>
      <c r="I20" s="136">
        <v>3</v>
      </c>
      <c r="J20" s="136">
        <v>5</v>
      </c>
      <c r="K20" s="135">
        <v>7281</v>
      </c>
      <c r="L20" s="136">
        <v>94</v>
      </c>
      <c r="M20" s="136">
        <v>1170</v>
      </c>
      <c r="N20" s="136">
        <v>3080</v>
      </c>
      <c r="O20" s="136">
        <v>2783</v>
      </c>
      <c r="P20" s="136">
        <v>136</v>
      </c>
      <c r="Q20" s="136">
        <v>9</v>
      </c>
      <c r="R20" s="136">
        <v>6</v>
      </c>
      <c r="S20" s="136">
        <v>3</v>
      </c>
      <c r="T20" s="135">
        <v>1223</v>
      </c>
      <c r="U20" s="136" t="s">
        <v>2</v>
      </c>
      <c r="V20" s="136" t="s">
        <v>2</v>
      </c>
      <c r="W20" s="136">
        <v>10</v>
      </c>
      <c r="X20" s="136">
        <v>507</v>
      </c>
      <c r="Y20" s="136">
        <v>552</v>
      </c>
      <c r="Z20" s="136">
        <v>72</v>
      </c>
      <c r="AA20" s="136">
        <v>40</v>
      </c>
      <c r="AB20" s="136">
        <v>42</v>
      </c>
      <c r="AC20" s="135">
        <v>1085</v>
      </c>
      <c r="AD20" s="136" t="s">
        <v>2</v>
      </c>
      <c r="AE20" s="136">
        <v>4</v>
      </c>
      <c r="AF20" s="136">
        <v>41</v>
      </c>
      <c r="AG20" s="136">
        <v>542</v>
      </c>
      <c r="AH20" s="136">
        <v>425</v>
      </c>
      <c r="AI20" s="136">
        <v>32</v>
      </c>
      <c r="AJ20" s="136">
        <v>26</v>
      </c>
      <c r="AK20" s="136">
        <v>15</v>
      </c>
    </row>
    <row r="21" spans="1:37" s="20" customFormat="1" ht="15.75" x14ac:dyDescent="0.25">
      <c r="A21" s="132">
        <v>2012</v>
      </c>
      <c r="B21" s="135">
        <v>7264</v>
      </c>
      <c r="C21" s="136">
        <v>65</v>
      </c>
      <c r="D21" s="136">
        <v>643</v>
      </c>
      <c r="E21" s="136">
        <v>2802</v>
      </c>
      <c r="F21" s="136">
        <v>3541</v>
      </c>
      <c r="G21" s="136">
        <v>194</v>
      </c>
      <c r="H21" s="136">
        <v>14</v>
      </c>
      <c r="I21" s="136">
        <v>2</v>
      </c>
      <c r="J21" s="136">
        <v>3</v>
      </c>
      <c r="K21" s="135">
        <v>7392</v>
      </c>
      <c r="L21" s="136">
        <v>107</v>
      </c>
      <c r="M21" s="136">
        <v>1143</v>
      </c>
      <c r="N21" s="136">
        <v>3351</v>
      </c>
      <c r="O21" s="136">
        <v>2648</v>
      </c>
      <c r="P21" s="136">
        <v>138</v>
      </c>
      <c r="Q21" s="136">
        <v>2</v>
      </c>
      <c r="R21" s="136">
        <v>2</v>
      </c>
      <c r="S21" s="136">
        <v>1</v>
      </c>
      <c r="T21" s="135">
        <v>1216</v>
      </c>
      <c r="U21" s="136" t="s">
        <v>2</v>
      </c>
      <c r="V21" s="136">
        <v>1</v>
      </c>
      <c r="W21" s="136">
        <v>12</v>
      </c>
      <c r="X21" s="136">
        <v>496</v>
      </c>
      <c r="Y21" s="120">
        <v>545</v>
      </c>
      <c r="Z21" s="120">
        <v>74</v>
      </c>
      <c r="AA21" s="120">
        <v>49</v>
      </c>
      <c r="AB21" s="120">
        <v>39</v>
      </c>
      <c r="AC21" s="135">
        <v>1088</v>
      </c>
      <c r="AD21" s="136" t="s">
        <v>2</v>
      </c>
      <c r="AE21" s="136">
        <v>5</v>
      </c>
      <c r="AF21" s="136">
        <v>32</v>
      </c>
      <c r="AG21" s="136">
        <v>531</v>
      </c>
      <c r="AH21" s="136">
        <v>443</v>
      </c>
      <c r="AI21" s="136">
        <v>42</v>
      </c>
      <c r="AJ21" s="136">
        <v>24</v>
      </c>
      <c r="AK21" s="136">
        <v>11</v>
      </c>
    </row>
    <row r="22" spans="1:37" s="20" customFormat="1" ht="15.75" x14ac:dyDescent="0.25">
      <c r="A22" s="132">
        <v>2013</v>
      </c>
      <c r="B22" s="135">
        <v>6995</v>
      </c>
      <c r="C22" s="136">
        <v>60</v>
      </c>
      <c r="D22" s="136">
        <v>495</v>
      </c>
      <c r="E22" s="136">
        <v>2684</v>
      </c>
      <c r="F22" s="136">
        <v>3483</v>
      </c>
      <c r="G22" s="136">
        <v>260</v>
      </c>
      <c r="H22" s="136">
        <v>8</v>
      </c>
      <c r="I22" s="136">
        <v>3</v>
      </c>
      <c r="J22" s="136">
        <v>2</v>
      </c>
      <c r="K22" s="135">
        <v>7152</v>
      </c>
      <c r="L22" s="136">
        <v>94</v>
      </c>
      <c r="M22" s="136">
        <v>1031</v>
      </c>
      <c r="N22" s="136">
        <v>3163</v>
      </c>
      <c r="O22" s="136">
        <v>2706</v>
      </c>
      <c r="P22" s="136">
        <v>149</v>
      </c>
      <c r="Q22" s="136">
        <v>6</v>
      </c>
      <c r="R22" s="136">
        <v>2</v>
      </c>
      <c r="S22" s="136">
        <v>1</v>
      </c>
      <c r="T22" s="135">
        <v>1131</v>
      </c>
      <c r="U22" s="136" t="s">
        <v>2</v>
      </c>
      <c r="V22" s="136">
        <v>1</v>
      </c>
      <c r="W22" s="136">
        <v>10</v>
      </c>
      <c r="X22" s="136">
        <v>428</v>
      </c>
      <c r="Y22" s="120">
        <v>525</v>
      </c>
      <c r="Z22" s="120">
        <v>78</v>
      </c>
      <c r="AA22" s="120">
        <v>50</v>
      </c>
      <c r="AB22" s="120">
        <v>39</v>
      </c>
      <c r="AC22" s="135">
        <v>974</v>
      </c>
      <c r="AD22" s="136" t="s">
        <v>2</v>
      </c>
      <c r="AE22" s="136">
        <v>1</v>
      </c>
      <c r="AF22" s="136">
        <v>19</v>
      </c>
      <c r="AG22" s="136">
        <v>465</v>
      </c>
      <c r="AH22" s="136">
        <v>411</v>
      </c>
      <c r="AI22" s="136">
        <v>40</v>
      </c>
      <c r="AJ22" s="136">
        <v>20</v>
      </c>
      <c r="AK22" s="136">
        <v>18</v>
      </c>
    </row>
    <row r="23" spans="1:37" s="20" customFormat="1" ht="15.75" x14ac:dyDescent="0.25">
      <c r="A23" s="132">
        <v>2014</v>
      </c>
      <c r="B23" s="135">
        <v>7354</v>
      </c>
      <c r="C23" s="136">
        <v>71</v>
      </c>
      <c r="D23" s="136">
        <v>512</v>
      </c>
      <c r="E23" s="136">
        <v>2729</v>
      </c>
      <c r="F23" s="136">
        <v>3756</v>
      </c>
      <c r="G23" s="136">
        <v>264</v>
      </c>
      <c r="H23" s="136">
        <v>8</v>
      </c>
      <c r="I23" s="136">
        <v>9</v>
      </c>
      <c r="J23" s="136">
        <v>5</v>
      </c>
      <c r="K23" s="135">
        <v>7486</v>
      </c>
      <c r="L23" s="136">
        <v>98</v>
      </c>
      <c r="M23" s="136">
        <v>965</v>
      </c>
      <c r="N23" s="136">
        <v>3337</v>
      </c>
      <c r="O23" s="136">
        <v>2894</v>
      </c>
      <c r="P23" s="136">
        <v>177</v>
      </c>
      <c r="Q23" s="136">
        <v>6</v>
      </c>
      <c r="R23" s="136">
        <v>7</v>
      </c>
      <c r="S23" s="136">
        <v>2</v>
      </c>
      <c r="T23" s="135">
        <v>1196</v>
      </c>
      <c r="U23" s="136" t="s">
        <v>2</v>
      </c>
      <c r="V23" s="136">
        <v>2</v>
      </c>
      <c r="W23" s="136">
        <v>12</v>
      </c>
      <c r="X23" s="136">
        <v>433</v>
      </c>
      <c r="Y23" s="120">
        <v>601</v>
      </c>
      <c r="Z23" s="120">
        <v>70</v>
      </c>
      <c r="AA23" s="120">
        <v>46</v>
      </c>
      <c r="AB23" s="120">
        <v>32</v>
      </c>
      <c r="AC23" s="135">
        <v>1064</v>
      </c>
      <c r="AD23" s="136" t="s">
        <v>2</v>
      </c>
      <c r="AE23" s="136" t="s">
        <v>2</v>
      </c>
      <c r="AF23" s="136">
        <v>34</v>
      </c>
      <c r="AG23" s="136">
        <v>503</v>
      </c>
      <c r="AH23" s="136">
        <v>439</v>
      </c>
      <c r="AI23" s="136">
        <v>52</v>
      </c>
      <c r="AJ23" s="136">
        <v>20</v>
      </c>
      <c r="AK23" s="136">
        <v>16</v>
      </c>
    </row>
    <row r="24" spans="1:37" s="25" customFormat="1" ht="15.75" x14ac:dyDescent="0.25">
      <c r="A24" s="132">
        <v>2015</v>
      </c>
      <c r="B24" s="135">
        <v>7225</v>
      </c>
      <c r="C24" s="136">
        <v>55</v>
      </c>
      <c r="D24" s="136">
        <v>437</v>
      </c>
      <c r="E24" s="136">
        <v>2696</v>
      </c>
      <c r="F24" s="136">
        <v>3740</v>
      </c>
      <c r="G24" s="136">
        <v>269</v>
      </c>
      <c r="H24" s="136">
        <v>17</v>
      </c>
      <c r="I24" s="136">
        <v>7</v>
      </c>
      <c r="J24" s="136">
        <v>4</v>
      </c>
      <c r="K24" s="135">
        <v>7377</v>
      </c>
      <c r="L24" s="136">
        <v>94</v>
      </c>
      <c r="M24" s="136">
        <v>832</v>
      </c>
      <c r="N24" s="136">
        <v>3286</v>
      </c>
      <c r="O24" s="136">
        <v>2975</v>
      </c>
      <c r="P24" s="136">
        <v>180</v>
      </c>
      <c r="Q24" s="136">
        <v>6</v>
      </c>
      <c r="R24" s="136">
        <v>2</v>
      </c>
      <c r="S24" s="136">
        <v>2</v>
      </c>
      <c r="T24" s="135">
        <v>1130</v>
      </c>
      <c r="U24" s="136" t="s">
        <v>2</v>
      </c>
      <c r="V24" s="136">
        <v>1</v>
      </c>
      <c r="W24" s="136">
        <v>13</v>
      </c>
      <c r="X24" s="136">
        <v>369</v>
      </c>
      <c r="Y24" s="120">
        <v>565</v>
      </c>
      <c r="Z24" s="120">
        <v>101</v>
      </c>
      <c r="AA24" s="120">
        <v>46</v>
      </c>
      <c r="AB24" s="120">
        <v>35</v>
      </c>
      <c r="AC24" s="135">
        <v>978</v>
      </c>
      <c r="AD24" s="136" t="s">
        <v>2</v>
      </c>
      <c r="AE24" s="136">
        <v>3</v>
      </c>
      <c r="AF24" s="136">
        <v>23</v>
      </c>
      <c r="AG24" s="136">
        <v>385</v>
      </c>
      <c r="AH24" s="136">
        <v>489</v>
      </c>
      <c r="AI24" s="136">
        <v>39</v>
      </c>
      <c r="AJ24" s="136">
        <v>24</v>
      </c>
      <c r="AK24" s="136">
        <v>15</v>
      </c>
    </row>
    <row r="25" spans="1:37" s="25" customFormat="1" ht="15.75" x14ac:dyDescent="0.25">
      <c r="A25" s="132">
        <v>2016</v>
      </c>
      <c r="B25" s="135">
        <v>7111</v>
      </c>
      <c r="C25" s="136">
        <v>46</v>
      </c>
      <c r="D25" s="136">
        <v>391</v>
      </c>
      <c r="E25" s="136">
        <v>2523</v>
      </c>
      <c r="F25" s="136">
        <v>3837</v>
      </c>
      <c r="G25" s="136">
        <v>288</v>
      </c>
      <c r="H25" s="136">
        <v>14</v>
      </c>
      <c r="I25" s="136">
        <v>2</v>
      </c>
      <c r="J25" s="136">
        <v>10</v>
      </c>
      <c r="K25" s="135">
        <v>7229</v>
      </c>
      <c r="L25" s="136">
        <v>61</v>
      </c>
      <c r="M25" s="136">
        <v>789</v>
      </c>
      <c r="N25" s="136">
        <v>3208</v>
      </c>
      <c r="O25" s="136">
        <v>2952</v>
      </c>
      <c r="P25" s="136">
        <v>210</v>
      </c>
      <c r="Q25" s="136">
        <v>3</v>
      </c>
      <c r="R25" s="136">
        <v>5</v>
      </c>
      <c r="S25" s="136">
        <v>1</v>
      </c>
      <c r="T25" s="135">
        <v>1195</v>
      </c>
      <c r="U25" s="136" t="s">
        <v>2</v>
      </c>
      <c r="V25" s="136" t="s">
        <v>2</v>
      </c>
      <c r="W25" s="136">
        <v>12</v>
      </c>
      <c r="X25" s="136">
        <v>344</v>
      </c>
      <c r="Y25" s="120">
        <v>631</v>
      </c>
      <c r="Z25" s="120">
        <v>110</v>
      </c>
      <c r="AA25" s="120">
        <v>58</v>
      </c>
      <c r="AB25" s="120">
        <v>40</v>
      </c>
      <c r="AC25" s="135">
        <v>1077</v>
      </c>
      <c r="AD25" s="136" t="s">
        <v>2</v>
      </c>
      <c r="AE25" s="136">
        <v>2</v>
      </c>
      <c r="AF25" s="136">
        <v>24</v>
      </c>
      <c r="AG25" s="136">
        <v>424</v>
      </c>
      <c r="AH25" s="120">
        <v>535</v>
      </c>
      <c r="AI25" s="120">
        <v>58</v>
      </c>
      <c r="AJ25" s="120">
        <v>18</v>
      </c>
      <c r="AK25" s="120">
        <v>16</v>
      </c>
    </row>
    <row r="26" spans="1:37" s="25" customFormat="1" ht="15.75" x14ac:dyDescent="0.25">
      <c r="A26" s="134">
        <v>2017</v>
      </c>
      <c r="B26" s="135">
        <v>7156</v>
      </c>
      <c r="C26" s="120">
        <v>50</v>
      </c>
      <c r="D26" s="120">
        <v>386</v>
      </c>
      <c r="E26" s="120">
        <v>2509</v>
      </c>
      <c r="F26" s="120">
        <v>3854</v>
      </c>
      <c r="G26" s="120">
        <v>321</v>
      </c>
      <c r="H26" s="120">
        <v>19</v>
      </c>
      <c r="I26" s="120">
        <v>11</v>
      </c>
      <c r="J26" s="120">
        <v>6</v>
      </c>
      <c r="K26" s="133">
        <v>7262</v>
      </c>
      <c r="L26" s="120">
        <v>74</v>
      </c>
      <c r="M26" s="120">
        <v>792</v>
      </c>
      <c r="N26" s="120">
        <v>3084</v>
      </c>
      <c r="O26" s="120">
        <v>3047</v>
      </c>
      <c r="P26" s="120">
        <v>241</v>
      </c>
      <c r="Q26" s="120">
        <v>14</v>
      </c>
      <c r="R26" s="120">
        <v>4</v>
      </c>
      <c r="S26" s="120">
        <v>6</v>
      </c>
      <c r="T26" s="135">
        <v>1144</v>
      </c>
      <c r="U26" s="136" t="s">
        <v>2</v>
      </c>
      <c r="V26" s="120">
        <v>1</v>
      </c>
      <c r="W26" s="120">
        <v>9</v>
      </c>
      <c r="X26" s="120">
        <v>344</v>
      </c>
      <c r="Y26" s="120">
        <v>607</v>
      </c>
      <c r="Z26" s="120">
        <v>91</v>
      </c>
      <c r="AA26" s="120">
        <v>46</v>
      </c>
      <c r="AB26" s="120">
        <v>46</v>
      </c>
      <c r="AC26" s="135">
        <v>1038</v>
      </c>
      <c r="AD26" s="136" t="s">
        <v>2</v>
      </c>
      <c r="AE26" s="120" t="s">
        <v>2</v>
      </c>
      <c r="AF26" s="120">
        <v>30</v>
      </c>
      <c r="AG26" s="120">
        <v>431</v>
      </c>
      <c r="AH26" s="120">
        <v>476</v>
      </c>
      <c r="AI26" s="120">
        <v>51</v>
      </c>
      <c r="AJ26" s="120">
        <v>35</v>
      </c>
      <c r="AK26" s="120">
        <v>15</v>
      </c>
    </row>
    <row r="27" spans="1:37" s="25" customFormat="1" ht="15.75" x14ac:dyDescent="0.25">
      <c r="A27" s="134">
        <v>2018</v>
      </c>
      <c r="B27" s="135">
        <v>6816</v>
      </c>
      <c r="C27" s="136">
        <v>55</v>
      </c>
      <c r="D27" s="136">
        <v>353</v>
      </c>
      <c r="E27" s="136">
        <v>2265</v>
      </c>
      <c r="F27" s="136">
        <v>3763</v>
      </c>
      <c r="G27" s="136">
        <v>351</v>
      </c>
      <c r="H27" s="136">
        <v>20</v>
      </c>
      <c r="I27" s="136">
        <v>3</v>
      </c>
      <c r="J27" s="136">
        <v>6</v>
      </c>
      <c r="K27" s="135">
        <v>6914</v>
      </c>
      <c r="L27" s="136">
        <v>73</v>
      </c>
      <c r="M27" s="136">
        <v>694</v>
      </c>
      <c r="N27" s="136">
        <v>2883</v>
      </c>
      <c r="O27" s="136">
        <v>3013</v>
      </c>
      <c r="P27" s="136">
        <v>227</v>
      </c>
      <c r="Q27" s="136">
        <v>8</v>
      </c>
      <c r="R27" s="136">
        <v>9</v>
      </c>
      <c r="S27" s="136">
        <v>7</v>
      </c>
      <c r="T27" s="135">
        <v>1150</v>
      </c>
      <c r="U27" s="136" t="s">
        <v>2</v>
      </c>
      <c r="V27" s="136" t="s">
        <v>2</v>
      </c>
      <c r="W27" s="136">
        <v>5</v>
      </c>
      <c r="X27" s="136">
        <v>332</v>
      </c>
      <c r="Y27" s="120">
        <v>605</v>
      </c>
      <c r="Z27" s="136">
        <v>98</v>
      </c>
      <c r="AA27" s="136">
        <v>58</v>
      </c>
      <c r="AB27" s="136">
        <v>52</v>
      </c>
      <c r="AC27" s="135">
        <v>1052</v>
      </c>
      <c r="AD27" s="136" t="s">
        <v>2</v>
      </c>
      <c r="AE27" s="136">
        <v>1</v>
      </c>
      <c r="AF27" s="120">
        <v>12</v>
      </c>
      <c r="AG27" s="120">
        <v>406</v>
      </c>
      <c r="AH27" s="120">
        <v>524</v>
      </c>
      <c r="AI27" s="120">
        <v>50</v>
      </c>
      <c r="AJ27" s="120">
        <v>30</v>
      </c>
      <c r="AK27" s="120">
        <v>29</v>
      </c>
    </row>
    <row r="28" spans="1:37" ht="15.75" x14ac:dyDescent="0.25">
      <c r="A28" s="134">
        <v>2019</v>
      </c>
      <c r="B28" s="135">
        <v>6242</v>
      </c>
      <c r="C28" s="136">
        <v>63</v>
      </c>
      <c r="D28" s="136">
        <v>338</v>
      </c>
      <c r="E28" s="136">
        <v>1937</v>
      </c>
      <c r="F28" s="136">
        <v>3531</v>
      </c>
      <c r="G28" s="136">
        <v>340</v>
      </c>
      <c r="H28" s="136">
        <v>20</v>
      </c>
      <c r="I28" s="136">
        <v>6</v>
      </c>
      <c r="J28" s="136">
        <v>7</v>
      </c>
      <c r="K28" s="135">
        <v>6292</v>
      </c>
      <c r="L28" s="136">
        <v>102</v>
      </c>
      <c r="M28" s="136">
        <v>578</v>
      </c>
      <c r="N28" s="136">
        <v>2523</v>
      </c>
      <c r="O28" s="136">
        <v>2830</v>
      </c>
      <c r="P28" s="136">
        <v>233</v>
      </c>
      <c r="Q28" s="136">
        <v>15</v>
      </c>
      <c r="R28" s="136">
        <v>5</v>
      </c>
      <c r="S28" s="136">
        <v>6</v>
      </c>
      <c r="T28" s="135">
        <v>1013</v>
      </c>
      <c r="U28" s="136" t="s">
        <v>2</v>
      </c>
      <c r="V28" s="136" t="s">
        <v>2</v>
      </c>
      <c r="W28" s="136">
        <v>5</v>
      </c>
      <c r="X28" s="136">
        <v>289</v>
      </c>
      <c r="Y28" s="120">
        <v>519</v>
      </c>
      <c r="Z28" s="136">
        <v>94</v>
      </c>
      <c r="AA28" s="136">
        <v>55</v>
      </c>
      <c r="AB28" s="136">
        <v>51</v>
      </c>
      <c r="AC28" s="135">
        <v>963</v>
      </c>
      <c r="AD28" s="136" t="s">
        <v>2</v>
      </c>
      <c r="AE28" s="136" t="s">
        <v>2</v>
      </c>
      <c r="AF28" s="136">
        <v>15</v>
      </c>
      <c r="AG28" s="136">
        <v>371</v>
      </c>
      <c r="AH28" s="120">
        <v>462</v>
      </c>
      <c r="AI28" s="136">
        <v>59</v>
      </c>
      <c r="AJ28" s="136">
        <v>30</v>
      </c>
      <c r="AK28" s="136">
        <v>26</v>
      </c>
    </row>
    <row r="29" spans="1:37" ht="15.75" x14ac:dyDescent="0.25">
      <c r="A29" s="134">
        <v>2020</v>
      </c>
      <c r="B29" s="135">
        <v>3090</v>
      </c>
      <c r="C29" s="120">
        <v>28</v>
      </c>
      <c r="D29" s="120">
        <v>230</v>
      </c>
      <c r="E29" s="120">
        <v>912</v>
      </c>
      <c r="F29" s="120">
        <v>1692</v>
      </c>
      <c r="G29" s="120">
        <v>204</v>
      </c>
      <c r="H29" s="120">
        <v>13</v>
      </c>
      <c r="I29" s="120">
        <v>5</v>
      </c>
      <c r="J29" s="120">
        <v>6</v>
      </c>
      <c r="K29" s="135">
        <v>3156</v>
      </c>
      <c r="L29" s="120">
        <v>47</v>
      </c>
      <c r="M29" s="120">
        <v>351</v>
      </c>
      <c r="N29" s="120">
        <v>1186</v>
      </c>
      <c r="O29" s="120">
        <v>1436</v>
      </c>
      <c r="P29" s="120">
        <v>121</v>
      </c>
      <c r="Q29" s="120">
        <v>9</v>
      </c>
      <c r="R29" s="120">
        <v>4</v>
      </c>
      <c r="S29" s="120">
        <v>2</v>
      </c>
      <c r="T29" s="135">
        <v>624</v>
      </c>
      <c r="U29" s="136" t="s">
        <v>2</v>
      </c>
      <c r="V29" s="136" t="s">
        <v>2</v>
      </c>
      <c r="W29" s="120">
        <v>3</v>
      </c>
      <c r="X29" s="120">
        <v>163</v>
      </c>
      <c r="Y29" s="120">
        <v>316</v>
      </c>
      <c r="Z29" s="120">
        <v>58</v>
      </c>
      <c r="AA29" s="120">
        <v>40</v>
      </c>
      <c r="AB29" s="120">
        <v>44</v>
      </c>
      <c r="AC29" s="135">
        <v>578</v>
      </c>
      <c r="AD29" s="120" t="s">
        <v>2</v>
      </c>
      <c r="AE29" s="120" t="s">
        <v>2</v>
      </c>
      <c r="AF29" s="120">
        <v>10</v>
      </c>
      <c r="AG29" s="120">
        <v>192</v>
      </c>
      <c r="AH29" s="120">
        <v>293</v>
      </c>
      <c r="AI29" s="120">
        <v>30</v>
      </c>
      <c r="AJ29" s="120">
        <v>31</v>
      </c>
      <c r="AK29" s="120">
        <v>22</v>
      </c>
    </row>
    <row r="30" spans="1:37" ht="15" x14ac:dyDescent="0.2">
      <c r="A30" s="108" t="s">
        <v>321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36"/>
      <c r="AE30" s="120"/>
      <c r="AF30" s="108"/>
      <c r="AG30" s="108"/>
      <c r="AH30" s="108"/>
      <c r="AI30" s="108"/>
      <c r="AJ30" s="108"/>
      <c r="AK30" s="108"/>
    </row>
    <row r="31" spans="1:37" ht="15.75" x14ac:dyDescent="0.25">
      <c r="A31" s="108" t="s">
        <v>322</v>
      </c>
      <c r="B31" s="13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ht="15.75" x14ac:dyDescent="0.25">
      <c r="A32" s="186" t="s">
        <v>301</v>
      </c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43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/>
  </sheetViews>
  <sheetFormatPr defaultRowHeight="12.75" x14ac:dyDescent="0.2"/>
  <cols>
    <col min="1" max="1" width="11.5703125" style="2" bestFit="1" customWidth="1"/>
    <col min="2" max="16384" width="9.140625" style="2"/>
  </cols>
  <sheetData>
    <row r="1" spans="1:10" ht="19.5" x14ac:dyDescent="0.3">
      <c r="A1" s="156" t="s">
        <v>324</v>
      </c>
      <c r="C1" s="22"/>
      <c r="D1" s="22"/>
      <c r="E1" s="22"/>
      <c r="F1" s="22"/>
      <c r="G1" s="22"/>
      <c r="H1" s="22"/>
      <c r="J1" s="4"/>
    </row>
    <row r="2" spans="1:10" ht="29.25" customHeight="1" x14ac:dyDescent="0.2">
      <c r="A2" s="255" t="s">
        <v>203</v>
      </c>
      <c r="B2" s="255"/>
      <c r="C2" s="255"/>
      <c r="D2" s="255"/>
      <c r="E2" s="255"/>
      <c r="F2" s="255"/>
      <c r="G2" s="5"/>
      <c r="H2" s="5"/>
      <c r="I2" s="5"/>
    </row>
    <row r="3" spans="1:10" ht="15" x14ac:dyDescent="0.2">
      <c r="A3" s="255" t="s">
        <v>90</v>
      </c>
      <c r="B3" s="255"/>
      <c r="C3" s="255"/>
      <c r="D3" s="255"/>
      <c r="E3" s="255"/>
      <c r="F3" s="255"/>
      <c r="G3" s="5"/>
      <c r="H3" s="5"/>
      <c r="I3" s="5"/>
    </row>
    <row r="4" spans="1:10" ht="15" x14ac:dyDescent="0.2">
      <c r="A4" s="255" t="s">
        <v>91</v>
      </c>
      <c r="B4" s="255"/>
      <c r="C4" s="255"/>
      <c r="D4" s="255"/>
      <c r="E4" s="255"/>
      <c r="F4" s="255"/>
      <c r="G4" s="255"/>
      <c r="H4" s="255"/>
    </row>
    <row r="5" spans="1:10" ht="15" x14ac:dyDescent="0.2">
      <c r="A5" s="255" t="s">
        <v>92</v>
      </c>
      <c r="B5" s="255"/>
      <c r="C5" s="255"/>
      <c r="D5" s="255"/>
      <c r="E5" s="3"/>
      <c r="F5" s="3"/>
      <c r="G5" s="3"/>
      <c r="H5" s="3"/>
      <c r="I5" s="3"/>
    </row>
    <row r="6" spans="1:10" ht="15" x14ac:dyDescent="0.2">
      <c r="A6" s="256" t="s">
        <v>93</v>
      </c>
      <c r="B6" s="256"/>
      <c r="C6" s="256"/>
      <c r="D6" s="256"/>
      <c r="E6" s="3"/>
      <c r="F6" s="3"/>
      <c r="G6" s="3"/>
      <c r="H6" s="3"/>
      <c r="I6" s="3"/>
    </row>
    <row r="7" spans="1:10" ht="15" x14ac:dyDescent="0.2">
      <c r="A7" s="28" t="s">
        <v>145</v>
      </c>
      <c r="B7" s="6"/>
      <c r="C7" s="3"/>
      <c r="D7" s="3"/>
      <c r="E7" s="3"/>
      <c r="F7" s="3"/>
      <c r="G7" s="3"/>
      <c r="H7" s="3"/>
      <c r="I7" s="3"/>
    </row>
    <row r="8" spans="1:10" x14ac:dyDescent="0.2">
      <c r="A8" s="7"/>
      <c r="B8" s="6"/>
      <c r="C8" s="3"/>
      <c r="D8" s="3"/>
      <c r="E8" s="3"/>
      <c r="F8" s="3"/>
      <c r="G8" s="3"/>
      <c r="H8" s="3"/>
      <c r="I8" s="3"/>
    </row>
    <row r="9" spans="1:10" x14ac:dyDescent="0.2">
      <c r="B9" s="6"/>
      <c r="C9" s="3"/>
      <c r="D9" s="3"/>
      <c r="E9" s="3"/>
      <c r="F9" s="3"/>
      <c r="G9" s="3"/>
      <c r="H9" s="3"/>
      <c r="I9" s="3"/>
    </row>
    <row r="10" spans="1:10" x14ac:dyDescent="0.2">
      <c r="B10" s="6"/>
      <c r="C10" s="3"/>
      <c r="D10" s="3"/>
      <c r="E10" s="3"/>
      <c r="F10" s="3"/>
      <c r="G10" s="3"/>
      <c r="H10" s="3"/>
      <c r="I10" s="3"/>
    </row>
    <row r="11" spans="1:10" x14ac:dyDescent="0.2">
      <c r="B11" s="6"/>
      <c r="C11" s="3"/>
      <c r="D11" s="3"/>
      <c r="E11" s="3"/>
      <c r="F11" s="3"/>
      <c r="G11" s="3"/>
      <c r="H11" s="3"/>
      <c r="I11" s="3"/>
    </row>
    <row r="12" spans="1:10" x14ac:dyDescent="0.2">
      <c r="B12" s="6"/>
      <c r="C12" s="3"/>
      <c r="D12" s="3"/>
      <c r="E12" s="3"/>
      <c r="F12" s="3"/>
      <c r="G12" s="3"/>
      <c r="H12" s="3"/>
      <c r="I12" s="3"/>
    </row>
    <row r="13" spans="1:10" x14ac:dyDescent="0.2">
      <c r="B13" s="8"/>
      <c r="C13" s="9"/>
      <c r="D13" s="9"/>
      <c r="E13" s="9"/>
      <c r="F13" s="9"/>
      <c r="G13" s="9"/>
      <c r="H13" s="9"/>
      <c r="I13" s="9"/>
    </row>
    <row r="14" spans="1:10" x14ac:dyDescent="0.2">
      <c r="B14" s="8"/>
      <c r="C14" s="9"/>
      <c r="D14" s="9"/>
      <c r="E14" s="9"/>
      <c r="F14" s="9"/>
      <c r="G14" s="9"/>
      <c r="H14" s="9"/>
      <c r="I14" s="9"/>
    </row>
    <row r="15" spans="1:10" x14ac:dyDescent="0.2">
      <c r="B15" s="6"/>
      <c r="C15" s="3"/>
      <c r="D15" s="3"/>
      <c r="E15" s="3"/>
      <c r="F15" s="3"/>
      <c r="G15" s="3"/>
      <c r="H15" s="3"/>
      <c r="I15" s="3"/>
    </row>
    <row r="16" spans="1:10" x14ac:dyDescent="0.2">
      <c r="B16" s="6"/>
      <c r="C16" s="3"/>
      <c r="D16" s="3"/>
      <c r="E16" s="3"/>
      <c r="F16" s="3"/>
      <c r="G16" s="3"/>
      <c r="H16" s="3"/>
      <c r="I16" s="3"/>
    </row>
    <row r="17" spans="1:9" x14ac:dyDescent="0.2">
      <c r="B17" s="6"/>
      <c r="C17" s="3"/>
      <c r="D17" s="3"/>
      <c r="E17" s="3"/>
      <c r="F17" s="3"/>
      <c r="G17" s="3"/>
      <c r="H17" s="3"/>
      <c r="I17" s="3"/>
    </row>
    <row r="18" spans="1:9" x14ac:dyDescent="0.2">
      <c r="B18" s="6"/>
      <c r="C18" s="3"/>
      <c r="D18" s="3"/>
      <c r="E18" s="3"/>
      <c r="F18" s="3"/>
      <c r="G18" s="3"/>
      <c r="H18" s="3"/>
      <c r="I18" s="3"/>
    </row>
    <row r="19" spans="1:9" s="10" customFormat="1" x14ac:dyDescent="0.2">
      <c r="B19" s="6"/>
      <c r="C19" s="3"/>
      <c r="D19" s="3"/>
      <c r="E19" s="3"/>
      <c r="F19" s="3"/>
      <c r="G19" s="3"/>
      <c r="H19" s="3"/>
      <c r="I19" s="3"/>
    </row>
    <row r="20" spans="1:9" s="10" customFormat="1" x14ac:dyDescent="0.2">
      <c r="B20" s="6"/>
      <c r="C20" s="3"/>
      <c r="D20" s="3"/>
      <c r="E20" s="3"/>
      <c r="F20" s="3"/>
      <c r="G20" s="3"/>
      <c r="H20" s="3"/>
      <c r="I20" s="3"/>
    </row>
    <row r="21" spans="1:9" x14ac:dyDescent="0.2">
      <c r="A21" s="10"/>
      <c r="B21" s="6"/>
      <c r="C21" s="3"/>
      <c r="D21" s="3"/>
      <c r="E21" s="3"/>
      <c r="F21" s="3"/>
      <c r="G21" s="3"/>
      <c r="H21" s="3"/>
      <c r="I21" s="3"/>
    </row>
    <row r="22" spans="1:9" s="7" customFormat="1" x14ac:dyDescent="0.2">
      <c r="B22" s="6"/>
      <c r="C22" s="3"/>
      <c r="D22" s="3"/>
      <c r="E22" s="3"/>
      <c r="F22" s="3"/>
      <c r="G22" s="3"/>
      <c r="H22" s="3"/>
      <c r="I22" s="3"/>
    </row>
    <row r="23" spans="1:9" s="7" customFormat="1" x14ac:dyDescent="0.2">
      <c r="B23" s="6"/>
      <c r="C23" s="3"/>
      <c r="D23" s="3"/>
      <c r="E23" s="3"/>
      <c r="F23" s="3"/>
      <c r="G23" s="3"/>
      <c r="H23" s="3"/>
      <c r="I23" s="3"/>
    </row>
    <row r="24" spans="1:9" s="7" customFormat="1" x14ac:dyDescent="0.2">
      <c r="B24" s="6"/>
      <c r="C24" s="3"/>
      <c r="D24" s="3"/>
      <c r="E24" s="3"/>
      <c r="F24" s="3"/>
      <c r="G24" s="3"/>
      <c r="H24" s="3"/>
      <c r="I24" s="3"/>
    </row>
    <row r="25" spans="1:9" s="7" customFormat="1" x14ac:dyDescent="0.2">
      <c r="B25" s="6"/>
      <c r="C25" s="3"/>
      <c r="D25" s="3"/>
      <c r="E25" s="3"/>
      <c r="F25" s="3"/>
      <c r="G25" s="3"/>
      <c r="H25" s="3"/>
      <c r="I25" s="3"/>
    </row>
    <row r="26" spans="1:9" s="7" customFormat="1" x14ac:dyDescent="0.2">
      <c r="B26" s="6"/>
      <c r="C26" s="3"/>
      <c r="D26" s="3"/>
      <c r="E26" s="3"/>
      <c r="F26" s="3"/>
      <c r="G26" s="3"/>
      <c r="H26" s="3"/>
      <c r="I26" s="3"/>
    </row>
    <row r="29" spans="1:9" x14ac:dyDescent="0.2">
      <c r="A29" s="7"/>
    </row>
    <row r="32" spans="1:9" x14ac:dyDescent="0.2">
      <c r="A32" s="11"/>
    </row>
    <row r="34" spans="1:2" x14ac:dyDescent="0.2">
      <c r="A34" s="12"/>
      <c r="B34" s="4"/>
    </row>
    <row r="35" spans="1:2" x14ac:dyDescent="0.2">
      <c r="B35" s="13"/>
    </row>
    <row r="37" spans="1:2" x14ac:dyDescent="0.2">
      <c r="A37" s="4"/>
    </row>
  </sheetData>
  <mergeCells count="5">
    <mergeCell ref="A2:F2"/>
    <mergeCell ref="A3:F3"/>
    <mergeCell ref="A4:H4"/>
    <mergeCell ref="A5:D5"/>
    <mergeCell ref="A6:D6"/>
  </mergeCells>
  <phoneticPr fontId="0" type="noConversion"/>
  <hyperlinks>
    <hyperlink ref="A6" r:id="rId1"/>
    <hyperlink ref="A7" location="Contents!A1" display="Contents"/>
  </hyperlinks>
  <pageMargins left="0.75" right="0.75" top="1" bottom="1" header="0.5" footer="0.5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zoomScaleNormal="100" workbookViewId="0">
      <pane xSplit="1" ySplit="5" topLeftCell="B21" activePane="bottomRight" state="frozen"/>
      <selection pane="topRight" activeCell="B1" sqref="B1"/>
      <selection pane="bottomLeft" activeCell="A5" sqref="A5"/>
      <selection pane="bottomRight" activeCell="X43" sqref="X43"/>
    </sheetView>
  </sheetViews>
  <sheetFormatPr defaultRowHeight="12.75" x14ac:dyDescent="0.2"/>
  <cols>
    <col min="1" max="1" width="12.140625" style="2" customWidth="1"/>
    <col min="2" max="2" width="10" style="2" customWidth="1"/>
    <col min="3" max="3" width="15.140625" style="2" customWidth="1"/>
    <col min="4" max="4" width="12.28515625" style="2" customWidth="1"/>
    <col min="5" max="5" width="11.7109375" style="2" customWidth="1"/>
    <col min="6" max="6" width="13.140625" style="2" customWidth="1"/>
    <col min="7" max="7" width="13.28515625" style="2" customWidth="1"/>
    <col min="8" max="8" width="13.85546875" style="2" customWidth="1"/>
    <col min="9" max="9" width="13.5703125" style="2" customWidth="1"/>
    <col min="10" max="10" width="14.7109375" style="2" customWidth="1"/>
    <col min="11" max="11" width="14.42578125" style="2" customWidth="1"/>
    <col min="12" max="12" width="14.5703125" style="2" customWidth="1"/>
    <col min="13" max="13" width="13.7109375" style="2" customWidth="1"/>
    <col min="14" max="14" width="14.140625" style="2" customWidth="1"/>
    <col min="15" max="15" width="13.140625" style="2" customWidth="1"/>
    <col min="16" max="16" width="14.42578125" style="2" customWidth="1"/>
    <col min="17" max="17" width="13" style="2" customWidth="1"/>
    <col min="18" max="18" width="11" style="2" customWidth="1"/>
    <col min="19" max="19" width="14.28515625" style="2" customWidth="1"/>
    <col min="20" max="20" width="14.42578125" style="2" customWidth="1"/>
    <col min="21" max="21" width="13.85546875" style="2" customWidth="1"/>
    <col min="22" max="22" width="12.5703125" style="2" customWidth="1"/>
    <col min="23" max="23" width="13.42578125" style="2" customWidth="1"/>
    <col min="24" max="24" width="15.28515625" style="2" customWidth="1"/>
    <col min="25" max="25" width="14.5703125" style="2" customWidth="1"/>
    <col min="26" max="26" width="14.42578125" style="2" customWidth="1"/>
    <col min="27" max="27" width="15.5703125" style="2" customWidth="1"/>
    <col min="28" max="16384" width="9.140625" style="2"/>
  </cols>
  <sheetData>
    <row r="1" spans="1:27" ht="19.5" x14ac:dyDescent="0.3">
      <c r="A1" s="111" t="s">
        <v>325</v>
      </c>
      <c r="B1" s="98"/>
      <c r="C1" s="98"/>
      <c r="D1" s="98"/>
      <c r="E1" s="98"/>
      <c r="F1" s="98"/>
      <c r="G1" s="98"/>
      <c r="H1" s="98"/>
      <c r="I1" s="98"/>
      <c r="J1" s="98"/>
    </row>
    <row r="2" spans="1:27" ht="15" x14ac:dyDescent="0.2">
      <c r="A2" s="107" t="s">
        <v>183</v>
      </c>
      <c r="B2" s="98"/>
      <c r="C2" s="98"/>
      <c r="D2" s="98"/>
      <c r="E2" s="98"/>
      <c r="F2" s="98"/>
      <c r="G2" s="98"/>
      <c r="H2" s="98"/>
      <c r="I2" s="98"/>
      <c r="J2" s="9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x14ac:dyDescent="0.2">
      <c r="A3" s="108" t="s">
        <v>240</v>
      </c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x14ac:dyDescent="0.2">
      <c r="A4" s="109" t="s">
        <v>145</v>
      </c>
      <c r="B4" s="1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94.5" x14ac:dyDescent="0.25">
      <c r="A5" s="204" t="s">
        <v>1</v>
      </c>
      <c r="B5" s="205" t="s">
        <v>215</v>
      </c>
      <c r="C5" s="203" t="s">
        <v>415</v>
      </c>
      <c r="D5" s="203" t="s">
        <v>204</v>
      </c>
      <c r="E5" s="206" t="s">
        <v>216</v>
      </c>
      <c r="F5" s="203" t="s">
        <v>420</v>
      </c>
      <c r="G5" s="203" t="s">
        <v>416</v>
      </c>
      <c r="H5" s="206" t="s">
        <v>417</v>
      </c>
      <c r="I5" s="203" t="s">
        <v>421</v>
      </c>
      <c r="J5" s="203" t="s">
        <v>205</v>
      </c>
      <c r="K5" s="206" t="s">
        <v>206</v>
      </c>
      <c r="L5" s="203" t="s">
        <v>422</v>
      </c>
      <c r="M5" s="203" t="s">
        <v>207</v>
      </c>
      <c r="N5" s="207" t="s">
        <v>208</v>
      </c>
      <c r="O5" s="205" t="s">
        <v>209</v>
      </c>
      <c r="P5" s="203" t="s">
        <v>423</v>
      </c>
      <c r="Q5" s="203" t="s">
        <v>210</v>
      </c>
      <c r="R5" s="206" t="s">
        <v>217</v>
      </c>
      <c r="S5" s="203" t="s">
        <v>424</v>
      </c>
      <c r="T5" s="203" t="s">
        <v>425</v>
      </c>
      <c r="U5" s="206" t="s">
        <v>426</v>
      </c>
      <c r="V5" s="203" t="s">
        <v>418</v>
      </c>
      <c r="W5" s="203" t="s">
        <v>211</v>
      </c>
      <c r="X5" s="206" t="s">
        <v>212</v>
      </c>
      <c r="Y5" s="203" t="s">
        <v>419</v>
      </c>
      <c r="Z5" s="203" t="s">
        <v>213</v>
      </c>
      <c r="AA5" s="203" t="s">
        <v>214</v>
      </c>
    </row>
    <row r="6" spans="1:27" ht="15.75" x14ac:dyDescent="0.25">
      <c r="A6" s="118">
        <v>1997</v>
      </c>
      <c r="B6" s="138">
        <v>30.7</v>
      </c>
      <c r="C6" s="139">
        <v>28.7</v>
      </c>
      <c r="D6" s="139">
        <v>58.9</v>
      </c>
      <c r="E6" s="140">
        <v>41.2</v>
      </c>
      <c r="F6" s="141">
        <v>28.2</v>
      </c>
      <c r="G6" s="141">
        <v>42.4</v>
      </c>
      <c r="H6" s="142">
        <v>34.1</v>
      </c>
      <c r="I6" s="141">
        <v>55.7</v>
      </c>
      <c r="J6" s="141">
        <v>64.2</v>
      </c>
      <c r="K6" s="142">
        <v>56</v>
      </c>
      <c r="L6" s="141">
        <v>37.799999999999997</v>
      </c>
      <c r="M6" s="141">
        <v>49.7</v>
      </c>
      <c r="N6" s="143">
        <v>44.6</v>
      </c>
      <c r="O6" s="138">
        <v>28.7</v>
      </c>
      <c r="P6" s="139">
        <v>26.9</v>
      </c>
      <c r="Q6" s="139">
        <v>52.4</v>
      </c>
      <c r="R6" s="140">
        <v>38.799999999999997</v>
      </c>
      <c r="S6" s="141">
        <v>26.4</v>
      </c>
      <c r="T6" s="141">
        <v>47.1</v>
      </c>
      <c r="U6" s="142">
        <v>31.4</v>
      </c>
      <c r="V6" s="141">
        <v>44.1</v>
      </c>
      <c r="W6" s="141">
        <v>60.3</v>
      </c>
      <c r="X6" s="142">
        <v>48</v>
      </c>
      <c r="Y6" s="141">
        <v>35.6</v>
      </c>
      <c r="Z6" s="141">
        <v>48.5</v>
      </c>
      <c r="AA6" s="141">
        <v>41</v>
      </c>
    </row>
    <row r="7" spans="1:27" ht="15.75" x14ac:dyDescent="0.25">
      <c r="A7" s="118">
        <v>1998</v>
      </c>
      <c r="B7" s="138">
        <v>31.1</v>
      </c>
      <c r="C7" s="139">
        <v>29.1</v>
      </c>
      <c r="D7" s="139">
        <v>55.7</v>
      </c>
      <c r="E7" s="140">
        <v>41.3</v>
      </c>
      <c r="F7" s="141">
        <v>28.6</v>
      </c>
      <c r="G7" s="141">
        <v>44</v>
      </c>
      <c r="H7" s="142">
        <v>33.9</v>
      </c>
      <c r="I7" s="141">
        <v>50.1</v>
      </c>
      <c r="J7" s="141">
        <v>63.6</v>
      </c>
      <c r="K7" s="142">
        <v>54.8</v>
      </c>
      <c r="L7" s="141">
        <v>38.1</v>
      </c>
      <c r="M7" s="141">
        <v>52.9</v>
      </c>
      <c r="N7" s="143">
        <v>44</v>
      </c>
      <c r="O7" s="138">
        <v>28.9</v>
      </c>
      <c r="P7" s="139">
        <v>27.1</v>
      </c>
      <c r="Q7" s="139">
        <v>51.5</v>
      </c>
      <c r="R7" s="140">
        <v>38.700000000000003</v>
      </c>
      <c r="S7" s="141">
        <v>26.7</v>
      </c>
      <c r="T7" s="141">
        <v>39.9</v>
      </c>
      <c r="U7" s="142">
        <v>31.4</v>
      </c>
      <c r="V7" s="141">
        <v>45.5</v>
      </c>
      <c r="W7" s="141">
        <v>60.4</v>
      </c>
      <c r="X7" s="142">
        <v>50.2</v>
      </c>
      <c r="Y7" s="141">
        <v>35.700000000000003</v>
      </c>
      <c r="Z7" s="141">
        <v>48.9</v>
      </c>
      <c r="AA7" s="141">
        <v>40.799999999999997</v>
      </c>
    </row>
    <row r="8" spans="1:27" ht="15.75" x14ac:dyDescent="0.25">
      <c r="A8" s="118">
        <v>1999</v>
      </c>
      <c r="B8" s="138">
        <v>31.4</v>
      </c>
      <c r="C8" s="139">
        <v>29.2</v>
      </c>
      <c r="D8" s="139">
        <v>57.2</v>
      </c>
      <c r="E8" s="140">
        <v>42.1</v>
      </c>
      <c r="F8" s="141">
        <v>28.8</v>
      </c>
      <c r="G8" s="141">
        <v>40.200000000000003</v>
      </c>
      <c r="H8" s="142">
        <v>34.4</v>
      </c>
      <c r="I8" s="141">
        <v>51.2</v>
      </c>
      <c r="J8" s="141">
        <v>64.7</v>
      </c>
      <c r="K8" s="142">
        <v>54.9</v>
      </c>
      <c r="L8" s="141">
        <v>39.4</v>
      </c>
      <c r="M8" s="141">
        <v>52.9</v>
      </c>
      <c r="N8" s="143">
        <v>44.3</v>
      </c>
      <c r="O8" s="138">
        <v>29.2</v>
      </c>
      <c r="P8" s="139">
        <v>27.4</v>
      </c>
      <c r="Q8" s="139">
        <v>52.9</v>
      </c>
      <c r="R8" s="140">
        <v>39.299999999999997</v>
      </c>
      <c r="S8" s="141">
        <v>26.9</v>
      </c>
      <c r="T8" s="141">
        <v>42.1</v>
      </c>
      <c r="U8" s="142">
        <v>32.299999999999997</v>
      </c>
      <c r="V8" s="141">
        <v>44.3</v>
      </c>
      <c r="W8" s="141">
        <v>61.4</v>
      </c>
      <c r="X8" s="142">
        <v>50.5</v>
      </c>
      <c r="Y8" s="141">
        <v>36.200000000000003</v>
      </c>
      <c r="Z8" s="141">
        <v>50.5</v>
      </c>
      <c r="AA8" s="141">
        <v>41.1</v>
      </c>
    </row>
    <row r="9" spans="1:27" ht="15.75" x14ac:dyDescent="0.25">
      <c r="A9" s="118">
        <v>2000</v>
      </c>
      <c r="B9" s="138">
        <v>31.7</v>
      </c>
      <c r="C9" s="139">
        <v>29.5</v>
      </c>
      <c r="D9" s="139">
        <v>58</v>
      </c>
      <c r="E9" s="140">
        <v>41.9</v>
      </c>
      <c r="F9" s="141">
        <v>29.1</v>
      </c>
      <c r="G9" s="141">
        <v>41.4</v>
      </c>
      <c r="H9" s="142">
        <v>35.4</v>
      </c>
      <c r="I9" s="141">
        <v>51.6</v>
      </c>
      <c r="J9" s="141">
        <v>62.2</v>
      </c>
      <c r="K9" s="142">
        <v>57.7</v>
      </c>
      <c r="L9" s="141">
        <v>39</v>
      </c>
      <c r="M9" s="141">
        <v>48.5</v>
      </c>
      <c r="N9" s="143">
        <v>44.6</v>
      </c>
      <c r="O9" s="138">
        <v>29.5</v>
      </c>
      <c r="P9" s="139">
        <v>27.6</v>
      </c>
      <c r="Q9" s="139">
        <v>51.9</v>
      </c>
      <c r="R9" s="140">
        <v>39.9</v>
      </c>
      <c r="S9" s="141">
        <v>27.1</v>
      </c>
      <c r="T9" s="141">
        <v>44.8</v>
      </c>
      <c r="U9" s="142">
        <v>32.700000000000003</v>
      </c>
      <c r="V9" s="141">
        <v>44</v>
      </c>
      <c r="W9" s="141">
        <v>58.8</v>
      </c>
      <c r="X9" s="142">
        <v>46.5</v>
      </c>
      <c r="Y9" s="141">
        <v>36.5</v>
      </c>
      <c r="Z9" s="141">
        <v>50.6</v>
      </c>
      <c r="AA9" s="141">
        <v>41.5</v>
      </c>
    </row>
    <row r="10" spans="1:27" ht="15.75" x14ac:dyDescent="0.25">
      <c r="A10" s="118">
        <v>2001</v>
      </c>
      <c r="B10" s="138">
        <v>31.8</v>
      </c>
      <c r="C10" s="139">
        <v>29.7</v>
      </c>
      <c r="D10" s="139">
        <v>57.5</v>
      </c>
      <c r="E10" s="140">
        <v>42.7</v>
      </c>
      <c r="F10" s="141">
        <v>29.2</v>
      </c>
      <c r="G10" s="141">
        <v>45.8</v>
      </c>
      <c r="H10" s="142">
        <v>34.9</v>
      </c>
      <c r="I10" s="141">
        <v>55.2</v>
      </c>
      <c r="J10" s="141">
        <v>63.4</v>
      </c>
      <c r="K10" s="142">
        <v>54.4</v>
      </c>
      <c r="L10" s="141">
        <v>40</v>
      </c>
      <c r="M10" s="141">
        <v>49.8</v>
      </c>
      <c r="N10" s="143">
        <v>45.1</v>
      </c>
      <c r="O10" s="138">
        <v>29.5</v>
      </c>
      <c r="P10" s="139">
        <v>27.8</v>
      </c>
      <c r="Q10" s="139">
        <v>51.1</v>
      </c>
      <c r="R10" s="140">
        <v>39.6</v>
      </c>
      <c r="S10" s="141">
        <v>27.3</v>
      </c>
      <c r="T10" s="141">
        <v>44.3</v>
      </c>
      <c r="U10" s="142">
        <v>32.5</v>
      </c>
      <c r="V10" s="141">
        <v>45.2</v>
      </c>
      <c r="W10" s="141">
        <v>59.2</v>
      </c>
      <c r="X10" s="142">
        <v>47.2</v>
      </c>
      <c r="Y10" s="141">
        <v>36.200000000000003</v>
      </c>
      <c r="Z10" s="141">
        <v>49</v>
      </c>
      <c r="AA10" s="141">
        <v>42.1</v>
      </c>
    </row>
    <row r="11" spans="1:27" ht="15.75" x14ac:dyDescent="0.25">
      <c r="A11" s="118">
        <v>2002</v>
      </c>
      <c r="B11" s="138">
        <v>32.299999999999997</v>
      </c>
      <c r="C11" s="139">
        <v>29.9</v>
      </c>
      <c r="D11" s="139">
        <v>58.9</v>
      </c>
      <c r="E11" s="140">
        <v>43.3</v>
      </c>
      <c r="F11" s="141">
        <v>29.4</v>
      </c>
      <c r="G11" s="141">
        <v>41.3</v>
      </c>
      <c r="H11" s="142">
        <v>35.9</v>
      </c>
      <c r="I11" s="141">
        <v>56.8</v>
      </c>
      <c r="J11" s="141">
        <v>63.4</v>
      </c>
      <c r="K11" s="142">
        <v>56.7</v>
      </c>
      <c r="L11" s="141">
        <v>39.9</v>
      </c>
      <c r="M11" s="141">
        <v>53.5</v>
      </c>
      <c r="N11" s="143">
        <v>46.5</v>
      </c>
      <c r="O11" s="138">
        <v>30</v>
      </c>
      <c r="P11" s="139">
        <v>28.1</v>
      </c>
      <c r="Q11" s="139">
        <v>52.5</v>
      </c>
      <c r="R11" s="140">
        <v>40.6</v>
      </c>
      <c r="S11" s="141">
        <v>27.5</v>
      </c>
      <c r="T11" s="141">
        <v>48.6</v>
      </c>
      <c r="U11" s="142">
        <v>32.6</v>
      </c>
      <c r="V11" s="141">
        <v>44.9</v>
      </c>
      <c r="W11" s="141">
        <v>61.3</v>
      </c>
      <c r="X11" s="142">
        <v>51.5</v>
      </c>
      <c r="Y11" s="141">
        <v>36.9</v>
      </c>
      <c r="Z11" s="141">
        <v>49</v>
      </c>
      <c r="AA11" s="141">
        <v>43</v>
      </c>
    </row>
    <row r="12" spans="1:27" ht="15.75" x14ac:dyDescent="0.25">
      <c r="A12" s="118">
        <v>2003</v>
      </c>
      <c r="B12" s="138">
        <v>32.345558850070901</v>
      </c>
      <c r="C12" s="139">
        <v>30.106953089418553</v>
      </c>
      <c r="D12" s="139">
        <v>56.715384615384615</v>
      </c>
      <c r="E12" s="140">
        <v>43.477884615384617</v>
      </c>
      <c r="F12" s="141">
        <v>29.644158802473154</v>
      </c>
      <c r="G12" s="141">
        <v>42.177419354838712</v>
      </c>
      <c r="H12" s="142">
        <v>36.131707317073172</v>
      </c>
      <c r="I12" s="141">
        <v>51.65</v>
      </c>
      <c r="J12" s="141">
        <v>64.068181818181813</v>
      </c>
      <c r="K12" s="142">
        <v>54.086956521739133</v>
      </c>
      <c r="L12" s="141">
        <v>40.365461847389561</v>
      </c>
      <c r="M12" s="141">
        <v>49.611111111111114</v>
      </c>
      <c r="N12" s="143">
        <v>46.041247484909455</v>
      </c>
      <c r="O12" s="138">
        <v>30.115186283356969</v>
      </c>
      <c r="P12" s="139">
        <v>28.212148414123281</v>
      </c>
      <c r="Q12" s="139">
        <v>51.141666666666666</v>
      </c>
      <c r="R12" s="140">
        <v>40.814795383001048</v>
      </c>
      <c r="S12" s="141">
        <v>27.702408070289618</v>
      </c>
      <c r="T12" s="141">
        <v>42.05</v>
      </c>
      <c r="U12" s="142">
        <v>33.391566265060241</v>
      </c>
      <c r="V12" s="141">
        <v>44.62903225806452</v>
      </c>
      <c r="W12" s="141">
        <v>59.840909090909093</v>
      </c>
      <c r="X12" s="142">
        <v>47.12222222222222</v>
      </c>
      <c r="Y12" s="141">
        <v>37.304878048780488</v>
      </c>
      <c r="Z12" s="141">
        <v>49.239130434782609</v>
      </c>
      <c r="AA12" s="141">
        <v>42.930583501006033</v>
      </c>
    </row>
    <row r="13" spans="1:27" ht="15.75" x14ac:dyDescent="0.25">
      <c r="A13" s="118">
        <v>2004</v>
      </c>
      <c r="B13" s="138">
        <v>32.9</v>
      </c>
      <c r="C13" s="139">
        <v>30.5</v>
      </c>
      <c r="D13" s="139">
        <v>53.6</v>
      </c>
      <c r="E13" s="140">
        <v>44.1</v>
      </c>
      <c r="F13" s="141">
        <v>30</v>
      </c>
      <c r="G13" s="141">
        <v>39.4</v>
      </c>
      <c r="H13" s="142">
        <v>36.6</v>
      </c>
      <c r="I13" s="141">
        <v>46.9</v>
      </c>
      <c r="J13" s="141">
        <v>56.7</v>
      </c>
      <c r="K13" s="142">
        <v>57.9</v>
      </c>
      <c r="L13" s="141">
        <v>40.5</v>
      </c>
      <c r="M13" s="141">
        <v>52.7</v>
      </c>
      <c r="N13" s="143">
        <v>47.3</v>
      </c>
      <c r="O13" s="138">
        <v>30.6</v>
      </c>
      <c r="P13" s="139">
        <v>28.5</v>
      </c>
      <c r="Q13" s="139">
        <v>47.8</v>
      </c>
      <c r="R13" s="140">
        <v>41.7</v>
      </c>
      <c r="S13" s="141">
        <v>27.9</v>
      </c>
      <c r="T13" s="141">
        <v>39.1</v>
      </c>
      <c r="U13" s="142">
        <v>33.6</v>
      </c>
      <c r="V13" s="141">
        <v>40.5</v>
      </c>
      <c r="W13" s="141">
        <v>52.3</v>
      </c>
      <c r="X13" s="142">
        <v>50.6</v>
      </c>
      <c r="Y13" s="141">
        <v>38.200000000000003</v>
      </c>
      <c r="Z13" s="141">
        <v>51.6</v>
      </c>
      <c r="AA13" s="141">
        <v>43.8</v>
      </c>
    </row>
    <row r="14" spans="1:27" ht="15.75" x14ac:dyDescent="0.25">
      <c r="A14" s="118">
        <v>2005</v>
      </c>
      <c r="B14" s="138">
        <v>32.700000000000003</v>
      </c>
      <c r="C14" s="139">
        <v>30.5</v>
      </c>
      <c r="D14" s="139">
        <v>59</v>
      </c>
      <c r="E14" s="140">
        <v>44.4</v>
      </c>
      <c r="F14" s="141">
        <v>30</v>
      </c>
      <c r="G14" s="141">
        <v>43.9</v>
      </c>
      <c r="H14" s="142">
        <v>37.1</v>
      </c>
      <c r="I14" s="141">
        <v>52.8</v>
      </c>
      <c r="J14" s="141">
        <v>70.7</v>
      </c>
      <c r="K14" s="142">
        <v>55.2</v>
      </c>
      <c r="L14" s="141">
        <v>41.2</v>
      </c>
      <c r="M14" s="141">
        <v>54.1</v>
      </c>
      <c r="N14" s="143">
        <v>47.2</v>
      </c>
      <c r="O14" s="138">
        <v>30.4</v>
      </c>
      <c r="P14" s="139">
        <v>28.6</v>
      </c>
      <c r="Q14" s="139">
        <v>54.6</v>
      </c>
      <c r="R14" s="140">
        <v>41.4</v>
      </c>
      <c r="S14" s="141">
        <v>28.1</v>
      </c>
      <c r="T14" s="141">
        <v>43</v>
      </c>
      <c r="U14" s="142">
        <v>33.799999999999997</v>
      </c>
      <c r="V14" s="141">
        <v>46.8</v>
      </c>
      <c r="W14" s="141">
        <v>65.7</v>
      </c>
      <c r="X14" s="142">
        <v>52.2</v>
      </c>
      <c r="Y14" s="141">
        <v>38.200000000000003</v>
      </c>
      <c r="Z14" s="141">
        <v>49.9</v>
      </c>
      <c r="AA14" s="141">
        <v>43.3</v>
      </c>
    </row>
    <row r="15" spans="1:27" ht="15.75" x14ac:dyDescent="0.25">
      <c r="A15" s="118">
        <v>2006</v>
      </c>
      <c r="B15" s="138">
        <v>33.200000000000003</v>
      </c>
      <c r="C15" s="139">
        <v>30.7</v>
      </c>
      <c r="D15" s="139">
        <v>59.4</v>
      </c>
      <c r="E15" s="140">
        <v>45.1</v>
      </c>
      <c r="F15" s="141">
        <v>30.2</v>
      </c>
      <c r="G15" s="141">
        <v>46.2</v>
      </c>
      <c r="H15" s="142">
        <v>37.9</v>
      </c>
      <c r="I15" s="141">
        <v>53.9</v>
      </c>
      <c r="J15" s="141">
        <v>67.2</v>
      </c>
      <c r="K15" s="142">
        <v>58</v>
      </c>
      <c r="L15" s="141">
        <v>41.8</v>
      </c>
      <c r="M15" s="141">
        <v>53.8</v>
      </c>
      <c r="N15" s="143">
        <v>48</v>
      </c>
      <c r="O15" s="138">
        <v>30.9</v>
      </c>
      <c r="P15" s="139">
        <v>28.9</v>
      </c>
      <c r="Q15" s="139">
        <v>53.7</v>
      </c>
      <c r="R15" s="140">
        <v>42.6</v>
      </c>
      <c r="S15" s="141">
        <v>28.3</v>
      </c>
      <c r="T15" s="141">
        <v>43.8</v>
      </c>
      <c r="U15" s="142">
        <v>34.299999999999997</v>
      </c>
      <c r="V15" s="141">
        <v>48.2</v>
      </c>
      <c r="W15" s="141">
        <v>62.9</v>
      </c>
      <c r="X15" s="142">
        <v>51.2</v>
      </c>
      <c r="Y15" s="141">
        <v>39</v>
      </c>
      <c r="Z15" s="141">
        <v>51.2</v>
      </c>
      <c r="AA15" s="141">
        <v>44.7</v>
      </c>
    </row>
    <row r="16" spans="1:27" ht="15.75" x14ac:dyDescent="0.25">
      <c r="A16" s="118">
        <v>2007</v>
      </c>
      <c r="B16" s="138">
        <v>33.200000000000003</v>
      </c>
      <c r="C16" s="139">
        <v>31</v>
      </c>
      <c r="D16" s="139">
        <v>56.8</v>
      </c>
      <c r="E16" s="140">
        <v>44.7</v>
      </c>
      <c r="F16" s="141">
        <v>30.4</v>
      </c>
      <c r="G16" s="141">
        <v>44.2</v>
      </c>
      <c r="H16" s="142">
        <v>38.4</v>
      </c>
      <c r="I16" s="141">
        <v>52.8</v>
      </c>
      <c r="J16" s="141">
        <v>67.099999999999994</v>
      </c>
      <c r="K16" s="142">
        <v>56.4</v>
      </c>
      <c r="L16" s="141">
        <v>41.7</v>
      </c>
      <c r="M16" s="141">
        <v>54</v>
      </c>
      <c r="N16" s="143">
        <v>47.2</v>
      </c>
      <c r="O16" s="138">
        <v>30.9</v>
      </c>
      <c r="P16" s="139">
        <v>29</v>
      </c>
      <c r="Q16" s="139">
        <v>50.8</v>
      </c>
      <c r="R16" s="140">
        <v>42.2</v>
      </c>
      <c r="S16" s="141">
        <v>28.4</v>
      </c>
      <c r="T16" s="141">
        <v>44.1</v>
      </c>
      <c r="U16" s="142">
        <v>34.5</v>
      </c>
      <c r="V16" s="141">
        <v>42.3</v>
      </c>
      <c r="W16" s="141">
        <v>62.3</v>
      </c>
      <c r="X16" s="142">
        <v>52.4</v>
      </c>
      <c r="Y16" s="141">
        <v>39.299999999999997</v>
      </c>
      <c r="Z16" s="141">
        <v>49.5</v>
      </c>
      <c r="AA16" s="141">
        <v>44.1</v>
      </c>
    </row>
    <row r="17" spans="1:27" ht="15.75" x14ac:dyDescent="0.25">
      <c r="A17" s="118">
        <v>2008</v>
      </c>
      <c r="B17" s="138">
        <v>33.299999999999997</v>
      </c>
      <c r="C17" s="139">
        <v>31.1</v>
      </c>
      <c r="D17" s="139">
        <v>59.3</v>
      </c>
      <c r="E17" s="140">
        <v>45.4</v>
      </c>
      <c r="F17" s="141">
        <v>30.5</v>
      </c>
      <c r="G17" s="141">
        <v>44.2</v>
      </c>
      <c r="H17" s="142">
        <v>38.4</v>
      </c>
      <c r="I17" s="141">
        <v>55.5</v>
      </c>
      <c r="J17" s="141">
        <v>68</v>
      </c>
      <c r="K17" s="142">
        <v>58.4</v>
      </c>
      <c r="L17" s="141">
        <v>41.6</v>
      </c>
      <c r="M17" s="141">
        <v>54.8</v>
      </c>
      <c r="N17" s="143">
        <v>48.6</v>
      </c>
      <c r="O17" s="138">
        <v>31</v>
      </c>
      <c r="P17" s="139">
        <v>29.1</v>
      </c>
      <c r="Q17" s="139">
        <v>51.9</v>
      </c>
      <c r="R17" s="140">
        <v>42.9</v>
      </c>
      <c r="S17" s="141">
        <v>28.6</v>
      </c>
      <c r="T17" s="141">
        <v>44.6</v>
      </c>
      <c r="U17" s="142">
        <v>34.299999999999997</v>
      </c>
      <c r="V17" s="141">
        <v>44.4</v>
      </c>
      <c r="W17" s="141">
        <v>61.7</v>
      </c>
      <c r="X17" s="142">
        <v>52.3</v>
      </c>
      <c r="Y17" s="141">
        <v>39.700000000000003</v>
      </c>
      <c r="Z17" s="141">
        <v>51</v>
      </c>
      <c r="AA17" s="141">
        <v>44.9</v>
      </c>
    </row>
    <row r="18" spans="1:27" ht="15.75" x14ac:dyDescent="0.25">
      <c r="A18" s="118">
        <v>2009</v>
      </c>
      <c r="B18" s="138">
        <v>33.443100000000001</v>
      </c>
      <c r="C18" s="139">
        <v>31.194583914865099</v>
      </c>
      <c r="D18" s="139">
        <v>58.5563</v>
      </c>
      <c r="E18" s="140">
        <v>46.069635663872702</v>
      </c>
      <c r="F18" s="141">
        <v>30.706731360497983</v>
      </c>
      <c r="G18" s="141">
        <v>43.654219585773312</v>
      </c>
      <c r="H18" s="142">
        <v>38.913201810611845</v>
      </c>
      <c r="I18" s="141">
        <v>50.290326260552128</v>
      </c>
      <c r="J18" s="141">
        <v>67.180561259411348</v>
      </c>
      <c r="K18" s="142">
        <v>59.144919420073435</v>
      </c>
      <c r="L18" s="141">
        <v>42.869111176297999</v>
      </c>
      <c r="M18" s="141">
        <v>53.986310746064341</v>
      </c>
      <c r="N18" s="143">
        <v>48.827479689313456</v>
      </c>
      <c r="O18" s="138">
        <v>31.121412946416299</v>
      </c>
      <c r="P18" s="139">
        <v>29.252745170981001</v>
      </c>
      <c r="Q18" s="139">
        <v>52.535429586764202</v>
      </c>
      <c r="R18" s="140">
        <v>43.704729431737803</v>
      </c>
      <c r="S18" s="141">
        <v>28.726480621236508</v>
      </c>
      <c r="T18" s="141">
        <v>42.196212639744466</v>
      </c>
      <c r="U18" s="142">
        <v>35.093500211857503</v>
      </c>
      <c r="V18" s="141">
        <v>45.047075823256513</v>
      </c>
      <c r="W18" s="141">
        <v>63.548802190280618</v>
      </c>
      <c r="X18" s="142">
        <v>52.187700731848579</v>
      </c>
      <c r="Y18" s="141">
        <v>39.965693670799887</v>
      </c>
      <c r="Z18" s="141">
        <v>51.942256237944122</v>
      </c>
      <c r="AA18" s="141">
        <v>45.859250662143175</v>
      </c>
    </row>
    <row r="19" spans="1:27" ht="15.75" x14ac:dyDescent="0.25">
      <c r="A19" s="118">
        <v>2010</v>
      </c>
      <c r="B19" s="138">
        <v>33.700000000000003</v>
      </c>
      <c r="C19" s="139">
        <v>31.3</v>
      </c>
      <c r="D19" s="139">
        <v>59.2</v>
      </c>
      <c r="E19" s="140">
        <v>47.3</v>
      </c>
      <c r="F19" s="141">
        <v>30.7</v>
      </c>
      <c r="G19" s="141">
        <v>44.5</v>
      </c>
      <c r="H19" s="142">
        <v>39.1</v>
      </c>
      <c r="I19" s="141">
        <v>55.4</v>
      </c>
      <c r="J19" s="141">
        <v>67.7</v>
      </c>
      <c r="K19" s="142">
        <v>57.4</v>
      </c>
      <c r="L19" s="141">
        <v>43.9</v>
      </c>
      <c r="M19" s="141">
        <v>54.3</v>
      </c>
      <c r="N19" s="143">
        <v>50.1</v>
      </c>
      <c r="O19" s="138">
        <v>31.5</v>
      </c>
      <c r="P19" s="139">
        <v>29.4</v>
      </c>
      <c r="Q19" s="139">
        <v>52.7</v>
      </c>
      <c r="R19" s="140">
        <v>44.2</v>
      </c>
      <c r="S19" s="141">
        <v>28.9</v>
      </c>
      <c r="T19" s="141">
        <v>44.1</v>
      </c>
      <c r="U19" s="142">
        <v>36.1</v>
      </c>
      <c r="V19" s="141">
        <v>46.3</v>
      </c>
      <c r="W19" s="141">
        <v>63.2</v>
      </c>
      <c r="X19" s="142">
        <v>50.9</v>
      </c>
      <c r="Y19" s="141">
        <v>40.299999999999997</v>
      </c>
      <c r="Z19" s="141">
        <v>51.3</v>
      </c>
      <c r="AA19" s="141">
        <v>46.6</v>
      </c>
    </row>
    <row r="20" spans="1:27" ht="15.75" x14ac:dyDescent="0.25">
      <c r="A20" s="118">
        <v>2011</v>
      </c>
      <c r="B20" s="138">
        <v>33.9</v>
      </c>
      <c r="C20" s="139">
        <v>31.5</v>
      </c>
      <c r="D20" s="139">
        <v>61</v>
      </c>
      <c r="E20" s="140">
        <v>46.7</v>
      </c>
      <c r="F20" s="141">
        <v>30.9</v>
      </c>
      <c r="G20" s="141">
        <v>45.1</v>
      </c>
      <c r="H20" s="142">
        <v>39.299999999999997</v>
      </c>
      <c r="I20" s="141">
        <v>54.8</v>
      </c>
      <c r="J20" s="141">
        <v>65.900000000000006</v>
      </c>
      <c r="K20" s="142">
        <v>61.8</v>
      </c>
      <c r="L20" s="141">
        <v>43.9</v>
      </c>
      <c r="M20" s="141">
        <v>54.7</v>
      </c>
      <c r="N20" s="143">
        <v>49.3</v>
      </c>
      <c r="O20" s="138">
        <v>31.6</v>
      </c>
      <c r="P20" s="139">
        <v>29.7</v>
      </c>
      <c r="Q20" s="139">
        <v>53</v>
      </c>
      <c r="R20" s="140">
        <v>43.8</v>
      </c>
      <c r="S20" s="141">
        <v>29.1</v>
      </c>
      <c r="T20" s="141">
        <v>45.2</v>
      </c>
      <c r="U20" s="142">
        <v>36.1</v>
      </c>
      <c r="V20" s="141">
        <v>47.5</v>
      </c>
      <c r="W20" s="141">
        <v>60.4</v>
      </c>
      <c r="X20" s="142">
        <v>52.4</v>
      </c>
      <c r="Y20" s="141">
        <v>40.4</v>
      </c>
      <c r="Z20" s="141">
        <v>54.3</v>
      </c>
      <c r="AA20" s="141">
        <v>45.7</v>
      </c>
    </row>
    <row r="21" spans="1:27" ht="15.75" x14ac:dyDescent="0.25">
      <c r="A21" s="118">
        <v>2012</v>
      </c>
      <c r="B21" s="138">
        <v>33.700000000000003</v>
      </c>
      <c r="C21" s="139">
        <v>31.3</v>
      </c>
      <c r="D21" s="139">
        <v>60</v>
      </c>
      <c r="E21" s="140">
        <v>47.1</v>
      </c>
      <c r="F21" s="141">
        <v>30.7</v>
      </c>
      <c r="G21" s="141">
        <v>42.1</v>
      </c>
      <c r="H21" s="142">
        <v>38.700000000000003</v>
      </c>
      <c r="I21" s="141">
        <v>51.6</v>
      </c>
      <c r="J21" s="141">
        <v>68.3</v>
      </c>
      <c r="K21" s="142">
        <v>60</v>
      </c>
      <c r="L21" s="141">
        <v>43.4</v>
      </c>
      <c r="M21" s="141">
        <v>57.4</v>
      </c>
      <c r="N21" s="143">
        <v>50.3</v>
      </c>
      <c r="O21" s="138">
        <v>31.5</v>
      </c>
      <c r="P21" s="139">
        <v>29.5</v>
      </c>
      <c r="Q21" s="139">
        <v>55.1</v>
      </c>
      <c r="R21" s="140">
        <v>44.3</v>
      </c>
      <c r="S21" s="141">
        <v>28.9</v>
      </c>
      <c r="T21" s="141">
        <v>41.6</v>
      </c>
      <c r="U21" s="142">
        <v>36</v>
      </c>
      <c r="V21" s="141">
        <v>43.8</v>
      </c>
      <c r="W21" s="141">
        <v>64.2</v>
      </c>
      <c r="X21" s="142">
        <v>55.5</v>
      </c>
      <c r="Y21" s="141">
        <v>40</v>
      </c>
      <c r="Z21" s="141">
        <v>53.4</v>
      </c>
      <c r="AA21" s="141">
        <v>46.9</v>
      </c>
    </row>
    <row r="22" spans="1:27" ht="15.75" x14ac:dyDescent="0.25">
      <c r="A22" s="118">
        <v>2013</v>
      </c>
      <c r="B22" s="138">
        <v>34</v>
      </c>
      <c r="C22" s="139">
        <v>31.7</v>
      </c>
      <c r="D22" s="139">
        <v>60.6</v>
      </c>
      <c r="E22" s="140">
        <v>47.6</v>
      </c>
      <c r="F22" s="141">
        <v>31.1</v>
      </c>
      <c r="G22" s="141">
        <v>44.1</v>
      </c>
      <c r="H22" s="142">
        <v>39.9</v>
      </c>
      <c r="I22" s="141">
        <v>54.4</v>
      </c>
      <c r="J22" s="141">
        <v>67</v>
      </c>
      <c r="K22" s="142">
        <v>61.3</v>
      </c>
      <c r="L22" s="141">
        <v>43.8</v>
      </c>
      <c r="M22" s="141">
        <v>56.1</v>
      </c>
      <c r="N22" s="143">
        <v>51.1</v>
      </c>
      <c r="O22" s="138">
        <v>31.8</v>
      </c>
      <c r="P22" s="139">
        <v>29.9</v>
      </c>
      <c r="Q22" s="139">
        <v>54.2</v>
      </c>
      <c r="R22" s="140">
        <v>44.9</v>
      </c>
      <c r="S22" s="141">
        <v>29.3</v>
      </c>
      <c r="T22" s="141">
        <v>43.4</v>
      </c>
      <c r="U22" s="142">
        <v>36.4</v>
      </c>
      <c r="V22" s="141">
        <v>48.4</v>
      </c>
      <c r="W22" s="141">
        <v>61.6</v>
      </c>
      <c r="X22" s="142">
        <v>53.4</v>
      </c>
      <c r="Y22" s="141">
        <v>40.700000000000003</v>
      </c>
      <c r="Z22" s="141">
        <v>54.3</v>
      </c>
      <c r="AA22" s="141">
        <v>47.2</v>
      </c>
    </row>
    <row r="23" spans="1:27" ht="15.75" x14ac:dyDescent="0.25">
      <c r="A23" s="118">
        <v>2014</v>
      </c>
      <c r="B23" s="138">
        <v>34.1</v>
      </c>
      <c r="C23" s="139">
        <v>31.7</v>
      </c>
      <c r="D23" s="139">
        <v>57.7</v>
      </c>
      <c r="E23" s="140">
        <v>47.9</v>
      </c>
      <c r="F23" s="141">
        <v>31.2</v>
      </c>
      <c r="G23" s="141">
        <v>47.8</v>
      </c>
      <c r="H23" s="142">
        <v>39.4</v>
      </c>
      <c r="I23" s="141">
        <v>54.1</v>
      </c>
      <c r="J23" s="141">
        <v>62.7</v>
      </c>
      <c r="K23" s="142">
        <v>58.3</v>
      </c>
      <c r="L23" s="141">
        <v>44.6</v>
      </c>
      <c r="M23" s="141">
        <v>56.4</v>
      </c>
      <c r="N23" s="143">
        <v>50.7</v>
      </c>
      <c r="O23" s="138">
        <v>32</v>
      </c>
      <c r="P23" s="139">
        <v>30.1</v>
      </c>
      <c r="Q23" s="139">
        <v>53.7</v>
      </c>
      <c r="R23" s="140">
        <v>44.8</v>
      </c>
      <c r="S23" s="141">
        <v>29.4</v>
      </c>
      <c r="T23" s="141">
        <v>45.4</v>
      </c>
      <c r="U23" s="142">
        <v>37.4</v>
      </c>
      <c r="V23" s="141">
        <v>49.03</v>
      </c>
      <c r="W23" s="141">
        <v>60.05</v>
      </c>
      <c r="X23" s="142">
        <v>53.668999999999997</v>
      </c>
      <c r="Y23" s="141">
        <v>40.649000000000001</v>
      </c>
      <c r="Z23" s="141">
        <v>53.040500000000002</v>
      </c>
      <c r="AA23" s="141">
        <v>47.51</v>
      </c>
    </row>
    <row r="24" spans="1:27" ht="15.75" x14ac:dyDescent="0.25">
      <c r="A24" s="118">
        <v>2015</v>
      </c>
      <c r="B24" s="138">
        <v>34.299999999999997</v>
      </c>
      <c r="C24" s="139">
        <v>31.9</v>
      </c>
      <c r="D24" s="139">
        <v>59.7</v>
      </c>
      <c r="E24" s="140">
        <v>48.6</v>
      </c>
      <c r="F24" s="141">
        <v>31.4</v>
      </c>
      <c r="G24" s="141">
        <v>48</v>
      </c>
      <c r="H24" s="142">
        <v>41.8</v>
      </c>
      <c r="I24" s="141">
        <v>51.9</v>
      </c>
      <c r="J24" s="141">
        <v>69.2</v>
      </c>
      <c r="K24" s="142">
        <v>59.3</v>
      </c>
      <c r="L24" s="141">
        <v>44.8</v>
      </c>
      <c r="M24" s="141">
        <v>57.9</v>
      </c>
      <c r="N24" s="143">
        <v>51.8</v>
      </c>
      <c r="O24" s="138">
        <v>32.200000000000003</v>
      </c>
      <c r="P24" s="139">
        <v>30.2</v>
      </c>
      <c r="Q24" s="139">
        <v>54.4</v>
      </c>
      <c r="R24" s="140">
        <v>46.1</v>
      </c>
      <c r="S24" s="141">
        <v>29.6</v>
      </c>
      <c r="T24" s="141">
        <v>43.9</v>
      </c>
      <c r="U24" s="142">
        <v>38.1</v>
      </c>
      <c r="V24" s="141">
        <v>46.9</v>
      </c>
      <c r="W24" s="141">
        <v>63.3</v>
      </c>
      <c r="X24" s="142">
        <v>53.8</v>
      </c>
      <c r="Y24" s="141">
        <v>42</v>
      </c>
      <c r="Z24" s="141">
        <v>53.4</v>
      </c>
      <c r="AA24" s="141">
        <v>48.3</v>
      </c>
    </row>
    <row r="25" spans="1:27" ht="15.75" x14ac:dyDescent="0.25">
      <c r="A25" s="118">
        <v>2016</v>
      </c>
      <c r="B25" s="138">
        <v>34.700000000000003</v>
      </c>
      <c r="C25" s="139">
        <v>32.1</v>
      </c>
      <c r="D25" s="139">
        <v>60.2</v>
      </c>
      <c r="E25" s="140">
        <v>49.5</v>
      </c>
      <c r="F25" s="141">
        <v>31.5</v>
      </c>
      <c r="G25" s="141">
        <v>45.3</v>
      </c>
      <c r="H25" s="142">
        <v>41</v>
      </c>
      <c r="I25" s="141">
        <v>51.3</v>
      </c>
      <c r="J25" s="141">
        <v>64.7</v>
      </c>
      <c r="K25" s="142">
        <v>61</v>
      </c>
      <c r="L25" s="141">
        <v>46</v>
      </c>
      <c r="M25" s="141">
        <v>56.9</v>
      </c>
      <c r="N25" s="143">
        <v>52.3</v>
      </c>
      <c r="O25" s="138">
        <v>32.6</v>
      </c>
      <c r="P25" s="139">
        <v>30.4</v>
      </c>
      <c r="Q25" s="139">
        <v>53.5</v>
      </c>
      <c r="R25" s="140">
        <v>46.3</v>
      </c>
      <c r="S25" s="141">
        <v>29.8</v>
      </c>
      <c r="T25" s="141">
        <v>44.8</v>
      </c>
      <c r="U25" s="142">
        <v>38.6</v>
      </c>
      <c r="V25" s="141">
        <v>46.1</v>
      </c>
      <c r="W25" s="141">
        <v>59.1</v>
      </c>
      <c r="X25" s="142">
        <v>55.3</v>
      </c>
      <c r="Y25" s="141">
        <v>41.7</v>
      </c>
      <c r="Z25" s="141">
        <v>54.2</v>
      </c>
      <c r="AA25" s="141">
        <v>48.7</v>
      </c>
    </row>
    <row r="26" spans="1:27" ht="15.75" x14ac:dyDescent="0.25">
      <c r="A26" s="118">
        <v>2017</v>
      </c>
      <c r="B26" s="138">
        <v>34.700000000000003</v>
      </c>
      <c r="C26" s="139">
        <v>32.200000000000003</v>
      </c>
      <c r="D26" s="139">
        <v>60.6</v>
      </c>
      <c r="E26" s="140">
        <v>49.3</v>
      </c>
      <c r="F26" s="141">
        <v>31.6</v>
      </c>
      <c r="G26" s="141">
        <v>48.2</v>
      </c>
      <c r="H26" s="142">
        <v>41.5</v>
      </c>
      <c r="I26" s="141">
        <v>57.2</v>
      </c>
      <c r="J26" s="141">
        <v>68.400000000000006</v>
      </c>
      <c r="K26" s="142">
        <v>60.5</v>
      </c>
      <c r="L26" s="141">
        <v>46.7</v>
      </c>
      <c r="M26" s="141">
        <v>55.8</v>
      </c>
      <c r="N26" s="143">
        <v>51.4</v>
      </c>
      <c r="O26" s="138">
        <v>32.700000000000003</v>
      </c>
      <c r="P26" s="139">
        <v>30.7</v>
      </c>
      <c r="Q26" s="139">
        <v>57.8</v>
      </c>
      <c r="R26" s="140">
        <v>46</v>
      </c>
      <c r="S26" s="141">
        <v>29.9</v>
      </c>
      <c r="T26" s="141">
        <v>47</v>
      </c>
      <c r="U26" s="142">
        <v>39.9</v>
      </c>
      <c r="V26" s="141">
        <v>54.8</v>
      </c>
      <c r="W26" s="141">
        <v>65.8</v>
      </c>
      <c r="X26" s="142">
        <v>55.9</v>
      </c>
      <c r="Y26" s="141">
        <v>41.8</v>
      </c>
      <c r="Z26" s="141">
        <v>54.4</v>
      </c>
      <c r="AA26" s="141">
        <v>48.5</v>
      </c>
    </row>
    <row r="27" spans="1:27" ht="15.75" x14ac:dyDescent="0.25">
      <c r="A27" s="118">
        <v>2018</v>
      </c>
      <c r="B27" s="138">
        <v>35.200000000000003</v>
      </c>
      <c r="C27" s="139">
        <v>32.6</v>
      </c>
      <c r="D27" s="139">
        <v>62.4</v>
      </c>
      <c r="E27" s="140">
        <v>49.9</v>
      </c>
      <c r="F27" s="141">
        <v>31.9</v>
      </c>
      <c r="G27" s="141">
        <v>45.2</v>
      </c>
      <c r="H27" s="142">
        <v>42.1</v>
      </c>
      <c r="I27" s="141">
        <v>56.1</v>
      </c>
      <c r="J27" s="141">
        <v>70.2</v>
      </c>
      <c r="K27" s="142">
        <v>62.4</v>
      </c>
      <c r="L27" s="141">
        <v>46.3</v>
      </c>
      <c r="M27" s="141">
        <v>55.8</v>
      </c>
      <c r="N27" s="143">
        <v>52.7</v>
      </c>
      <c r="O27" s="138">
        <v>33.1</v>
      </c>
      <c r="P27" s="139">
        <v>30.9</v>
      </c>
      <c r="Q27" s="139">
        <v>55.1</v>
      </c>
      <c r="R27" s="140">
        <v>47.2</v>
      </c>
      <c r="S27" s="141">
        <v>30.2</v>
      </c>
      <c r="T27" s="141">
        <v>50.2</v>
      </c>
      <c r="U27" s="142">
        <v>39.200000000000003</v>
      </c>
      <c r="V27" s="141">
        <v>49.1</v>
      </c>
      <c r="W27" s="141">
        <v>65</v>
      </c>
      <c r="X27" s="142">
        <v>54.3</v>
      </c>
      <c r="Y27" s="141">
        <v>42.6</v>
      </c>
      <c r="Z27" s="141">
        <v>56.8</v>
      </c>
      <c r="AA27" s="141">
        <v>49.6</v>
      </c>
    </row>
    <row r="28" spans="1:27" ht="15.75" x14ac:dyDescent="0.25">
      <c r="A28" s="118">
        <v>2019</v>
      </c>
      <c r="B28" s="138">
        <v>35.426893685654399</v>
      </c>
      <c r="C28" s="139">
        <v>32.840482055739798</v>
      </c>
      <c r="D28" s="139">
        <v>59.522540736842799</v>
      </c>
      <c r="E28" s="140">
        <v>50.369202741967399</v>
      </c>
      <c r="F28" s="141">
        <v>32.1145746123116</v>
      </c>
      <c r="G28" s="141">
        <v>49.769418258667002</v>
      </c>
      <c r="H28" s="142">
        <v>42.682386422958203</v>
      </c>
      <c r="I28" s="141">
        <v>55.7138944353376</v>
      </c>
      <c r="J28" s="141">
        <v>65.691209248134101</v>
      </c>
      <c r="K28" s="142">
        <v>60.156313776969903</v>
      </c>
      <c r="L28" s="141">
        <v>46.557848130858197</v>
      </c>
      <c r="M28" s="141">
        <v>59.163244009017902</v>
      </c>
      <c r="N28" s="143">
        <v>53.245555355063097</v>
      </c>
      <c r="O28" s="138">
        <v>33.372362528563698</v>
      </c>
      <c r="P28" s="139">
        <v>31.132440710401202</v>
      </c>
      <c r="Q28" s="139">
        <v>55.585930160854197</v>
      </c>
      <c r="R28" s="140">
        <v>47.0318725599152</v>
      </c>
      <c r="S28" s="141">
        <v>30.392369715263701</v>
      </c>
      <c r="T28" s="141">
        <v>47.596780908518802</v>
      </c>
      <c r="U28" s="142">
        <v>39.994214465381397</v>
      </c>
      <c r="V28" s="141">
        <v>47.18412061838</v>
      </c>
      <c r="W28" s="141">
        <v>60.491900444030797</v>
      </c>
      <c r="X28" s="142">
        <v>57.983638763427699</v>
      </c>
      <c r="Y28" s="141">
        <v>42.877693447339801</v>
      </c>
      <c r="Z28" s="141">
        <v>54.728742122650097</v>
      </c>
      <c r="AA28" s="141">
        <v>49.859577710511303</v>
      </c>
    </row>
    <row r="29" spans="1:27" ht="15.75" x14ac:dyDescent="0.25">
      <c r="A29" s="118">
        <v>2020</v>
      </c>
      <c r="B29" s="138">
        <v>36.299999999999997</v>
      </c>
      <c r="C29" s="139">
        <v>33</v>
      </c>
      <c r="D29" s="139">
        <v>65</v>
      </c>
      <c r="E29" s="140">
        <v>51</v>
      </c>
      <c r="F29" s="141">
        <v>32.200000000000003</v>
      </c>
      <c r="G29" s="141">
        <v>51.6</v>
      </c>
      <c r="H29" s="142">
        <v>43.2</v>
      </c>
      <c r="I29" s="141">
        <v>64.3</v>
      </c>
      <c r="J29" s="141">
        <v>72.7</v>
      </c>
      <c r="K29" s="142">
        <v>59.7</v>
      </c>
      <c r="L29" s="141">
        <v>47.4</v>
      </c>
      <c r="M29" s="141">
        <v>58.9</v>
      </c>
      <c r="N29" s="122">
        <v>53.2</v>
      </c>
      <c r="O29" s="138">
        <v>34</v>
      </c>
      <c r="P29" s="133">
        <v>31.2</v>
      </c>
      <c r="Q29" s="133">
        <v>64.900000000000006</v>
      </c>
      <c r="R29" s="125">
        <v>47.6</v>
      </c>
      <c r="S29" s="120">
        <v>30.3</v>
      </c>
      <c r="T29" s="120">
        <v>46.4</v>
      </c>
      <c r="U29" s="126">
        <v>40</v>
      </c>
      <c r="V29" s="120" t="s">
        <v>2</v>
      </c>
      <c r="W29" s="120">
        <v>70.3</v>
      </c>
      <c r="X29" s="126">
        <v>60.6</v>
      </c>
      <c r="Y29" s="120">
        <v>43.4</v>
      </c>
      <c r="Z29" s="120">
        <v>55.3</v>
      </c>
      <c r="AA29" s="120">
        <v>49.7</v>
      </c>
    </row>
    <row r="30" spans="1:27" x14ac:dyDescent="0.2">
      <c r="A30" s="7"/>
      <c r="B30" s="13"/>
      <c r="C30" s="112"/>
      <c r="D30" s="112"/>
      <c r="E30" s="112"/>
      <c r="F30" s="112"/>
      <c r="G30" s="112"/>
      <c r="H30" s="112"/>
      <c r="I30" s="11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3" spans="1:14" x14ac:dyDescent="0.2">
      <c r="C33" s="29"/>
    </row>
    <row r="34" spans="1:14" s="20" customFormat="1" ht="15" customHeight="1" x14ac:dyDescent="0.2">
      <c r="A34" s="2"/>
      <c r="B34" s="29"/>
      <c r="C34" s="29"/>
      <c r="D34" s="29"/>
      <c r="E34" s="29"/>
      <c r="F34" s="29"/>
      <c r="G34" s="29"/>
      <c r="H34" s="29"/>
      <c r="I34" s="29"/>
      <c r="J34" s="2"/>
      <c r="K34" s="2"/>
      <c r="L34" s="2"/>
      <c r="M34" s="2"/>
      <c r="N34" s="2"/>
    </row>
    <row r="38" spans="1:14" ht="8.25" customHeight="1" x14ac:dyDescent="0.2"/>
    <row r="40" spans="1:14" x14ac:dyDescent="0.2">
      <c r="B40" s="29"/>
      <c r="C40" s="29"/>
      <c r="D40" s="29"/>
      <c r="E40" s="29"/>
      <c r="F40" s="29"/>
      <c r="G40" s="29"/>
      <c r="H40" s="29"/>
      <c r="I40" s="29"/>
    </row>
    <row r="41" spans="1:14" s="7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4" spans="1:14" ht="8.25" customHeight="1" x14ac:dyDescent="0.2">
      <c r="B44" s="29"/>
      <c r="C44" s="29"/>
    </row>
    <row r="47" spans="1:14" s="12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43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5" topLeftCell="A6" activePane="bottomLeft" state="frozen"/>
      <selection pane="bottomLeft" activeCell="J14" sqref="J14"/>
    </sheetView>
  </sheetViews>
  <sheetFormatPr defaultRowHeight="12.75" x14ac:dyDescent="0.2"/>
  <cols>
    <col min="1" max="1" width="11" style="2" bestFit="1" customWidth="1"/>
    <col min="2" max="2" width="21.7109375" style="2" customWidth="1"/>
    <col min="3" max="3" width="22.7109375" style="2" customWidth="1"/>
    <col min="4" max="4" width="22.5703125" style="2" customWidth="1"/>
    <col min="5" max="5" width="24.140625" style="2" customWidth="1"/>
    <col min="6" max="6" width="23.7109375" style="2" customWidth="1"/>
    <col min="7" max="7" width="22.140625" style="2" customWidth="1"/>
    <col min="8" max="16384" width="9.140625" style="2"/>
  </cols>
  <sheetData>
    <row r="1" spans="1:7" ht="19.5" x14ac:dyDescent="0.3">
      <c r="A1" s="111" t="s">
        <v>326</v>
      </c>
      <c r="C1" s="98"/>
      <c r="D1" s="98"/>
      <c r="E1" s="98"/>
      <c r="F1" s="98"/>
      <c r="G1" s="98"/>
    </row>
    <row r="2" spans="1:7" ht="15" x14ac:dyDescent="0.2">
      <c r="A2" s="107" t="s">
        <v>183</v>
      </c>
    </row>
    <row r="3" spans="1:7" ht="15" x14ac:dyDescent="0.2">
      <c r="A3" s="108" t="s">
        <v>240</v>
      </c>
    </row>
    <row r="4" spans="1:7" ht="15" x14ac:dyDescent="0.2">
      <c r="A4" s="73" t="s">
        <v>145</v>
      </c>
    </row>
    <row r="5" spans="1:7" ht="63" x14ac:dyDescent="0.25">
      <c r="A5" s="208" t="s">
        <v>1</v>
      </c>
      <c r="B5" s="203" t="s">
        <v>428</v>
      </c>
      <c r="C5" s="203" t="s">
        <v>218</v>
      </c>
      <c r="D5" s="203" t="s">
        <v>219</v>
      </c>
      <c r="E5" s="203" t="s">
        <v>427</v>
      </c>
      <c r="F5" s="203" t="s">
        <v>220</v>
      </c>
      <c r="G5" s="203" t="s">
        <v>221</v>
      </c>
    </row>
    <row r="6" spans="1:7" ht="15" x14ac:dyDescent="0.2">
      <c r="A6" s="118">
        <v>1997</v>
      </c>
      <c r="B6" s="123">
        <v>86.4</v>
      </c>
      <c r="C6" s="123">
        <v>1.9</v>
      </c>
      <c r="D6" s="127">
        <v>11.7</v>
      </c>
      <c r="E6" s="123">
        <v>86.9</v>
      </c>
      <c r="F6" s="123">
        <v>1.6</v>
      </c>
      <c r="G6" s="123">
        <v>11.5</v>
      </c>
    </row>
    <row r="7" spans="1:7" ht="15" x14ac:dyDescent="0.2">
      <c r="A7" s="118">
        <v>1998</v>
      </c>
      <c r="B7" s="123">
        <v>85.5</v>
      </c>
      <c r="C7" s="123">
        <v>1.6</v>
      </c>
      <c r="D7" s="127">
        <v>13</v>
      </c>
      <c r="E7" s="123">
        <v>86.5</v>
      </c>
      <c r="F7" s="123">
        <v>1.6</v>
      </c>
      <c r="G7" s="123">
        <v>11.9</v>
      </c>
    </row>
    <row r="8" spans="1:7" ht="15" x14ac:dyDescent="0.2">
      <c r="A8" s="118">
        <v>1999</v>
      </c>
      <c r="B8" s="123">
        <v>85.2</v>
      </c>
      <c r="C8" s="123">
        <v>1.8</v>
      </c>
      <c r="D8" s="127">
        <v>13</v>
      </c>
      <c r="E8" s="123">
        <v>86.7</v>
      </c>
      <c r="F8" s="123">
        <v>1.6</v>
      </c>
      <c r="G8" s="123">
        <v>11.7</v>
      </c>
    </row>
    <row r="9" spans="1:7" ht="15" x14ac:dyDescent="0.2">
      <c r="A9" s="118">
        <v>2000</v>
      </c>
      <c r="B9" s="123">
        <v>85.2</v>
      </c>
      <c r="C9" s="123">
        <v>2</v>
      </c>
      <c r="D9" s="127">
        <v>12.7</v>
      </c>
      <c r="E9" s="123">
        <v>86.2</v>
      </c>
      <c r="F9" s="123">
        <v>1.5</v>
      </c>
      <c r="G9" s="123">
        <v>12.3</v>
      </c>
    </row>
    <row r="10" spans="1:7" ht="15" x14ac:dyDescent="0.2">
      <c r="A10" s="118">
        <v>2001</v>
      </c>
      <c r="B10" s="123">
        <v>85.6</v>
      </c>
      <c r="C10" s="123">
        <v>1.6</v>
      </c>
      <c r="D10" s="127">
        <v>12.9</v>
      </c>
      <c r="E10" s="123">
        <v>86.8</v>
      </c>
      <c r="F10" s="123">
        <v>1.4</v>
      </c>
      <c r="G10" s="123">
        <v>11.8</v>
      </c>
    </row>
    <row r="11" spans="1:7" ht="15" x14ac:dyDescent="0.2">
      <c r="A11" s="118">
        <v>2002</v>
      </c>
      <c r="B11" s="144">
        <v>84.3</v>
      </c>
      <c r="C11" s="144">
        <v>1.8</v>
      </c>
      <c r="D11" s="145">
        <v>13.9</v>
      </c>
      <c r="E11" s="144">
        <v>85.9</v>
      </c>
      <c r="F11" s="144">
        <v>1.7</v>
      </c>
      <c r="G11" s="144">
        <v>12.4</v>
      </c>
    </row>
    <row r="12" spans="1:7" ht="15" x14ac:dyDescent="0.2">
      <c r="A12" s="118">
        <v>2003</v>
      </c>
      <c r="B12" s="144">
        <v>84.9</v>
      </c>
      <c r="C12" s="144">
        <v>1.7</v>
      </c>
      <c r="D12" s="145">
        <v>13.4</v>
      </c>
      <c r="E12" s="144">
        <v>86.2</v>
      </c>
      <c r="F12" s="144">
        <v>1.5</v>
      </c>
      <c r="G12" s="144">
        <v>12.3</v>
      </c>
    </row>
    <row r="13" spans="1:7" ht="15" x14ac:dyDescent="0.2">
      <c r="A13" s="118">
        <v>2004</v>
      </c>
      <c r="B13" s="123">
        <v>83.993756003842449</v>
      </c>
      <c r="C13" s="123">
        <v>2.1853986551392892</v>
      </c>
      <c r="D13" s="127">
        <v>13.820845341018252</v>
      </c>
      <c r="E13" s="123">
        <v>85.398655139289147</v>
      </c>
      <c r="F13" s="123">
        <v>1.8491834774255524</v>
      </c>
      <c r="G13" s="123">
        <v>12.752161383285303</v>
      </c>
    </row>
    <row r="14" spans="1:7" ht="15" x14ac:dyDescent="0.2">
      <c r="A14" s="118">
        <v>2005</v>
      </c>
      <c r="B14" s="144">
        <v>85.5</v>
      </c>
      <c r="C14" s="144">
        <v>1.4</v>
      </c>
      <c r="D14" s="145">
        <v>13.1</v>
      </c>
      <c r="E14" s="144">
        <v>86.9</v>
      </c>
      <c r="F14" s="144">
        <v>1.3</v>
      </c>
      <c r="G14" s="144">
        <v>11.8</v>
      </c>
    </row>
    <row r="15" spans="1:7" ht="15" x14ac:dyDescent="0.2">
      <c r="A15" s="118">
        <v>2006</v>
      </c>
      <c r="B15" s="144">
        <v>84.5</v>
      </c>
      <c r="C15" s="144">
        <v>1.5</v>
      </c>
      <c r="D15" s="145">
        <v>14</v>
      </c>
      <c r="E15" s="144">
        <v>86.2</v>
      </c>
      <c r="F15" s="144">
        <v>1.4</v>
      </c>
      <c r="G15" s="144">
        <v>12.3</v>
      </c>
    </row>
    <row r="16" spans="1:7" ht="15" x14ac:dyDescent="0.2">
      <c r="A16" s="128">
        <v>2007</v>
      </c>
      <c r="B16" s="123">
        <v>84.9</v>
      </c>
      <c r="C16" s="123">
        <v>1.2</v>
      </c>
      <c r="D16" s="127">
        <v>13.9</v>
      </c>
      <c r="E16" s="123">
        <v>86.4</v>
      </c>
      <c r="F16" s="123">
        <v>1.1000000000000001</v>
      </c>
      <c r="G16" s="123">
        <v>12.5</v>
      </c>
    </row>
    <row r="17" spans="1:7" ht="15" x14ac:dyDescent="0.2">
      <c r="A17" s="128">
        <v>2008</v>
      </c>
      <c r="B17" s="144">
        <v>85.6</v>
      </c>
      <c r="C17" s="144">
        <v>1.2</v>
      </c>
      <c r="D17" s="145">
        <v>13.2</v>
      </c>
      <c r="E17" s="144">
        <v>86.7</v>
      </c>
      <c r="F17" s="144">
        <v>1.1000000000000001</v>
      </c>
      <c r="G17" s="144">
        <v>12.3</v>
      </c>
    </row>
    <row r="18" spans="1:7" ht="15" x14ac:dyDescent="0.2">
      <c r="A18" s="128">
        <v>2009</v>
      </c>
      <c r="B18" s="123">
        <v>85.8</v>
      </c>
      <c r="C18" s="123">
        <v>1.1000000000000001</v>
      </c>
      <c r="D18" s="127">
        <v>13.1</v>
      </c>
      <c r="E18" s="123">
        <v>87.8</v>
      </c>
      <c r="F18" s="123">
        <v>1.2</v>
      </c>
      <c r="G18" s="123">
        <v>10.9</v>
      </c>
    </row>
    <row r="19" spans="1:7" s="20" customFormat="1" ht="15" customHeight="1" x14ac:dyDescent="0.2">
      <c r="A19" s="128">
        <v>2010</v>
      </c>
      <c r="B19" s="123">
        <v>85.8</v>
      </c>
      <c r="C19" s="123">
        <v>1.4</v>
      </c>
      <c r="D19" s="127">
        <v>12.8</v>
      </c>
      <c r="E19" s="123">
        <v>86.9</v>
      </c>
      <c r="F19" s="123">
        <v>1.2</v>
      </c>
      <c r="G19" s="123">
        <v>11.9</v>
      </c>
    </row>
    <row r="20" spans="1:7" ht="15" x14ac:dyDescent="0.2">
      <c r="A20" s="128">
        <v>2011</v>
      </c>
      <c r="B20" s="123">
        <v>85.4</v>
      </c>
      <c r="C20" s="123">
        <v>1.4</v>
      </c>
      <c r="D20" s="127">
        <v>13.2</v>
      </c>
      <c r="E20" s="123">
        <v>87</v>
      </c>
      <c r="F20" s="123">
        <v>1.4</v>
      </c>
      <c r="G20" s="123">
        <v>11.6</v>
      </c>
    </row>
    <row r="21" spans="1:7" ht="15" x14ac:dyDescent="0.2">
      <c r="A21" s="128">
        <v>2012</v>
      </c>
      <c r="B21" s="123">
        <v>85.7</v>
      </c>
      <c r="C21" s="123">
        <v>1.1000000000000001</v>
      </c>
      <c r="D21" s="127">
        <v>13.2</v>
      </c>
      <c r="E21" s="123">
        <v>87.2</v>
      </c>
      <c r="F21" s="123">
        <v>1</v>
      </c>
      <c r="G21" s="123">
        <v>11.8</v>
      </c>
    </row>
    <row r="22" spans="1:7" ht="15" x14ac:dyDescent="0.2">
      <c r="A22" s="128">
        <v>2013</v>
      </c>
      <c r="B22" s="123">
        <v>86.1</v>
      </c>
      <c r="C22" s="123">
        <v>1.3</v>
      </c>
      <c r="D22" s="127">
        <v>12.6</v>
      </c>
      <c r="E22" s="123">
        <v>88</v>
      </c>
      <c r="F22" s="123">
        <v>1.2</v>
      </c>
      <c r="G22" s="123">
        <v>10.8</v>
      </c>
    </row>
    <row r="23" spans="1:7" ht="15" x14ac:dyDescent="0.2">
      <c r="A23" s="128">
        <v>2014</v>
      </c>
      <c r="B23" s="123">
        <v>86</v>
      </c>
      <c r="C23" s="123">
        <v>1.2</v>
      </c>
      <c r="D23" s="127">
        <v>12.8</v>
      </c>
      <c r="E23" s="123">
        <v>87.6</v>
      </c>
      <c r="F23" s="123">
        <v>1.1000000000000001</v>
      </c>
      <c r="G23" s="123">
        <v>11.3</v>
      </c>
    </row>
    <row r="24" spans="1:7" ht="15" x14ac:dyDescent="0.2">
      <c r="A24" s="128">
        <v>2015</v>
      </c>
      <c r="B24" s="123">
        <v>86.5</v>
      </c>
      <c r="C24" s="123">
        <v>1.3</v>
      </c>
      <c r="D24" s="127">
        <v>12.3</v>
      </c>
      <c r="E24" s="123">
        <v>88.29</v>
      </c>
      <c r="F24" s="123">
        <v>1.03</v>
      </c>
      <c r="G24" s="123">
        <v>10.68</v>
      </c>
    </row>
    <row r="25" spans="1:7" ht="15" x14ac:dyDescent="0.2">
      <c r="A25" s="128">
        <v>2016</v>
      </c>
      <c r="B25" s="123">
        <v>85.612810016854993</v>
      </c>
      <c r="C25" s="123">
        <v>1.21598844209</v>
      </c>
      <c r="D25" s="123">
        <v>13.171201541054</v>
      </c>
      <c r="E25" s="146">
        <v>87.033469780881006</v>
      </c>
      <c r="F25" s="123">
        <v>1.0835540573069999</v>
      </c>
      <c r="G25" s="123">
        <v>11.882976161809999</v>
      </c>
    </row>
    <row r="26" spans="1:7" ht="15" x14ac:dyDescent="0.2">
      <c r="A26" s="128">
        <v>2017</v>
      </c>
      <c r="B26" s="123">
        <v>86.216867469879517</v>
      </c>
      <c r="C26" s="123">
        <v>1.2168674698795181</v>
      </c>
      <c r="D26" s="123">
        <v>12.566265060240964</v>
      </c>
      <c r="E26" s="146">
        <v>87.493975903614469</v>
      </c>
      <c r="F26" s="123">
        <v>0.90361445783132521</v>
      </c>
      <c r="G26" s="123">
        <v>11.602409638554217</v>
      </c>
    </row>
    <row r="27" spans="1:7" ht="15" x14ac:dyDescent="0.2">
      <c r="A27" s="128">
        <v>2018</v>
      </c>
      <c r="B27" s="123">
        <v>85.563645493346712</v>
      </c>
      <c r="C27" s="123">
        <v>1.1800150640220939</v>
      </c>
      <c r="D27" s="123">
        <v>13.256339442631182</v>
      </c>
      <c r="E27" s="146">
        <v>86.793873964347995</v>
      </c>
      <c r="F27" s="123">
        <v>1.1172483052969999</v>
      </c>
      <c r="G27" s="123">
        <v>12.088877730354</v>
      </c>
    </row>
    <row r="28" spans="1:7" ht="15" x14ac:dyDescent="0.2">
      <c r="A28" s="128">
        <v>2019</v>
      </c>
      <c r="B28" s="123">
        <v>86.03721571330118</v>
      </c>
      <c r="C28" s="123">
        <v>1.4472777394900069</v>
      </c>
      <c r="D28" s="123">
        <v>12.515506547208821</v>
      </c>
      <c r="E28" s="146">
        <v>86.726395589248796</v>
      </c>
      <c r="F28" s="123">
        <v>1.3370089593383874</v>
      </c>
      <c r="G28" s="123">
        <v>11.936595451412819</v>
      </c>
    </row>
    <row r="29" spans="1:7" ht="15" x14ac:dyDescent="0.2">
      <c r="A29" s="128">
        <v>2020</v>
      </c>
      <c r="B29" s="147">
        <v>84.841141626278954</v>
      </c>
      <c r="C29" s="147">
        <v>1.938610662358643</v>
      </c>
      <c r="D29" s="147">
        <v>13.220247711362413</v>
      </c>
      <c r="E29" s="146">
        <v>82.994108194965193</v>
      </c>
      <c r="F29" s="147">
        <v>1.821103374397429</v>
      </c>
      <c r="G29" s="147">
        <v>15.184788430637386</v>
      </c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54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zoomScaleNormal="100" workbookViewId="0">
      <pane xSplit="1" ySplit="5" topLeftCell="B22" activePane="bottomRight" state="frozen"/>
      <selection pane="topRight" activeCell="B1" sqref="B1"/>
      <selection pane="bottomLeft" activeCell="A5" sqref="A5"/>
      <selection pane="bottomRight" activeCell="G49" sqref="G49"/>
    </sheetView>
  </sheetViews>
  <sheetFormatPr defaultRowHeight="12.75" x14ac:dyDescent="0.2"/>
  <cols>
    <col min="1" max="1" width="15.42578125" style="2" customWidth="1"/>
    <col min="2" max="2" width="12.7109375" style="1" customWidth="1"/>
    <col min="3" max="3" width="17.5703125" style="2" customWidth="1"/>
    <col min="4" max="4" width="20.85546875" style="2" customWidth="1"/>
    <col min="5" max="6" width="16.7109375" style="2" customWidth="1"/>
    <col min="7" max="7" width="12.7109375" style="2" customWidth="1"/>
    <col min="8" max="16384" width="9.140625" style="2"/>
  </cols>
  <sheetData>
    <row r="1" spans="1:7" ht="19.5" x14ac:dyDescent="0.3">
      <c r="A1" s="111" t="s">
        <v>327</v>
      </c>
      <c r="B1" s="99"/>
      <c r="C1" s="99"/>
      <c r="D1" s="99"/>
      <c r="E1" s="99"/>
    </row>
    <row r="2" spans="1:7" ht="15.75" x14ac:dyDescent="0.25">
      <c r="A2" s="107" t="s">
        <v>183</v>
      </c>
      <c r="B2" s="99"/>
      <c r="C2" s="99"/>
      <c r="D2" s="99"/>
      <c r="E2" s="99"/>
    </row>
    <row r="3" spans="1:7" ht="15" x14ac:dyDescent="0.2">
      <c r="A3" s="108" t="s">
        <v>184</v>
      </c>
      <c r="B3" s="117"/>
      <c r="C3" s="110"/>
      <c r="D3" s="110"/>
      <c r="E3" s="110"/>
      <c r="F3" s="110"/>
      <c r="G3" s="31"/>
    </row>
    <row r="4" spans="1:7" ht="15" x14ac:dyDescent="0.2">
      <c r="A4" s="109" t="s">
        <v>145</v>
      </c>
      <c r="B4" s="117"/>
      <c r="C4" s="110"/>
      <c r="D4" s="110"/>
      <c r="E4" s="110"/>
      <c r="F4" s="110"/>
      <c r="G4" s="31"/>
    </row>
    <row r="5" spans="1:7" ht="78.75" x14ac:dyDescent="0.25">
      <c r="A5" s="204" t="s">
        <v>1</v>
      </c>
      <c r="B5" s="209" t="s">
        <v>8</v>
      </c>
      <c r="C5" s="210" t="s">
        <v>222</v>
      </c>
      <c r="D5" s="206" t="s">
        <v>223</v>
      </c>
      <c r="E5" s="210" t="s">
        <v>224</v>
      </c>
      <c r="F5" s="203" t="s">
        <v>225</v>
      </c>
    </row>
    <row r="6" spans="1:7" s="5" customFormat="1" ht="15" x14ac:dyDescent="0.2">
      <c r="A6" s="118">
        <v>1997</v>
      </c>
      <c r="B6" s="148">
        <v>2176</v>
      </c>
      <c r="C6" s="136">
        <v>941</v>
      </c>
      <c r="D6" s="148">
        <v>929</v>
      </c>
      <c r="E6" s="123">
        <v>40.700000000000003</v>
      </c>
      <c r="F6" s="123">
        <v>40.1</v>
      </c>
    </row>
    <row r="7" spans="1:7" ht="15" x14ac:dyDescent="0.2">
      <c r="A7" s="118">
        <v>1998</v>
      </c>
      <c r="B7" s="148">
        <v>2459</v>
      </c>
      <c r="C7" s="136">
        <v>1014</v>
      </c>
      <c r="D7" s="148">
        <v>932</v>
      </c>
      <c r="E7" s="123">
        <v>46.6</v>
      </c>
      <c r="F7" s="123">
        <v>42.8</v>
      </c>
    </row>
    <row r="8" spans="1:7" ht="15" x14ac:dyDescent="0.2">
      <c r="A8" s="118">
        <v>1999</v>
      </c>
      <c r="B8" s="148">
        <v>2326</v>
      </c>
      <c r="C8" s="136">
        <v>991</v>
      </c>
      <c r="D8" s="148">
        <v>896</v>
      </c>
      <c r="E8" s="123">
        <v>40.299999999999997</v>
      </c>
      <c r="F8" s="123">
        <v>36.4</v>
      </c>
    </row>
    <row r="9" spans="1:7" ht="15" x14ac:dyDescent="0.2">
      <c r="A9" s="118">
        <v>2000</v>
      </c>
      <c r="B9" s="148">
        <v>2350</v>
      </c>
      <c r="C9" s="136">
        <v>966</v>
      </c>
      <c r="D9" s="148">
        <v>933</v>
      </c>
      <c r="E9" s="123">
        <v>41.5</v>
      </c>
      <c r="F9" s="123">
        <v>40.1</v>
      </c>
    </row>
    <row r="10" spans="1:7" ht="15" x14ac:dyDescent="0.2">
      <c r="A10" s="118">
        <v>2001</v>
      </c>
      <c r="B10" s="148">
        <v>2365</v>
      </c>
      <c r="C10" s="136">
        <v>936</v>
      </c>
      <c r="D10" s="148">
        <v>862</v>
      </c>
      <c r="E10" s="123">
        <v>39.799999999999997</v>
      </c>
      <c r="F10" s="123">
        <v>36.700000000000003</v>
      </c>
    </row>
    <row r="11" spans="1:7" ht="15" x14ac:dyDescent="0.2">
      <c r="A11" s="118">
        <v>2002</v>
      </c>
      <c r="B11" s="148">
        <v>2165</v>
      </c>
      <c r="C11" s="136">
        <v>1059</v>
      </c>
      <c r="D11" s="148">
        <v>940</v>
      </c>
      <c r="E11" s="123">
        <v>44.8</v>
      </c>
      <c r="F11" s="123">
        <v>39.700000000000003</v>
      </c>
    </row>
    <row r="12" spans="1:7" ht="15" x14ac:dyDescent="0.2">
      <c r="A12" s="118">
        <v>2003</v>
      </c>
      <c r="B12" s="148">
        <v>2319</v>
      </c>
      <c r="C12" s="136">
        <v>1040</v>
      </c>
      <c r="D12" s="148">
        <v>953</v>
      </c>
      <c r="E12" s="123">
        <v>48.036951501154732</v>
      </c>
      <c r="F12" s="123">
        <v>44.018475750577366</v>
      </c>
    </row>
    <row r="13" spans="1:7" ht="15" x14ac:dyDescent="0.2">
      <c r="A13" s="149">
        <v>2004</v>
      </c>
      <c r="B13" s="148">
        <v>2512</v>
      </c>
      <c r="C13" s="136">
        <v>1156</v>
      </c>
      <c r="D13" s="148">
        <v>1067</v>
      </c>
      <c r="E13" s="123">
        <v>49.849072876239759</v>
      </c>
      <c r="F13" s="123">
        <v>46.011211729193619</v>
      </c>
    </row>
    <row r="14" spans="1:7" ht="15" x14ac:dyDescent="0.2">
      <c r="A14" s="118">
        <v>2005</v>
      </c>
      <c r="B14" s="148">
        <v>2362</v>
      </c>
      <c r="C14" s="136">
        <v>1069</v>
      </c>
      <c r="D14" s="148">
        <v>961</v>
      </c>
      <c r="E14" s="123">
        <v>42.55573248407643</v>
      </c>
      <c r="F14" s="123">
        <v>38.25636942675159</v>
      </c>
    </row>
    <row r="15" spans="1:7" ht="15" x14ac:dyDescent="0.2">
      <c r="A15" s="118">
        <v>2006</v>
      </c>
      <c r="B15" s="148">
        <v>2565</v>
      </c>
      <c r="C15" s="136">
        <v>1155</v>
      </c>
      <c r="D15" s="148">
        <v>1019</v>
      </c>
      <c r="E15" s="123">
        <v>48.899237933954275</v>
      </c>
      <c r="F15" s="123">
        <v>43.141405588484332</v>
      </c>
    </row>
    <row r="16" spans="1:7" ht="15" x14ac:dyDescent="0.2">
      <c r="A16" s="128">
        <v>2007</v>
      </c>
      <c r="B16" s="148">
        <v>2913</v>
      </c>
      <c r="C16" s="136">
        <v>1207</v>
      </c>
      <c r="D16" s="148">
        <v>1083</v>
      </c>
      <c r="E16" s="123">
        <v>47.056530214424953</v>
      </c>
      <c r="F16" s="123">
        <v>42.222222222222221</v>
      </c>
    </row>
    <row r="17" spans="1:8" ht="15" x14ac:dyDescent="0.2">
      <c r="A17" s="128">
        <v>2008</v>
      </c>
      <c r="B17" s="148">
        <v>2773</v>
      </c>
      <c r="C17" s="136">
        <v>1127</v>
      </c>
      <c r="D17" s="148">
        <v>1044</v>
      </c>
      <c r="E17" s="123">
        <v>38.688637143837965</v>
      </c>
      <c r="F17" s="123">
        <v>35.839340885684862</v>
      </c>
      <c r="G17" s="1"/>
    </row>
    <row r="18" spans="1:8" s="1" customFormat="1" ht="15" x14ac:dyDescent="0.2">
      <c r="A18" s="128">
        <v>2009</v>
      </c>
      <c r="B18" s="148">
        <v>2176</v>
      </c>
      <c r="C18" s="136">
        <v>1037</v>
      </c>
      <c r="D18" s="148">
        <v>866</v>
      </c>
      <c r="E18" s="123">
        <v>37.396321673278038</v>
      </c>
      <c r="F18" s="123">
        <v>31.229715109989183</v>
      </c>
      <c r="G18" s="20"/>
    </row>
    <row r="19" spans="1:8" s="1" customFormat="1" ht="15" x14ac:dyDescent="0.2">
      <c r="A19" s="128">
        <v>2010</v>
      </c>
      <c r="B19" s="148">
        <v>2600</v>
      </c>
      <c r="C19" s="136">
        <v>1044</v>
      </c>
      <c r="D19" s="148">
        <v>972</v>
      </c>
      <c r="E19" s="123">
        <v>47.977941176470587</v>
      </c>
      <c r="F19" s="123">
        <v>44.669117647058826</v>
      </c>
      <c r="G19" s="20"/>
    </row>
    <row r="20" spans="1:8" s="20" customFormat="1" ht="15" x14ac:dyDescent="0.2">
      <c r="A20" s="128">
        <v>2011</v>
      </c>
      <c r="B20" s="148">
        <v>2343</v>
      </c>
      <c r="C20" s="136">
        <v>1108</v>
      </c>
      <c r="D20" s="148">
        <v>971</v>
      </c>
      <c r="E20" s="123">
        <v>42.615384615384613</v>
      </c>
      <c r="F20" s="123">
        <v>37.346153846153847</v>
      </c>
    </row>
    <row r="21" spans="1:8" s="20" customFormat="1" ht="15" x14ac:dyDescent="0.2">
      <c r="A21" s="128">
        <v>2012</v>
      </c>
      <c r="B21" s="148">
        <v>2444</v>
      </c>
      <c r="C21" s="136">
        <v>1119</v>
      </c>
      <c r="D21" s="148">
        <v>1003</v>
      </c>
      <c r="E21" s="123">
        <v>47.759282970550579</v>
      </c>
      <c r="F21" s="123">
        <v>42.808365343576611</v>
      </c>
    </row>
    <row r="22" spans="1:8" s="20" customFormat="1" ht="15" x14ac:dyDescent="0.2">
      <c r="A22" s="128">
        <v>2013</v>
      </c>
      <c r="B22" s="148">
        <v>2403</v>
      </c>
      <c r="C22" s="136">
        <v>1025</v>
      </c>
      <c r="D22" s="148">
        <v>874</v>
      </c>
      <c r="E22" s="123">
        <v>41.939443535188218</v>
      </c>
      <c r="F22" s="123">
        <v>35.761047463175125</v>
      </c>
    </row>
    <row r="23" spans="1:8" s="20" customFormat="1" ht="15" x14ac:dyDescent="0.2">
      <c r="A23" s="128">
        <v>2014</v>
      </c>
      <c r="B23" s="148">
        <v>2455</v>
      </c>
      <c r="C23" s="136">
        <v>1097</v>
      </c>
      <c r="D23" s="148">
        <v>971</v>
      </c>
      <c r="E23" s="123">
        <v>45.651269246774866</v>
      </c>
      <c r="F23" s="123">
        <v>40.407823553890971</v>
      </c>
    </row>
    <row r="24" spans="1:8" s="20" customFormat="1" ht="15" x14ac:dyDescent="0.2">
      <c r="A24" s="128">
        <v>2015</v>
      </c>
      <c r="B24" s="148">
        <v>2360</v>
      </c>
      <c r="C24" s="136">
        <v>1025</v>
      </c>
      <c r="D24" s="148">
        <v>892</v>
      </c>
      <c r="E24" s="123">
        <v>43.432203389830512</v>
      </c>
      <c r="F24" s="123">
        <v>37.796610169491522</v>
      </c>
    </row>
    <row r="25" spans="1:8" s="20" customFormat="1" ht="15" x14ac:dyDescent="0.2">
      <c r="A25" s="128">
        <v>2016</v>
      </c>
      <c r="B25" s="136">
        <v>2572</v>
      </c>
      <c r="C25" s="150">
        <v>1094</v>
      </c>
      <c r="D25" s="136">
        <v>987</v>
      </c>
      <c r="E25" s="146">
        <v>42.534992223950233</v>
      </c>
      <c r="F25" s="123">
        <v>38.374805598755835</v>
      </c>
    </row>
    <row r="26" spans="1:8" s="20" customFormat="1" ht="15" x14ac:dyDescent="0.2">
      <c r="A26" s="118">
        <v>2017</v>
      </c>
      <c r="B26" s="136">
        <v>2089</v>
      </c>
      <c r="C26" s="150">
        <v>1043</v>
      </c>
      <c r="D26" s="136">
        <v>963</v>
      </c>
      <c r="E26" s="146">
        <v>49.928195308760174</v>
      </c>
      <c r="F26" s="123">
        <v>46.09861177596936</v>
      </c>
    </row>
    <row r="27" spans="1:8" s="20" customFormat="1" ht="15" x14ac:dyDescent="0.2">
      <c r="A27" s="118">
        <v>2018</v>
      </c>
      <c r="B27" s="136">
        <v>2074</v>
      </c>
      <c r="C27" s="150">
        <v>1056</v>
      </c>
      <c r="D27" s="136">
        <v>963</v>
      </c>
      <c r="E27" s="146">
        <v>50.916104146576671</v>
      </c>
      <c r="F27" s="123">
        <v>46.432015429122472</v>
      </c>
    </row>
    <row r="28" spans="1:8" s="20" customFormat="1" ht="15" x14ac:dyDescent="0.2">
      <c r="A28" s="118">
        <v>2019</v>
      </c>
      <c r="B28" s="136">
        <v>1774</v>
      </c>
      <c r="C28" s="150">
        <v>908</v>
      </c>
      <c r="D28" s="136">
        <v>866</v>
      </c>
      <c r="E28" s="146">
        <v>51.183765501691092</v>
      </c>
      <c r="F28" s="123">
        <v>48.816234498308908</v>
      </c>
      <c r="G28" s="2"/>
    </row>
    <row r="29" spans="1:8" s="20" customFormat="1" ht="15" x14ac:dyDescent="0.2">
      <c r="A29" s="118">
        <v>2020</v>
      </c>
      <c r="B29" s="136">
        <v>1058</v>
      </c>
      <c r="C29" s="150">
        <v>553</v>
      </c>
      <c r="D29" s="151">
        <v>505</v>
      </c>
      <c r="E29" s="146">
        <v>52.268431001890356</v>
      </c>
      <c r="F29" s="147">
        <v>47.731568998109644</v>
      </c>
      <c r="G29" s="2"/>
    </row>
    <row r="30" spans="1:8" s="20" customFormat="1" ht="16.5" x14ac:dyDescent="0.2">
      <c r="A30" s="186" t="s">
        <v>226</v>
      </c>
      <c r="B30" s="113"/>
      <c r="C30" s="113"/>
      <c r="D30" s="113"/>
      <c r="E30" s="113"/>
      <c r="F30" s="113"/>
      <c r="G30" s="2"/>
    </row>
    <row r="31" spans="1:8" s="20" customFormat="1" ht="14.25" x14ac:dyDescent="0.2">
      <c r="A31" s="114"/>
      <c r="B31" s="115"/>
      <c r="C31" s="115"/>
      <c r="D31" s="115"/>
      <c r="E31" s="115"/>
      <c r="F31" s="115"/>
      <c r="G31" s="2"/>
    </row>
    <row r="32" spans="1:8" ht="14.25" x14ac:dyDescent="0.2">
      <c r="A32" s="116"/>
      <c r="B32" s="117"/>
      <c r="C32" s="110"/>
      <c r="D32" s="110"/>
      <c r="E32" s="110"/>
      <c r="F32" s="110"/>
      <c r="G32" s="32"/>
      <c r="H32" s="32"/>
    </row>
    <row r="33" spans="1:2" x14ac:dyDescent="0.2">
      <c r="A33" s="13"/>
      <c r="B33" s="14"/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scale="73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Notes</vt:lpstr>
      <vt:lpstr>Contents</vt:lpstr>
      <vt:lpstr>Table 7.1</vt:lpstr>
      <vt:lpstr>Table 7.2</vt:lpstr>
      <vt:lpstr>Table 7.3</vt:lpstr>
      <vt:lpstr>Table 7.4</vt:lpstr>
      <vt:lpstr>Table 7.5</vt:lpstr>
      <vt:lpstr>Table 7.6</vt:lpstr>
      <vt:lpstr>Table 7.7</vt:lpstr>
      <vt:lpstr>Table 7.8a</vt:lpstr>
      <vt:lpstr>Table 7.8b</vt:lpstr>
      <vt:lpstr>Table 7.9</vt:lpstr>
      <vt:lpstr>Table 7.10</vt:lpstr>
      <vt:lpstr>Table 7.11a</vt:lpstr>
      <vt:lpstr>Table 7.11b</vt:lpstr>
      <vt:lpstr>Table 7.12</vt:lpstr>
      <vt:lpstr>Table 7.13</vt:lpstr>
      <vt:lpstr>Table 7.14</vt:lpstr>
    </vt:vector>
  </TitlesOfParts>
  <Company>Dept. of Finance &amp; 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 Unit</dc:creator>
  <cp:lastModifiedBy>Carly Gordon</cp:lastModifiedBy>
  <cp:lastPrinted>2006-11-01T15:47:30Z</cp:lastPrinted>
  <dcterms:created xsi:type="dcterms:W3CDTF">2001-10-29T10:14:45Z</dcterms:created>
  <dcterms:modified xsi:type="dcterms:W3CDTF">2022-03-18T13:27:38Z</dcterms:modified>
</cp:coreProperties>
</file>