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1\Tables for Web\"/>
    </mc:Choice>
  </mc:AlternateContent>
  <xr:revisionPtr revIDLastSave="0" documentId="13_ncr:1_{EBF0ADF3-5CA1-461C-B705-68DE3E7B89C1}" xr6:coauthVersionLast="47" xr6:coauthVersionMax="47" xr10:uidLastSave="{00000000-0000-0000-0000-000000000000}"/>
  <bookViews>
    <workbookView xWindow="-120" yWindow="-120" windowWidth="29040" windowHeight="15840" tabRatio="835" firstSheet="4" activeTab="9" xr2:uid="{00000000-000D-0000-FFFF-FFFF00000000}"/>
  </bookViews>
  <sheets>
    <sheet name="Cover Page" sheetId="25" r:id="rId1"/>
    <sheet name="Notes" sheetId="26" r:id="rId2"/>
    <sheet name="Contents" sheetId="23" r:id="rId3"/>
    <sheet name="Table 7.1" sheetId="1" r:id="rId4"/>
    <sheet name="Table 7.2" sheetId="9" r:id="rId5"/>
    <sheet name="Table 7.3" sheetId="8" r:id="rId6"/>
    <sheet name="Table 7.4" sheetId="2" r:id="rId7"/>
    <sheet name="Table 7.5" sheetId="7" r:id="rId8"/>
    <sheet name="Table 7.6" sheetId="5" r:id="rId9"/>
    <sheet name="Table 7.7" sheetId="4" r:id="rId10"/>
    <sheet name="Table 7.8a" sheetId="3" r:id="rId11"/>
    <sheet name="Table 7.8b" sheetId="17" r:id="rId12"/>
    <sheet name="Table 7.9" sheetId="6" r:id="rId13"/>
    <sheet name="Table 7.10" sheetId="10" r:id="rId14"/>
    <sheet name="Table 7.11a" sheetId="11" r:id="rId15"/>
    <sheet name="Table 7.11b" sheetId="18" r:id="rId16"/>
    <sheet name="Table 7.12" sheetId="13" r:id="rId17"/>
    <sheet name="Table 7.13" sheetId="14" r:id="rId18"/>
    <sheet name="Table 7.14" sheetId="15" r:id="rId19"/>
  </sheets>
  <definedNames>
    <definedName name="_xlnm.Print_Area" localSheetId="1">#REF!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" l="1"/>
  <c r="Q7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arriages" type="1" refreshedVersion="0" background="1">
    <dbPr connection="DSN=Marriages;Description=Marriages;UID=1317770;Trusted_Connection=Yes;APP=Microsoft Office 2013;WSID=ESS026521;DATABASE=Marriages;" command="SELECT marrlocation_tempdelete.MarriageType, marrlocation_tempdelete.N, marrlocation_tempdelete.PlaceOfMarriage_Coded_Label_x000d__x000a_FROM Marriages.dbo.marrlocation_tempdelete marrlocation_tempdelete"/>
  </connection>
</connections>
</file>

<file path=xl/sharedStrings.xml><?xml version="1.0" encoding="utf-8"?>
<sst xmlns="http://schemas.openxmlformats.org/spreadsheetml/2006/main" count="660" uniqueCount="425">
  <si>
    <t>Table 7.1</t>
  </si>
  <si>
    <t>Year</t>
  </si>
  <si>
    <t>-</t>
  </si>
  <si>
    <t>Table 7.2</t>
  </si>
  <si>
    <t>Table 7.3</t>
  </si>
  <si>
    <t>Table 7.4</t>
  </si>
  <si>
    <t>Table 7.5</t>
  </si>
  <si>
    <t>Table 7.6</t>
  </si>
  <si>
    <t>Divorces</t>
  </si>
  <si>
    <t>Table 7.7</t>
  </si>
  <si>
    <t>Number of marriages</t>
  </si>
  <si>
    <t>Presbyterian</t>
  </si>
  <si>
    <t>Methodist</t>
  </si>
  <si>
    <t>Roman Catholic</t>
  </si>
  <si>
    <t>Church of Ireland</t>
  </si>
  <si>
    <t>Area</t>
  </si>
  <si>
    <t>All Marriages</t>
  </si>
  <si>
    <t>NORTHERN IRELAND</t>
  </si>
  <si>
    <t>Belfast</t>
  </si>
  <si>
    <t xml:space="preserve">Table 7.9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</si>
  <si>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</si>
  <si>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</si>
  <si>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</si>
  <si>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</si>
  <si>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</si>
  <si>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</si>
  <si>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</si>
  <si>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</si>
  <si>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</si>
  <si>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</si>
  <si>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</si>
  <si>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</si>
  <si>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</si>
  <si>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</t>
  </si>
  <si>
    <t>All Months</t>
  </si>
  <si>
    <t>Civil Marriages</t>
  </si>
  <si>
    <t>Area of celebration</t>
  </si>
  <si>
    <t>Percentage Civil Marriages</t>
  </si>
  <si>
    <t>Average Age of Husband</t>
  </si>
  <si>
    <t>Percentage of couples where neither partner previously married</t>
  </si>
  <si>
    <t>Percentage of couples living at same address before marriage</t>
  </si>
  <si>
    <t>Percentage of couples resident outside NI</t>
  </si>
  <si>
    <t>Most popular approved venue (count)</t>
  </si>
  <si>
    <t>Northern Ireland</t>
  </si>
  <si>
    <t>ALL LOCATIONS</t>
  </si>
  <si>
    <t>Table 7.13</t>
  </si>
  <si>
    <t>Table 7.14</t>
  </si>
  <si>
    <t>Belfast HSC Trust</t>
  </si>
  <si>
    <t>Northern HSC Trust</t>
  </si>
  <si>
    <t>South Eastern HSC Trust</t>
  </si>
  <si>
    <t>Southern HSC Trust</t>
  </si>
  <si>
    <t>Western HSC Trust</t>
  </si>
  <si>
    <t>Belfast Castle, Belfast</t>
  </si>
  <si>
    <t>Galgorm Manor Hotel, Ballymena</t>
  </si>
  <si>
    <t>Clandeboye Lodge Hotel, Bangor</t>
  </si>
  <si>
    <t>La Mon House Hotel, Castlereagh</t>
  </si>
  <si>
    <t>Lusty Beg Island, Kesh</t>
  </si>
  <si>
    <t>Ross Park Hotel, Kells</t>
  </si>
  <si>
    <t>Slieve Donard Hotel, Newcastle</t>
  </si>
  <si>
    <t>Larchfield Estate, Lisburn</t>
  </si>
  <si>
    <t>Tullyglass House Hotel, Ballymena</t>
  </si>
  <si>
    <t>Tullylagan Country House Hotel, Cookstown</t>
  </si>
  <si>
    <t>The Mill, Ballydugan</t>
  </si>
  <si>
    <t>Average Age of Wife</t>
  </si>
  <si>
    <t>Culloden Hotel, Holywood</t>
  </si>
  <si>
    <t>Leighinmohr House Hotel, Ballymena</t>
  </si>
  <si>
    <t xml:space="preserve">  </t>
  </si>
  <si>
    <t>Ballygally Castle Hotel, Ballygally</t>
  </si>
  <si>
    <t>Millbrook Lodge Hotel, Ballynahinch</t>
  </si>
  <si>
    <t>Ramada Hotel, Shaws Bridge</t>
  </si>
  <si>
    <t>Hugh McCanns, Newcastle</t>
  </si>
  <si>
    <t>Guildhall, Derry</t>
  </si>
  <si>
    <t>Orange Tree House, Greyabbey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</si>
  <si>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</si>
  <si>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</si>
  <si>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</si>
  <si>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</si>
  <si>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</si>
  <si>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</si>
  <si>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</si>
  <si>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t>All remaining locations</t>
  </si>
  <si>
    <t>Derry City and Strabane</t>
  </si>
  <si>
    <t>Ards and North Down</t>
  </si>
  <si>
    <t>Armagh City, Banbridge and Craigavon</t>
  </si>
  <si>
    <t>Belfast Loughshore Hotel (Formerly Clarion Hotel, Carrickfergus)</t>
  </si>
  <si>
    <t>Drenagh, Limavady</t>
  </si>
  <si>
    <t>Table 7.11b</t>
  </si>
  <si>
    <t>added</t>
  </si>
  <si>
    <t>% change on 2015</t>
  </si>
  <si>
    <t>Corick House Hotel, Clogher</t>
  </si>
  <si>
    <t>We apologise for any inconvenience caused.</t>
  </si>
  <si>
    <t>If you require further information regarding this, please contact us:</t>
  </si>
  <si>
    <t>tel: 02890 255156  or e-mail:</t>
  </si>
  <si>
    <t>demography@nisra.gov.uk</t>
  </si>
  <si>
    <t>Old Inn, Crawfordsburn</t>
  </si>
  <si>
    <t>Merchant Hotel, Belfast</t>
  </si>
  <si>
    <t>Lough Erne Resort, Fermanagh</t>
  </si>
  <si>
    <t>Beech Hill Country House Hotel, Londonderry</t>
  </si>
  <si>
    <t>Ballyscullion Park</t>
  </si>
  <si>
    <t>Edenmore Golf and Country Club, Magheralin</t>
  </si>
  <si>
    <t>Kilmore Glenariffe</t>
  </si>
  <si>
    <t>Titanic, Belfast</t>
  </si>
  <si>
    <t>Wool Tower, Broughshane</t>
  </si>
  <si>
    <t>Other Denominations</t>
  </si>
  <si>
    <t>Civil Marriage</t>
  </si>
  <si>
    <t>Table 7.10</t>
  </si>
  <si>
    <t>Table 7.11a</t>
  </si>
  <si>
    <t>Table 7.8a</t>
  </si>
  <si>
    <t>Table 7.8b</t>
  </si>
  <si>
    <t>Table 7.12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</si>
  <si>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</si>
  <si>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</si>
  <si>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</si>
  <si>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</si>
  <si>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</si>
  <si>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</si>
  <si>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</si>
  <si>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</si>
  <si>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</si>
  <si>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</si>
  <si>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</si>
  <si>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>Table Not Produced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</si>
  <si>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</si>
  <si>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</si>
  <si>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</si>
  <si>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</si>
  <si>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</si>
  <si>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</si>
  <si>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</si>
  <si>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</si>
  <si>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</si>
  <si>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</si>
  <si>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Phone: +44 (0)300 200 7836</t>
  </si>
  <si>
    <t xml:space="preserve">email: info@nisra.gov.uk </t>
  </si>
  <si>
    <t>Responsible Statistician: Carly Gordon</t>
  </si>
  <si>
    <t>User Feedback</t>
  </si>
  <si>
    <t>We are constantly trying to improve our service and would like to hear your feedback on how we are doing.</t>
  </si>
  <si>
    <t>Contents</t>
  </si>
  <si>
    <t>Table</t>
  </si>
  <si>
    <t>Table Name</t>
  </si>
  <si>
    <t>Males
16-19</t>
  </si>
  <si>
    <t>Males
20-24</t>
  </si>
  <si>
    <t>Males
25-29</t>
  </si>
  <si>
    <t>Males
30-34</t>
  </si>
  <si>
    <t>Males
35-39</t>
  </si>
  <si>
    <t>Males
40-44</t>
  </si>
  <si>
    <t>Males
45-49</t>
  </si>
  <si>
    <t>Males
50-54</t>
  </si>
  <si>
    <t>Males
55+</t>
  </si>
  <si>
    <t>Males
Not stated</t>
  </si>
  <si>
    <t>Males
All Ages</t>
  </si>
  <si>
    <t>Females
All Ages</t>
  </si>
  <si>
    <t>Females
16-19</t>
  </si>
  <si>
    <t>Females
20-24</t>
  </si>
  <si>
    <t>Females
25-29</t>
  </si>
  <si>
    <t>Females
30-34</t>
  </si>
  <si>
    <t>Females
35-39</t>
  </si>
  <si>
    <t>Females
40-44</t>
  </si>
  <si>
    <t>Females
45-49</t>
  </si>
  <si>
    <t>Females
50-54</t>
  </si>
  <si>
    <t>Females
55+</t>
  </si>
  <si>
    <t>Females
Not stated</t>
  </si>
  <si>
    <t>Freeze panes are turned on. To turn off freeze panes select the 'View' ribbon then 'Freeze Panes' then 'Unfreeze Panes' or use [Alt W, F]</t>
  </si>
  <si>
    <t>This sheet contains one table and explanatory footnotes below.</t>
  </si>
  <si>
    <t>Widowed and Divorced Males
All Ages
(16+)
[Note 2]</t>
  </si>
  <si>
    <t>Widowed and Divorced Males
16-19
[Note 2]</t>
  </si>
  <si>
    <t>Widowed and Divorded Males
20-24
[Note 2]</t>
  </si>
  <si>
    <t>Widowed and Divorced Males
25-29
[Note 2]</t>
  </si>
  <si>
    <t>Widowed and Divorced Males
30-44
[Note 2]</t>
  </si>
  <si>
    <t>Widowed and Divorced Males
45-59
[Note 2]</t>
  </si>
  <si>
    <t>Widowed and Dovorced Males
60-64
[Note 2]</t>
  </si>
  <si>
    <t>Widowed and Divorced Males
65-69
[Note 2]</t>
  </si>
  <si>
    <t>Widowed and Divorced Males
70+
[Note 2]</t>
  </si>
  <si>
    <t>Widowed and Divorced Females
All Ages
(16+)
[Note 2]</t>
  </si>
  <si>
    <t>Widowed and Divorced Females
16-19
[Note 2]</t>
  </si>
  <si>
    <t>Widowed and Divorded Females
20-24
[Note 2]</t>
  </si>
  <si>
    <t>Widowed and Divorced Females
25-29
[Note 2]</t>
  </si>
  <si>
    <t>Widowed and Divorced Females
30-44
[Note 2]</t>
  </si>
  <si>
    <t>Widowed and Divorced Females
45-59
[Note 2]</t>
  </si>
  <si>
    <t>Widowed and Dovorced Females
60-64
[Note 2]</t>
  </si>
  <si>
    <t>Widowed and Divorced Females
65-69
[Note 2]</t>
  </si>
  <si>
    <t>Widowed and Divorced Females
70+
[Note 2]</t>
  </si>
  <si>
    <t>All widowers</t>
  </si>
  <si>
    <t>Widowers
who married
Widows</t>
  </si>
  <si>
    <t>Widowers
who married
Divorced women</t>
  </si>
  <si>
    <t>Divorced men
who married
Widows</t>
  </si>
  <si>
    <t>Divorced men
who married
Divorced women</t>
  </si>
  <si>
    <t>All Women</t>
  </si>
  <si>
    <t>All widows</t>
  </si>
  <si>
    <t>Widows
who married
Widowers</t>
  </si>
  <si>
    <t>Widows
who married
Divorced men</t>
  </si>
  <si>
    <t>Divorced women
who married
Widowers</t>
  </si>
  <si>
    <t>Divorced women
who married
Divorced men</t>
  </si>
  <si>
    <t>All Men</t>
  </si>
  <si>
    <t>All 
Divorced Men</t>
  </si>
  <si>
    <t>All
Divorced Women</t>
  </si>
  <si>
    <t>Percentage of males marrying who were Widowers</t>
  </si>
  <si>
    <t>Percentage of males marrying who were Divorcees</t>
  </si>
  <si>
    <t>Percentage of females marrying who were Widows</t>
  </si>
  <si>
    <t>Percentage of females marrying who were Divorcees</t>
  </si>
  <si>
    <t xml:space="preserve">Number of divorced males remarrying </t>
  </si>
  <si>
    <t>Number of divorced females remarrying</t>
  </si>
  <si>
    <t>Percentage of divorced males remarrying
[Note 1]</t>
  </si>
  <si>
    <t>Percentage of divorced females remarrying
[Note 1]</t>
  </si>
  <si>
    <t>[Note 1] The number of divorced persons re-marrying expressed as a percentage of the number of persons divorced in the previous year</t>
  </si>
  <si>
    <t xml:space="preserve">Number of All Marriages </t>
  </si>
  <si>
    <t>Number of Roman Catholic Marriages</t>
  </si>
  <si>
    <t>Number of Presbyterian Marriages</t>
  </si>
  <si>
    <t>Number of Church of Ireland Marriages</t>
  </si>
  <si>
    <t>Number of Methodist Marriages</t>
  </si>
  <si>
    <t>Number of Marriages from Other Denominations</t>
  </si>
  <si>
    <t>Number of Civil Marriages</t>
  </si>
  <si>
    <t>Percentage of Roman Catholic Marriages</t>
  </si>
  <si>
    <t>Percentage of Presbyterian Marriages</t>
  </si>
  <si>
    <t>Percentage of Church of Ireland Marriages</t>
  </si>
  <si>
    <t>Percentage of Methodist Marriages</t>
  </si>
  <si>
    <t>Percentage of Marriages from Other Denominations</t>
  </si>
  <si>
    <t>Percentage of Civil Marriages</t>
  </si>
  <si>
    <t>This sheet contains one table.</t>
  </si>
  <si>
    <t>All Marriages
All days</t>
  </si>
  <si>
    <t>All Marriages
Sunday</t>
  </si>
  <si>
    <t>All Marriages
Monday</t>
  </si>
  <si>
    <t>All Marriages
Tuesday</t>
  </si>
  <si>
    <t>All Marriages
Wednesday</t>
  </si>
  <si>
    <t>All Marriages
Thursday</t>
  </si>
  <si>
    <t>All Marriages
Friday</t>
  </si>
  <si>
    <t>All Marriages
Saturday</t>
  </si>
  <si>
    <t>Civil Marriages
All days</t>
  </si>
  <si>
    <t>Civil Marriages
Sunday</t>
  </si>
  <si>
    <t>Civil Marriages
Monday</t>
  </si>
  <si>
    <t>Civil Marriages
Tuesday</t>
  </si>
  <si>
    <t>Civil Marriages
Wednesday</t>
  </si>
  <si>
    <t>Civil Marriages
Thursday</t>
  </si>
  <si>
    <t>Civil Marriages
Friday</t>
  </si>
  <si>
    <t>Civil Marriages
Saturday</t>
  </si>
  <si>
    <t>Religious Marriages
All days</t>
  </si>
  <si>
    <t>Religious Marriages
Sunday</t>
  </si>
  <si>
    <t>Religious Marriages
Monday</t>
  </si>
  <si>
    <t>Religious Marriages
Tuesday</t>
  </si>
  <si>
    <t>Religious Marriages
Wednesday</t>
  </si>
  <si>
    <t>Religious Marriages
Thursday</t>
  </si>
  <si>
    <t>Religious Marriages
Friday</t>
  </si>
  <si>
    <t>Religious Marriages
Saturday</t>
  </si>
  <si>
    <t>Registrar's Office [Note 1]</t>
  </si>
  <si>
    <t>Religious building [Note 1]</t>
  </si>
  <si>
    <t>[Note 1] Includes a small number of marriages that took place in a prison or hospital</t>
  </si>
  <si>
    <t>Wife Under 25</t>
  </si>
  <si>
    <t>Wife 25-29</t>
  </si>
  <si>
    <t>Wife 30-34</t>
  </si>
  <si>
    <t>Wife 35-39</t>
  </si>
  <si>
    <t>Wife 40-44</t>
  </si>
  <si>
    <t>Wife 45-49</t>
  </si>
  <si>
    <t>Wife 50+</t>
  </si>
  <si>
    <t>Wife All Ages</t>
  </si>
  <si>
    <t>Husband
Under 25</t>
  </si>
  <si>
    <t>Husband
25-29</t>
  </si>
  <si>
    <t>Husband
30-34</t>
  </si>
  <si>
    <t>Husband
35-39</t>
  </si>
  <si>
    <t>Husband
40-44</t>
  </si>
  <si>
    <t>Husband
45-49</t>
  </si>
  <si>
    <t>Husband
50+</t>
  </si>
  <si>
    <t>Husband 
All Ages</t>
  </si>
  <si>
    <t>Husband
Northern Ireland</t>
  </si>
  <si>
    <t>Husband
Rest of the UK</t>
  </si>
  <si>
    <t>Husband
Republic of Ireland</t>
  </si>
  <si>
    <t>Husband
A8 Countries
[Note 1]</t>
  </si>
  <si>
    <t>Husband
All Other Countries</t>
  </si>
  <si>
    <t>Husband
All Countries</t>
  </si>
  <si>
    <t>Wife All Countries</t>
  </si>
  <si>
    <t>Wife Northern Ireland</t>
  </si>
  <si>
    <t>Wife Rest of the UK</t>
  </si>
  <si>
    <t>Wife Republic of Ireland</t>
  </si>
  <si>
    <t>Wife A8 Countries [Note 1]</t>
  </si>
  <si>
    <t>Wife All Other Countries</t>
  </si>
  <si>
    <t>[Note 1] The A8 Countries include Czech Republic, Estonia, Hungary, Latvia, Lithuania, Poland, Slovakia and Slovenia</t>
  </si>
  <si>
    <t>Religious Marriages</t>
  </si>
  <si>
    <t>Cover Page</t>
  </si>
  <si>
    <t>Registrar General Annual Report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</si>
  <si>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From 13 January 2020, same-sex marriage became legally recognised in Northern Ireland. Therefore, totals for males and females will not match.</t>
    </r>
  </si>
  <si>
    <t>Single Males
All Ages
(16+)
[Note 1]</t>
  </si>
  <si>
    <t>Single Males
16-19
[Note 1]</t>
  </si>
  <si>
    <t>Single Males
20-24
[Note 1]</t>
  </si>
  <si>
    <t>Single Males
25-29
[Note 1]</t>
  </si>
  <si>
    <t>Single Males
30-44
[Note 1]</t>
  </si>
  <si>
    <t>Single Males
45-59
[Note 1]</t>
  </si>
  <si>
    <t>Single Males
60-64
[Note 1]</t>
  </si>
  <si>
    <t>Single Males
65-69
[Note 1]</t>
  </si>
  <si>
    <t>Single Males
70+
[Note 1]</t>
  </si>
  <si>
    <t>Single Females
All Ages
(16+)
[Note 1]</t>
  </si>
  <si>
    <t>Single Females
16-19
[Note 1]</t>
  </si>
  <si>
    <t>Single Females
20-24
[Note 1]</t>
  </si>
  <si>
    <t>Single Females
25-29
[Note 1]</t>
  </si>
  <si>
    <t>Single Females
30-44
[Note 1]</t>
  </si>
  <si>
    <t>Single Females
45-59
[Note 1]</t>
  </si>
  <si>
    <t>Single Females
60-64
[Note 1]</t>
  </si>
  <si>
    <t>Single Females
65-69
[Note 1]</t>
  </si>
  <si>
    <t>Single Females
70+
[Note 1]</t>
  </si>
  <si>
    <t>[Note 1] First Marriages</t>
  </si>
  <si>
    <t>[Note 2] Remarriages</t>
  </si>
  <si>
    <t>Enniskillen Castle and Museums</t>
  </si>
  <si>
    <t>Hillmount House, Larne</t>
  </si>
  <si>
    <t>219 Glenshane Road, Derry</t>
  </si>
  <si>
    <t>Bishops Gate Hotel</t>
  </si>
  <si>
    <t>Ardvalley Outdoor Activity Centre, Belfast</t>
  </si>
  <si>
    <t>Clotworthy House &amp; Antrim Castle Gardens</t>
  </si>
  <si>
    <t>The Old Rectory, Killyman</t>
  </si>
  <si>
    <t>Finnebrogue Woods</t>
  </si>
  <si>
    <t>Breckenhill, Ballyclare</t>
  </si>
  <si>
    <t>Clandeboye Estate, Bangor</t>
  </si>
  <si>
    <t>Belmont Hotel, Banbridge</t>
  </si>
  <si>
    <t>Limepark Arts &amp; Cottages</t>
  </si>
  <si>
    <t>Hospital/Medical Institution</t>
  </si>
  <si>
    <t>Chimney Corner Hotel, Mallusk</t>
  </si>
  <si>
    <t xml:space="preserve">Due to the Covid-19 pandemic, birth, marriage and civil partnership registration services were suspended in almost all of the District Registration Offices during March to June of 2020. </t>
  </si>
  <si>
    <t>Legislation Changes</t>
  </si>
  <si>
    <t>From the 7 December 2020 the Marriage and Civil Partnership (NI)(No2) Regulations 2020 allowed a same-sex couple to convert a previous civil partnership to a marriage. The regulations also permitted opposite-sex couples to convert a previous marriage to a civil partnership.</t>
  </si>
  <si>
    <t>Events Affecting 2020 Marriages Numbers</t>
  </si>
  <si>
    <t>The Northern Ireland (Executive Formation etc) Act 2019 enabled same-sex marriages through the Marriage (Same-Sex Couples) (NI) Regulations 2019. The regulations came into force on the 13 January 2020.</t>
  </si>
  <si>
    <t>Notes</t>
  </si>
  <si>
    <t>Average Age of Males</t>
  </si>
  <si>
    <t>Average Age of Females</t>
  </si>
  <si>
    <t>Opposite-Sex Marriages
Age</t>
  </si>
  <si>
    <t>Same-Sex Marriages
Age</t>
  </si>
  <si>
    <t>Partner 2 
All Ages</t>
  </si>
  <si>
    <t>Partner 2
Under 25</t>
  </si>
  <si>
    <t>Partner 2
25-29</t>
  </si>
  <si>
    <t>Partner 2
30-34</t>
  </si>
  <si>
    <t>Partner 2
35-39</t>
  </si>
  <si>
    <t>Partner 2
40-44</t>
  </si>
  <si>
    <t>Partner 2
45-49</t>
  </si>
  <si>
    <t>Partner 2
50+</t>
  </si>
  <si>
    <t>Partner 1 All Ages</t>
  </si>
  <si>
    <t>Partner 1 Under 25</t>
  </si>
  <si>
    <t>Partner 1 25-29</t>
  </si>
  <si>
    <t>Partner 1 30-34</t>
  </si>
  <si>
    <t>Partner 1 35-39</t>
  </si>
  <si>
    <t>Partner 1 40-44</t>
  </si>
  <si>
    <t>Partner 1 45-49</t>
  </si>
  <si>
    <t>Partner 1 50+</t>
  </si>
  <si>
    <t>This sheet contains two tables separated by one row.</t>
  </si>
  <si>
    <t>This sheet contains two tables seaparated by one row and explanatory footnotes below.</t>
  </si>
  <si>
    <t>Partner 1 All Countries</t>
  </si>
  <si>
    <t>Partner 1 Northern Ireland</t>
  </si>
  <si>
    <t>Partner 1 Rest of the UK</t>
  </si>
  <si>
    <t>Partner 1 Republic of Ireland</t>
  </si>
  <si>
    <t>Partner 1 A8 Countries [Note 1]</t>
  </si>
  <si>
    <t>Partner 1 All Other Countries</t>
  </si>
  <si>
    <t>Partner 2
All Countries</t>
  </si>
  <si>
    <t>Partner 2
Northern Ireland</t>
  </si>
  <si>
    <t>Partner 2
Rest of the UK</t>
  </si>
  <si>
    <t>Partner 2
Republic of Ireland</t>
  </si>
  <si>
    <t>Partner 2
A8 Countries
[Note 1]</t>
  </si>
  <si>
    <t>Partner 2
All Other Countries</t>
  </si>
  <si>
    <t>Same-Sex Marriages
Country of Residence</t>
  </si>
  <si>
    <t>Opposite-Sex Marriages
Country of Residence</t>
  </si>
  <si>
    <t>This sheet contains two tables separated by one row and explanatory footnotes below.</t>
  </si>
  <si>
    <t>Opposite-Sex Marriages
Country of Birth</t>
  </si>
  <si>
    <t>Same-Sex Marriages
Country of Birth</t>
  </si>
  <si>
    <t>All Single males</t>
  </si>
  <si>
    <t>Single males
who married
Widows</t>
  </si>
  <si>
    <t>Single males
who married
Divorced women</t>
  </si>
  <si>
    <t>Widows
who married
Single males</t>
  </si>
  <si>
    <t>Divorced Women
who married
Single males</t>
  </si>
  <si>
    <t>Single males
who married
Single females</t>
  </si>
  <si>
    <t>Widowers
who married
Single females</t>
  </si>
  <si>
    <t>Divorced men
who married
Single females</t>
  </si>
  <si>
    <t>All Single females</t>
  </si>
  <si>
    <t>Single females
who married
Single males</t>
  </si>
  <si>
    <t>Single females
who married
Widowers</t>
  </si>
  <si>
    <t>Single females
who married
Divorced men</t>
  </si>
  <si>
    <t>Percentage of females marrying who were Single females</t>
  </si>
  <si>
    <t>Percentage of males marrying who were single males</t>
  </si>
  <si>
    <t>Information on the quality of marriage data is available from the Background Quality Report at the link below</t>
  </si>
  <si>
    <t>Northern Ireland Marriages Background Quality Report | Northern Ireland Statistics and Research Agency (nisra.gov.uk)</t>
  </si>
  <si>
    <t>Data presented in this spreadsheet are provisional and details births, deaths and marriages registered in Northern Ireland up to December 2021.</t>
  </si>
  <si>
    <t>Marriages, by sex and age, 1997 to 2021</t>
  </si>
  <si>
    <t>Marriages by sex, age and marital status, 1997 to 2021</t>
  </si>
  <si>
    <t>Marriages, mean age at marriage, by sex and marital status, 1997 to 2021</t>
  </si>
  <si>
    <t>Marriages, percentage by marital status of persons marrying, 1997 to 2021</t>
  </si>
  <si>
    <t>Marriages of divorced persons, numbers and percentages, 1997 to 2021</t>
  </si>
  <si>
    <t>Marriages, numbers and percentages, by method of celebration, 1997 to 2021</t>
  </si>
  <si>
    <t>Marriages registered by Health and Social Care Trust and method of celebration, 2021</t>
  </si>
  <si>
    <t>Marriages registered by the new 11 Administrative Areas and method of celebration, 2021</t>
  </si>
  <si>
    <t>Marriages by month and weekday, 2021</t>
  </si>
  <si>
    <t>Civil and religious marriages by location, 2021</t>
  </si>
  <si>
    <t>Marriages by Health and Social Care Trust, 2021</t>
  </si>
  <si>
    <t>Marriages by the 11 new Administrative Areas, 2021</t>
  </si>
  <si>
    <t>Marriages by age of husband and wife at marriage, 2021</t>
  </si>
  <si>
    <t>Marriages by country of birth of husband and wife, 2021</t>
  </si>
  <si>
    <t>Marriages by country of residence of husband and wife, 2021</t>
  </si>
  <si>
    <t>Table 7.1 Marriages, by sex and age, 1997 to 2021</t>
  </si>
  <si>
    <t>Table 7.2 Marriages by sex, age and marital status, 1997 to 2021</t>
  </si>
  <si>
    <t>Table 7.3 Married female population, percentage of all females, 1926 to 2021</t>
  </si>
  <si>
    <t xml:space="preserve">NISRA are unable to produce this table for 2021. </t>
  </si>
  <si>
    <t>Table 7.4 Marriages, mean age at marriage, by sex and marital status, 1997 to 2021</t>
  </si>
  <si>
    <t>Table 7.5 Marriages, percentage by marital status of persons marrying, 1997 to 2021</t>
  </si>
  <si>
    <t>Table 7.6 Marriages of divorced persons, numbers and percentages, 1997 to 2021</t>
  </si>
  <si>
    <t>Table 7.8a Marriages registered by Health and Social Care Trust and method of celebration, 2021</t>
  </si>
  <si>
    <t>Table 7.8b Marriages registered by Administrative Area and method of celebration, 2021</t>
  </si>
  <si>
    <t>Table 7.9 Marriages by month and weekday, 2021</t>
  </si>
  <si>
    <r>
      <t xml:space="preserve">Other locations:
</t>
    </r>
    <r>
      <rPr>
        <sz val="12"/>
        <rFont val="Arial"/>
        <family val="2"/>
      </rPr>
      <t>Galgorm Manor Hotel, Ballymena</t>
    </r>
  </si>
  <si>
    <t>Table 7.10 Civil and religious marriages by location, 2021</t>
  </si>
  <si>
    <t>Table 7.11a Marriages by Health and Social Care Trust of Celebration, 2021</t>
  </si>
  <si>
    <t>La Mon House Hotel, Castlereagh (60)</t>
  </si>
  <si>
    <t>Galgorm Manor Hotel, Ballymena (165)</t>
  </si>
  <si>
    <t>Clandeboye Lodge Hotel, Bangor (124)</t>
  </si>
  <si>
    <t>Private Residence (28)</t>
  </si>
  <si>
    <t>Guildhall, Derry (74)</t>
  </si>
  <si>
    <t>Table 7.11b Marriages by District and Health Board of Celebration, 2021</t>
  </si>
  <si>
    <t>The Loft, The Rabbit Hotel, Templepatrick (53)</t>
  </si>
  <si>
    <t>Private Residence (24)</t>
  </si>
  <si>
    <t>Merchant Hotel, Belfast (37)</t>
  </si>
  <si>
    <t>Drenagh, Limavady (69)</t>
  </si>
  <si>
    <t>Lusty Beg Island, Kesh (46)</t>
  </si>
  <si>
    <t>Corick House Hotel, Clogher (28)</t>
  </si>
  <si>
    <t>Hugh McCanns, Newcastle (42)</t>
  </si>
  <si>
    <t>Table 7.12 Marriages by age of Parties at Marriage, 2021</t>
  </si>
  <si>
    <t>Table 7.13 Marriages by Country of Birth of Parties, 2021</t>
  </si>
  <si>
    <t>Table 7.14 Marriages by Country of Residence of Parties, 2021</t>
  </si>
  <si>
    <t>Table 7.7 Marriages, numbers and percentages, by method of celebration, 1997 to 2021</t>
  </si>
  <si>
    <t>Do you have time to complete our short Vital Statistics User Survey?</t>
  </si>
  <si>
    <t xml:space="preserve">Would you like to sign up to our User List to receive info on our latest releases? </t>
  </si>
  <si>
    <t>Add me to the user list</t>
  </si>
  <si>
    <t>Date of release: 21 September 2022</t>
  </si>
  <si>
    <t>Date of next Release: Summer/Autumn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</si>
</sst>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"/>
  </numFmts>
  <fonts count="5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4"/>
      <name val="Arial"/>
      <family val="2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4"/>
      <color theme="3"/>
      <name val="Calibri"/>
      <family val="2"/>
      <scheme val="minor"/>
    </font>
    <font>
      <b/>
      <u/>
      <sz val="12"/>
      <color indexed="12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5"/>
      <color theme="4" tint="-0.249977111117893"/>
      <name val="Arial"/>
      <family val="2"/>
    </font>
    <font>
      <b/>
      <sz val="15"/>
      <color theme="4" tint="-0.249977111117893"/>
      <name val="Calibri"/>
      <family val="2"/>
      <scheme val="minor"/>
    </font>
    <font>
      <sz val="12"/>
      <color rgb="FF24292E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color indexed="10"/>
      <name val="Arial"/>
      <family val="2"/>
    </font>
    <font>
      <b/>
      <sz val="16"/>
      <color theme="3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</font>
    <font>
      <u/>
      <sz val="12"/>
      <color indexed="12"/>
      <name val="Calibri"/>
      <family val="2"/>
      <scheme val="minor"/>
    </font>
    <font>
      <sz val="12"/>
      <name val="Calibri"/>
      <family val="2"/>
    </font>
    <font>
      <u/>
      <sz val="12"/>
      <color indexed="12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6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0" applyFont="1" applyFill="1"/>
    <xf numFmtId="0" fontId="14" fillId="2" borderId="0" xfId="0" applyFont="1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/>
    <xf numFmtId="0" fontId="15" fillId="2" borderId="11" xfId="0" applyNumberFormat="1" applyFont="1" applyFill="1" applyBorder="1" applyAlignment="1">
      <alignment horizontal="left"/>
    </xf>
    <xf numFmtId="0" fontId="13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165" fontId="13" fillId="2" borderId="0" xfId="1" applyNumberFormat="1" applyFont="1" applyFill="1"/>
    <xf numFmtId="0" fontId="4" fillId="2" borderId="0" xfId="0" applyFont="1" applyFill="1" applyAlignment="1">
      <alignment horizontal="right"/>
    </xf>
    <xf numFmtId="165" fontId="0" fillId="2" borderId="0" xfId="1" applyNumberFormat="1" applyFont="1" applyFill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0" fontId="19" fillId="2" borderId="0" xfId="3" applyFill="1" applyAlignment="1" applyProtection="1">
      <alignment horizontal="left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165" fontId="0" fillId="2" borderId="0" xfId="0" applyNumberFormat="1" applyFill="1"/>
    <xf numFmtId="0" fontId="0" fillId="2" borderId="0" xfId="0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7" fillId="2" borderId="5" xfId="0" applyFont="1" applyFill="1" applyBorder="1"/>
    <xf numFmtId="0" fontId="17" fillId="2" borderId="0" xfId="0" applyFont="1" applyFill="1" applyBorder="1"/>
    <xf numFmtId="165" fontId="14" fillId="2" borderId="0" xfId="1" applyNumberFormat="1" applyFont="1" applyFill="1"/>
    <xf numFmtId="165" fontId="3" fillId="2" borderId="0" xfId="0" applyNumberFormat="1" applyFont="1" applyFill="1"/>
    <xf numFmtId="9" fontId="0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164" fontId="15" fillId="2" borderId="0" xfId="0" applyNumberFormat="1" applyFont="1" applyFill="1" applyBorder="1" applyAlignment="1"/>
    <xf numFmtId="3" fontId="9" fillId="2" borderId="0" xfId="0" applyNumberFormat="1" applyFont="1" applyFill="1"/>
    <xf numFmtId="9" fontId="9" fillId="2" borderId="0" xfId="1" applyFont="1" applyFill="1"/>
    <xf numFmtId="3" fontId="4" fillId="2" borderId="0" xfId="0" applyNumberFormat="1" applyFont="1" applyFill="1"/>
    <xf numFmtId="0" fontId="2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" fontId="6" fillId="2" borderId="0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2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164" fontId="0" fillId="2" borderId="0" xfId="0" applyNumberForma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2" fillId="0" borderId="0" xfId="4" applyFont="1"/>
    <xf numFmtId="0" fontId="23" fillId="0" borderId="0" xfId="4" applyFont="1"/>
    <xf numFmtId="0" fontId="24" fillId="0" borderId="0" xfId="4" applyFont="1"/>
    <xf numFmtId="0" fontId="21" fillId="2" borderId="0" xfId="0" applyFont="1" applyFill="1" applyAlignment="1">
      <alignment horizontal="center"/>
    </xf>
    <xf numFmtId="0" fontId="19" fillId="2" borderId="0" xfId="3" applyFill="1" applyAlignment="1" applyProtection="1">
      <alignment horizontal="left"/>
    </xf>
    <xf numFmtId="0" fontId="21" fillId="2" borderId="0" xfId="0" applyFont="1" applyFill="1" applyAlignment="1">
      <alignment horizontal="left"/>
    </xf>
    <xf numFmtId="0" fontId="26" fillId="2" borderId="17" xfId="6" applyFill="1" applyAlignment="1">
      <alignment horizontal="left"/>
    </xf>
    <xf numFmtId="0" fontId="28" fillId="2" borderId="0" xfId="8" applyFill="1"/>
    <xf numFmtId="0" fontId="28" fillId="0" borderId="0" xfId="8"/>
    <xf numFmtId="0" fontId="25" fillId="0" borderId="0" xfId="5" applyAlignment="1" applyProtection="1"/>
    <xf numFmtId="0" fontId="18" fillId="0" borderId="0" xfId="8" applyFont="1"/>
    <xf numFmtId="0" fontId="18" fillId="2" borderId="0" xfId="8" applyFont="1" applyFill="1"/>
    <xf numFmtId="0" fontId="19" fillId="0" borderId="0" xfId="3" applyAlignment="1" applyProtection="1"/>
    <xf numFmtId="0" fontId="27" fillId="2" borderId="18" xfId="7" applyFill="1"/>
    <xf numFmtId="0" fontId="2" fillId="2" borderId="0" xfId="8" applyFont="1" applyFill="1"/>
    <xf numFmtId="0" fontId="2" fillId="0" borderId="0" xfId="8" applyFont="1"/>
    <xf numFmtId="0" fontId="18" fillId="2" borderId="0" xfId="8" quotePrefix="1" applyFont="1" applyFill="1"/>
    <xf numFmtId="0" fontId="27" fillId="0" borderId="18" xfId="7"/>
    <xf numFmtId="49" fontId="18" fillId="0" borderId="0" xfId="8" applyNumberFormat="1" applyFont="1"/>
    <xf numFmtId="0" fontId="29" fillId="0" borderId="0" xfId="5" applyFont="1" applyAlignment="1" applyProtection="1"/>
    <xf numFmtId="0" fontId="18" fillId="0" borderId="0" xfId="8" applyFont="1" applyFill="1"/>
    <xf numFmtId="0" fontId="30" fillId="0" borderId="0" xfId="7" applyFont="1" applyBorder="1" applyAlignment="1">
      <alignment vertical="center"/>
    </xf>
    <xf numFmtId="14" fontId="18" fillId="2" borderId="0" xfId="8" applyNumberFormat="1" applyFont="1" applyFill="1" applyAlignment="1">
      <alignment horizontal="left"/>
    </xf>
    <xf numFmtId="0" fontId="31" fillId="2" borderId="0" xfId="5" applyFont="1" applyFill="1" applyAlignment="1" applyProtection="1"/>
    <xf numFmtId="0" fontId="32" fillId="2" borderId="0" xfId="0" applyFont="1" applyFill="1" applyAlignment="1">
      <alignment horizontal="left"/>
    </xf>
    <xf numFmtId="0" fontId="21" fillId="2" borderId="0" xfId="0" applyFont="1" applyFill="1" applyAlignment="1"/>
    <xf numFmtId="0" fontId="12" fillId="2" borderId="0" xfId="0" applyFont="1" applyFill="1" applyAlignment="1"/>
    <xf numFmtId="0" fontId="32" fillId="2" borderId="0" xfId="0" applyFont="1" applyFill="1" applyAlignment="1"/>
    <xf numFmtId="0" fontId="33" fillId="0" borderId="0" xfId="4" applyFont="1"/>
    <xf numFmtId="0" fontId="12" fillId="0" borderId="0" xfId="4" applyFont="1" applyFill="1"/>
    <xf numFmtId="0" fontId="18" fillId="3" borderId="0" xfId="3" applyNumberFormat="1" applyFont="1" applyFill="1" applyAlignment="1" applyProtection="1">
      <alignment horizontal="left"/>
    </xf>
    <xf numFmtId="0" fontId="18" fillId="3" borderId="0" xfId="0" applyFont="1" applyFill="1"/>
    <xf numFmtId="0" fontId="18" fillId="3" borderId="0" xfId="3" applyNumberFormat="1" applyFont="1" applyFill="1" applyBorder="1" applyAlignment="1" applyProtection="1">
      <alignment horizontal="left"/>
    </xf>
    <xf numFmtId="0" fontId="34" fillId="2" borderId="0" xfId="0" applyFont="1" applyFill="1" applyAlignment="1">
      <alignment horizontal="left"/>
    </xf>
    <xf numFmtId="0" fontId="35" fillId="0" borderId="0" xfId="0" applyFont="1"/>
    <xf numFmtId="0" fontId="18" fillId="2" borderId="0" xfId="0" applyFont="1" applyFill="1"/>
    <xf numFmtId="0" fontId="19" fillId="2" borderId="0" xfId="3" applyFont="1" applyFill="1" applyAlignment="1" applyProtection="1">
      <alignment horizontal="left"/>
    </xf>
    <xf numFmtId="0" fontId="36" fillId="2" borderId="0" xfId="0" applyFont="1" applyFill="1"/>
    <xf numFmtId="0" fontId="34" fillId="2" borderId="0" xfId="0" applyFont="1" applyFill="1" applyAlignment="1"/>
    <xf numFmtId="0" fontId="37" fillId="2" borderId="0" xfId="0" applyFont="1" applyFill="1" applyAlignment="1">
      <alignment horizontal="left"/>
    </xf>
    <xf numFmtId="0" fontId="36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 wrapText="1"/>
    </xf>
    <xf numFmtId="49" fontId="36" fillId="2" borderId="0" xfId="0" applyNumberFormat="1" applyFont="1" applyFill="1"/>
    <xf numFmtId="0" fontId="36" fillId="2" borderId="0" xfId="0" applyFont="1" applyFill="1" applyBorder="1"/>
    <xf numFmtId="0" fontId="18" fillId="2" borderId="7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10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164" fontId="20" fillId="2" borderId="0" xfId="0" applyNumberFormat="1" applyFont="1" applyFill="1" applyBorder="1" applyAlignment="1">
      <alignment horizontal="right"/>
    </xf>
    <xf numFmtId="164" fontId="20" fillId="2" borderId="1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164" fontId="20" fillId="2" borderId="7" xfId="0" applyNumberFormat="1" applyFont="1" applyFill="1" applyBorder="1" applyAlignment="1">
      <alignment horizontal="right"/>
    </xf>
    <xf numFmtId="0" fontId="18" fillId="2" borderId="7" xfId="0" applyNumberFormat="1" applyFont="1" applyFill="1" applyBorder="1" applyAlignment="1">
      <alignment horizontal="left"/>
    </xf>
    <xf numFmtId="1" fontId="18" fillId="2" borderId="0" xfId="0" applyNumberFormat="1" applyFont="1" applyFill="1" applyBorder="1" applyAlignment="1">
      <alignment horizontal="right"/>
    </xf>
    <xf numFmtId="1" fontId="18" fillId="2" borderId="7" xfId="0" applyNumberFormat="1" applyFont="1" applyFill="1" applyBorder="1" applyAlignment="1">
      <alignment horizontal="right"/>
    </xf>
    <xf numFmtId="1" fontId="18" fillId="2" borderId="4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14" fontId="12" fillId="2" borderId="0" xfId="0" applyNumberFormat="1" applyFont="1" applyFill="1"/>
    <xf numFmtId="164" fontId="12" fillId="2" borderId="5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64" fontId="12" fillId="2" borderId="7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164" fontId="18" fillId="2" borderId="7" xfId="0" applyNumberFormat="1" applyFont="1" applyFill="1" applyBorder="1" applyAlignment="1">
      <alignment horizontal="right"/>
    </xf>
    <xf numFmtId="164" fontId="18" fillId="2" borderId="4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0" fillId="2" borderId="7" xfId="0" applyFont="1" applyFill="1" applyBorder="1" applyAlignment="1">
      <alignment horizontal="right"/>
    </xf>
    <xf numFmtId="164" fontId="20" fillId="2" borderId="6" xfId="0" applyNumberFormat="1" applyFont="1" applyFill="1" applyBorder="1" applyAlignment="1">
      <alignment horizontal="right"/>
    </xf>
    <xf numFmtId="164" fontId="20" fillId="2" borderId="0" xfId="0" applyNumberFormat="1" applyFont="1" applyFill="1" applyAlignment="1">
      <alignment horizontal="right"/>
    </xf>
    <xf numFmtId="3" fontId="18" fillId="2" borderId="7" xfId="0" applyNumberFormat="1" applyFont="1" applyFill="1" applyBorder="1" applyAlignment="1">
      <alignment horizontal="right"/>
    </xf>
    <xf numFmtId="0" fontId="18" fillId="2" borderId="7" xfId="0" applyFont="1" applyFill="1" applyBorder="1" applyAlignment="1">
      <alignment horizontal="left" wrapText="1"/>
    </xf>
    <xf numFmtId="3" fontId="18" fillId="2" borderId="6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12" fillId="2" borderId="7" xfId="0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34" fillId="2" borderId="0" xfId="0" applyFont="1" applyFill="1"/>
    <xf numFmtId="3" fontId="12" fillId="2" borderId="6" xfId="0" applyNumberFormat="1" applyFont="1" applyFill="1" applyBorder="1" applyAlignment="1">
      <alignment horizontal="center"/>
    </xf>
    <xf numFmtId="0" fontId="38" fillId="2" borderId="0" xfId="0" applyFont="1" applyFill="1"/>
    <xf numFmtId="164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right" wrapText="1"/>
    </xf>
    <xf numFmtId="1" fontId="21" fillId="2" borderId="7" xfId="0" applyNumberFormat="1" applyFont="1" applyFill="1" applyBorder="1" applyAlignment="1">
      <alignment horizontal="right" wrapText="1"/>
    </xf>
    <xf numFmtId="164" fontId="12" fillId="2" borderId="6" xfId="0" applyNumberFormat="1" applyFont="1" applyFill="1" applyBorder="1" applyAlignment="1">
      <alignment horizontal="right" wrapText="1"/>
    </xf>
    <xf numFmtId="164" fontId="12" fillId="2" borderId="7" xfId="0" applyNumberFormat="1" applyFont="1" applyFill="1" applyBorder="1" applyAlignment="1">
      <alignment horizontal="right" wrapText="1"/>
    </xf>
    <xf numFmtId="1" fontId="21" fillId="2" borderId="6" xfId="0" applyNumberFormat="1" applyFont="1" applyFill="1" applyBorder="1" applyAlignment="1">
      <alignment horizontal="right" wrapText="1"/>
    </xf>
    <xf numFmtId="1" fontId="21" fillId="2" borderId="0" xfId="0" applyNumberFormat="1" applyFont="1" applyFill="1" applyBorder="1" applyAlignment="1">
      <alignment horizontal="right" wrapText="1"/>
    </xf>
    <xf numFmtId="3" fontId="18" fillId="2" borderId="6" xfId="0" applyNumberFormat="1" applyFont="1" applyFill="1" applyBorder="1" applyAlignment="1">
      <alignment horizontal="right" wrapText="1"/>
    </xf>
    <xf numFmtId="1" fontId="20" fillId="2" borderId="7" xfId="0" applyNumberFormat="1" applyFont="1" applyFill="1" applyBorder="1" applyAlignment="1">
      <alignment horizontal="right" wrapText="1"/>
    </xf>
    <xf numFmtId="164" fontId="18" fillId="2" borderId="6" xfId="0" applyNumberFormat="1" applyFont="1" applyFill="1" applyBorder="1" applyAlignment="1">
      <alignment horizontal="right" wrapText="1"/>
    </xf>
    <xf numFmtId="164" fontId="18" fillId="2" borderId="7" xfId="0" applyNumberFormat="1" applyFont="1" applyFill="1" applyBorder="1" applyAlignment="1">
      <alignment horizontal="right" wrapText="1"/>
    </xf>
    <xf numFmtId="1" fontId="20" fillId="2" borderId="6" xfId="0" applyNumberFormat="1" applyFont="1" applyFill="1" applyBorder="1" applyAlignment="1">
      <alignment horizontal="right" wrapText="1"/>
    </xf>
    <xf numFmtId="1" fontId="20" fillId="2" borderId="0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 wrapText="1"/>
    </xf>
    <xf numFmtId="0" fontId="18" fillId="2" borderId="7" xfId="0" applyFont="1" applyFill="1" applyBorder="1" applyAlignment="1"/>
    <xf numFmtId="0" fontId="12" fillId="2" borderId="0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0" fontId="18" fillId="2" borderId="7" xfId="0" applyFont="1" applyFill="1" applyBorder="1"/>
    <xf numFmtId="0" fontId="12" fillId="2" borderId="7" xfId="0" applyFont="1" applyFill="1" applyBorder="1"/>
    <xf numFmtId="3" fontId="12" fillId="2" borderId="3" xfId="0" applyNumberFormat="1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/>
    <xf numFmtId="0" fontId="12" fillId="2" borderId="7" xfId="0" applyFont="1" applyFill="1" applyBorder="1" applyAlignment="1">
      <alignment wrapText="1"/>
    </xf>
    <xf numFmtId="0" fontId="18" fillId="2" borderId="0" xfId="0" applyFont="1" applyFill="1" applyAlignment="1">
      <alignment horizontal="left"/>
    </xf>
    <xf numFmtId="0" fontId="18" fillId="3" borderId="0" xfId="4" applyFont="1" applyFill="1"/>
    <xf numFmtId="0" fontId="12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1" fontId="18" fillId="2" borderId="14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right" wrapText="1"/>
    </xf>
    <xf numFmtId="0" fontId="12" fillId="4" borderId="12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right" wrapText="1"/>
    </xf>
    <xf numFmtId="0" fontId="12" fillId="4" borderId="12" xfId="0" applyFont="1" applyFill="1" applyBorder="1" applyAlignment="1"/>
    <xf numFmtId="0" fontId="12" fillId="4" borderId="12" xfId="0" applyFont="1" applyFill="1" applyBorder="1" applyAlignment="1">
      <alignment horizontal="right"/>
    </xf>
    <xf numFmtId="0" fontId="12" fillId="4" borderId="15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right" wrapText="1"/>
    </xf>
    <xf numFmtId="0" fontId="12" fillId="4" borderId="16" xfId="0" applyFont="1" applyFill="1" applyBorder="1" applyAlignment="1">
      <alignment horizontal="right" wrapText="1"/>
    </xf>
    <xf numFmtId="0" fontId="12" fillId="4" borderId="9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vertical="center"/>
    </xf>
    <xf numFmtId="164" fontId="12" fillId="4" borderId="13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3" fontId="18" fillId="2" borderId="5" xfId="0" applyNumberFormat="1" applyFont="1" applyFill="1" applyBorder="1" applyAlignment="1">
      <alignment horizontal="right"/>
    </xf>
    <xf numFmtId="1" fontId="18" fillId="2" borderId="5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left" wrapText="1"/>
    </xf>
    <xf numFmtId="0" fontId="12" fillId="4" borderId="12" xfId="0" applyFont="1" applyFill="1" applyBorder="1" applyAlignment="1">
      <alignment horizontal="left" wrapText="1"/>
    </xf>
    <xf numFmtId="0" fontId="39" fillId="0" borderId="0" xfId="6" applyFont="1" applyBorder="1"/>
    <xf numFmtId="0" fontId="18" fillId="0" borderId="0" xfId="0" applyFont="1" applyBorder="1" applyAlignment="1">
      <alignment wrapText="1"/>
    </xf>
    <xf numFmtId="0" fontId="0" fillId="0" borderId="0" xfId="0" applyBorder="1"/>
    <xf numFmtId="0" fontId="40" fillId="0" borderId="0" xfId="0" applyFont="1"/>
    <xf numFmtId="0" fontId="18" fillId="0" borderId="0" xfId="0" applyFont="1" applyFill="1" applyBorder="1" applyAlignment="1">
      <alignment wrapText="1"/>
    </xf>
    <xf numFmtId="0" fontId="41" fillId="3" borderId="0" xfId="4" applyFont="1" applyFill="1"/>
    <xf numFmtId="0" fontId="12" fillId="4" borderId="12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4" fontId="12" fillId="2" borderId="3" xfId="0" applyNumberFormat="1" applyFont="1" applyFill="1" applyBorder="1" applyAlignment="1">
      <alignment horizontal="right" wrapText="1"/>
    </xf>
    <xf numFmtId="164" fontId="18" fillId="2" borderId="5" xfId="0" applyNumberFormat="1" applyFont="1" applyFill="1" applyBorder="1" applyAlignment="1">
      <alignment horizontal="right" wrapText="1"/>
    </xf>
    <xf numFmtId="164" fontId="12" fillId="2" borderId="0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21" fillId="2" borderId="3" xfId="0" applyNumberFormat="1" applyFont="1" applyFill="1" applyBorder="1" applyAlignment="1">
      <alignment horizontal="right" wrapText="1"/>
    </xf>
    <xf numFmtId="164" fontId="21" fillId="2" borderId="5" xfId="0" applyNumberFormat="1" applyFont="1" applyFill="1" applyBorder="1" applyAlignment="1">
      <alignment horizontal="right" wrapText="1"/>
    </xf>
    <xf numFmtId="164" fontId="21" fillId="2" borderId="0" xfId="0" applyNumberFormat="1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0" fontId="18" fillId="2" borderId="6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left" wrapText="1"/>
    </xf>
    <xf numFmtId="0" fontId="12" fillId="4" borderId="12" xfId="0" applyFont="1" applyFill="1" applyBorder="1" applyAlignment="1">
      <alignment wrapText="1"/>
    </xf>
    <xf numFmtId="0" fontId="12" fillId="4" borderId="15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9" fillId="2" borderId="0" xfId="3" applyFont="1" applyFill="1" applyAlignment="1" applyProtection="1"/>
    <xf numFmtId="0" fontId="12" fillId="4" borderId="15" xfId="0" applyFont="1" applyFill="1" applyBorder="1" applyAlignment="1">
      <alignment horizontal="left" wrapText="1"/>
    </xf>
    <xf numFmtId="3" fontId="12" fillId="2" borderId="6" xfId="0" applyNumberFormat="1" applyFont="1" applyFill="1" applyBorder="1" applyAlignment="1">
      <alignment horizontal="left"/>
    </xf>
    <xf numFmtId="0" fontId="18" fillId="0" borderId="0" xfId="4" applyFont="1"/>
    <xf numFmtId="0" fontId="42" fillId="2" borderId="7" xfId="0" applyNumberFormat="1" applyFont="1" applyFill="1" applyBorder="1" applyAlignment="1">
      <alignment horizontal="left"/>
    </xf>
    <xf numFmtId="0" fontId="43" fillId="2" borderId="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2" borderId="14" xfId="0" applyFont="1" applyFill="1" applyBorder="1" applyAlignment="1">
      <alignment horizontal="center"/>
    </xf>
    <xf numFmtId="1" fontId="42" fillId="2" borderId="6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3" fontId="43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2" fillId="2" borderId="7" xfId="0" applyFont="1" applyFill="1" applyBorder="1" applyAlignment="1">
      <alignment horizontal="left"/>
    </xf>
    <xf numFmtId="164" fontId="43" fillId="2" borderId="5" xfId="0" applyNumberFormat="1" applyFont="1" applyFill="1" applyBorder="1" applyAlignment="1">
      <alignment horizontal="right"/>
    </xf>
    <xf numFmtId="164" fontId="43" fillId="2" borderId="0" xfId="0" applyNumberFormat="1" applyFont="1" applyFill="1" applyAlignment="1">
      <alignment horizontal="right"/>
    </xf>
    <xf numFmtId="164" fontId="43" fillId="2" borderId="7" xfId="0" applyNumberFormat="1" applyFont="1" applyFill="1" applyBorder="1" applyAlignment="1">
      <alignment horizontal="right"/>
    </xf>
    <xf numFmtId="164" fontId="42" fillId="2" borderId="0" xfId="0" applyNumberFormat="1" applyFont="1" applyFill="1" applyAlignment="1">
      <alignment horizontal="right"/>
    </xf>
    <xf numFmtId="164" fontId="42" fillId="2" borderId="7" xfId="0" applyNumberFormat="1" applyFont="1" applyFill="1" applyBorder="1" applyAlignment="1">
      <alignment horizontal="right"/>
    </xf>
    <xf numFmtId="164" fontId="42" fillId="2" borderId="4" xfId="0" applyNumberFormat="1" applyFont="1" applyFill="1" applyBorder="1" applyAlignment="1">
      <alignment horizontal="right"/>
    </xf>
    <xf numFmtId="164" fontId="44" fillId="2" borderId="0" xfId="0" applyNumberFormat="1" applyFont="1" applyFill="1" applyAlignment="1">
      <alignment horizontal="right"/>
    </xf>
    <xf numFmtId="164" fontId="44" fillId="2" borderId="6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3" fontId="42" fillId="2" borderId="0" xfId="0" applyNumberFormat="1" applyFont="1" applyFill="1" applyAlignment="1">
      <alignment horizontal="right"/>
    </xf>
    <xf numFmtId="0" fontId="43" fillId="2" borderId="7" xfId="0" applyFont="1" applyFill="1" applyBorder="1" applyAlignment="1">
      <alignment horizontal="right"/>
    </xf>
    <xf numFmtId="1" fontId="42" fillId="2" borderId="0" xfId="0" applyNumberFormat="1" applyFont="1" applyFill="1" applyBorder="1" applyAlignment="1">
      <alignment horizontal="right"/>
    </xf>
    <xf numFmtId="164" fontId="44" fillId="2" borderId="0" xfId="1" applyNumberFormat="1" applyFont="1" applyFill="1" applyAlignment="1">
      <alignment horizontal="right"/>
    </xf>
    <xf numFmtId="0" fontId="45" fillId="0" borderId="0" xfId="0" applyFont="1"/>
    <xf numFmtId="0" fontId="29" fillId="0" borderId="0" xfId="9" applyFont="1" applyAlignment="1" applyProtection="1"/>
    <xf numFmtId="0" fontId="46" fillId="0" borderId="0" xfId="9" applyFont="1" applyAlignment="1" applyProtection="1"/>
    <xf numFmtId="0" fontId="47" fillId="2" borderId="0" xfId="0" applyFont="1" applyFill="1" applyAlignment="1">
      <alignment horizontal="left"/>
    </xf>
    <xf numFmtId="0" fontId="48" fillId="2" borderId="0" xfId="9" applyFont="1" applyFill="1" applyAlignment="1" applyProtection="1">
      <alignment horizontal="left"/>
    </xf>
    <xf numFmtId="0" fontId="49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3" applyFill="1" applyAlignment="1" applyProtection="1">
      <alignment horizontal="left"/>
    </xf>
    <xf numFmtId="0" fontId="13" fillId="2" borderId="0" xfId="0" applyFont="1" applyFill="1" applyAlignment="1">
      <alignment horizontal="center" wrapText="1"/>
    </xf>
    <xf numFmtId="1" fontId="18" fillId="5" borderId="7" xfId="0" applyNumberFormat="1" applyFont="1" applyFill="1" applyBorder="1" applyAlignment="1">
      <alignment horizontal="right"/>
    </xf>
    <xf numFmtId="1" fontId="18" fillId="5" borderId="4" xfId="0" applyNumberFormat="1" applyFont="1" applyFill="1" applyBorder="1" applyAlignment="1">
      <alignment horizontal="right"/>
    </xf>
    <xf numFmtId="1" fontId="42" fillId="5" borderId="7" xfId="0" applyNumberFormat="1" applyFont="1" applyFill="1" applyBorder="1" applyAlignment="1">
      <alignment horizontal="right"/>
    </xf>
    <xf numFmtId="1" fontId="42" fillId="5" borderId="4" xfId="0" applyNumberFormat="1" applyFont="1" applyFill="1" applyBorder="1" applyAlignment="1">
      <alignment horizontal="right"/>
    </xf>
    <xf numFmtId="164" fontId="20" fillId="5" borderId="7" xfId="0" applyNumberFormat="1" applyFont="1" applyFill="1" applyBorder="1" applyAlignment="1">
      <alignment horizontal="right"/>
    </xf>
    <xf numFmtId="164" fontId="44" fillId="5" borderId="7" xfId="0" applyNumberFormat="1" applyFont="1" applyFill="1" applyBorder="1" applyAlignment="1">
      <alignment horizontal="right"/>
    </xf>
    <xf numFmtId="164" fontId="20" fillId="5" borderId="19" xfId="0" applyNumberFormat="1" applyFont="1" applyFill="1" applyBorder="1" applyAlignment="1">
      <alignment horizontal="right"/>
    </xf>
  </cellXfs>
  <cellStyles count="10">
    <cellStyle name="Heading 1" xfId="6" builtinId="16"/>
    <cellStyle name="Heading 2" xfId="7" builtinId="17"/>
    <cellStyle name="Hyperlink" xfId="3" builtinId="8"/>
    <cellStyle name="Hyperlink 2" xfId="5" xr:uid="{00000000-0005-0000-0000-000003000000}"/>
    <cellStyle name="Hyperlink 2 2" xfId="9" xr:uid="{00000000-0005-0000-0000-000004000000}"/>
    <cellStyle name="Normal" xfId="0" builtinId="0"/>
    <cellStyle name="Normal 2" xfId="2" xr:uid="{00000000-0005-0000-0000-000006000000}"/>
    <cellStyle name="Normal 3" xfId="4" xr:uid="{00000000-0005-0000-0000-000007000000}"/>
    <cellStyle name="Normal 4" xfId="8" xr:uid="{00000000-0005-0000-0000-000008000000}"/>
    <cellStyle name="Percent" xfId="1" builtinId="5"/>
  </cellStyles>
  <dxfs count="2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ents" displayName="Contents" ref="A3:B21" totalsRowShown="0" headerRowDxfId="293" dataDxfId="292" headerRowCellStyle="Normal 3">
  <autoFilter ref="A3:B21" xr:uid="{00000000-0009-0000-0100-000001000000}">
    <filterColumn colId="0" hiddenButton="1"/>
    <filterColumn colId="1" hiddenButton="1"/>
  </autoFilter>
  <tableColumns count="2">
    <tableColumn id="1" xr3:uid="{00000000-0010-0000-0000-000001000000}" name="Table" dataDxfId="291" dataCellStyle="Normal 3"/>
    <tableColumn id="2" xr3:uid="{00000000-0010-0000-0000-000002000000}" name="Table Name" dataDxfId="29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7.9_Marriages_by_month_and_weekday_2021" displayName="Table7.9_Marriages_by_month_and_weekday_2021" ref="A5:Y18" totalsRowShown="0" headerRowDxfId="129" dataDxfId="127" headerRowBorderDxfId="128" tableBorderDxfId="126">
  <autoFilter ref="A5:Y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00000000-0010-0000-0900-000001000000}" name="Month" dataDxfId="125"/>
    <tableColumn id="2" xr3:uid="{00000000-0010-0000-0900-000002000000}" name="All Marriages_x000a_All days" dataDxfId="124"/>
    <tableColumn id="3" xr3:uid="{00000000-0010-0000-0900-000003000000}" name="All Marriages_x000a_Sunday" dataDxfId="123"/>
    <tableColumn id="4" xr3:uid="{00000000-0010-0000-0900-000004000000}" name="All Marriages_x000a_Monday" dataDxfId="122"/>
    <tableColumn id="5" xr3:uid="{00000000-0010-0000-0900-000005000000}" name="All Marriages_x000a_Tuesday" dataDxfId="121"/>
    <tableColumn id="6" xr3:uid="{00000000-0010-0000-0900-000006000000}" name="All Marriages_x000a_Wednesday" dataDxfId="120"/>
    <tableColumn id="7" xr3:uid="{00000000-0010-0000-0900-000007000000}" name="All Marriages_x000a_Thursday" dataDxfId="119"/>
    <tableColumn id="8" xr3:uid="{00000000-0010-0000-0900-000008000000}" name="All Marriages_x000a_Friday" dataDxfId="118"/>
    <tableColumn id="9" xr3:uid="{00000000-0010-0000-0900-000009000000}" name="All Marriages_x000a_Saturday" dataDxfId="117"/>
    <tableColumn id="10" xr3:uid="{00000000-0010-0000-0900-00000A000000}" name="Civil Marriages_x000a_All days" dataDxfId="116"/>
    <tableColumn id="11" xr3:uid="{00000000-0010-0000-0900-00000B000000}" name="Civil Marriages_x000a_Sunday" dataDxfId="115"/>
    <tableColumn id="12" xr3:uid="{00000000-0010-0000-0900-00000C000000}" name="Civil Marriages_x000a_Monday" dataDxfId="114"/>
    <tableColumn id="13" xr3:uid="{00000000-0010-0000-0900-00000D000000}" name="Civil Marriages_x000a_Tuesday" dataDxfId="113"/>
    <tableColumn id="14" xr3:uid="{00000000-0010-0000-0900-00000E000000}" name="Civil Marriages_x000a_Wednesday" dataDxfId="112"/>
    <tableColumn id="15" xr3:uid="{00000000-0010-0000-0900-00000F000000}" name="Civil Marriages_x000a_Thursday" dataDxfId="111"/>
    <tableColumn id="16" xr3:uid="{00000000-0010-0000-0900-000010000000}" name="Civil Marriages_x000a_Friday" dataDxfId="110"/>
    <tableColumn id="17" xr3:uid="{00000000-0010-0000-0900-000011000000}" name="Civil Marriages_x000a_Saturday" dataDxfId="109"/>
    <tableColumn id="18" xr3:uid="{00000000-0010-0000-0900-000012000000}" name="Religious Marriages_x000a_All days" dataDxfId="108"/>
    <tableColumn id="19" xr3:uid="{00000000-0010-0000-0900-000013000000}" name="Religious Marriages_x000a_Sunday" dataDxfId="107"/>
    <tableColumn id="20" xr3:uid="{00000000-0010-0000-0900-000014000000}" name="Religious Marriages_x000a_Monday" dataDxfId="106"/>
    <tableColumn id="21" xr3:uid="{00000000-0010-0000-0900-000015000000}" name="Religious Marriages_x000a_Tuesday" dataDxfId="105"/>
    <tableColumn id="22" xr3:uid="{00000000-0010-0000-0900-000016000000}" name="Religious Marriages_x000a_Wednesday" dataDxfId="104"/>
    <tableColumn id="23" xr3:uid="{00000000-0010-0000-0900-000017000000}" name="Religious Marriages_x000a_Thursday" dataDxfId="103"/>
    <tableColumn id="24" xr3:uid="{00000000-0010-0000-0900-000018000000}" name="Religious Marriages_x000a_Friday" dataDxfId="102"/>
    <tableColumn id="25" xr3:uid="{00000000-0010-0000-0900-000019000000}" name="Religious Marriages_x000a_Saturday" dataDxfId="10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7.10_Civil_and_religious_marriages_by_location_2021" displayName="Table7.10_Civil_and_religious_marriages_by_location_2021" ref="A5:D55" totalsRowShown="0" headerRowDxfId="100" headerRowBorderDxfId="99" tableBorderDxfId="98">
  <autoFilter ref="A5:D55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ocation" dataDxfId="97"/>
    <tableColumn id="2" xr3:uid="{00000000-0010-0000-0A00-000002000000}" name="All Marriages" dataDxfId="96"/>
    <tableColumn id="3" xr3:uid="{00000000-0010-0000-0A00-000003000000}" name="Civil Marriages" dataDxfId="95"/>
    <tableColumn id="4" xr3:uid="{00000000-0010-0000-0A00-000004000000}" name="Religious Marriages" dataDxfId="9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7.11a_Marriages_by_HSCT_of_celebration_2021" displayName="Table7.11a_Marriages_by_HSCT_of_celebration_2021" ref="A5:I11" totalsRowShown="0" headerRowDxfId="93" headerRowBorderDxfId="92" tableBorderDxfId="91">
  <autoFilter ref="A5:I11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B00-000001000000}" name="Area of celebration" dataDxfId="90"/>
    <tableColumn id="2" xr3:uid="{00000000-0010-0000-0B00-000002000000}" name="Number of marriages" dataDxfId="89"/>
    <tableColumn id="3" xr3:uid="{00000000-0010-0000-0B00-000003000000}" name="Percentage Civil Marriages" dataDxfId="88"/>
    <tableColumn id="4" xr3:uid="{00000000-0010-0000-0B00-000004000000}" name="Average Age of Husband" dataDxfId="87"/>
    <tableColumn id="5" xr3:uid="{00000000-0010-0000-0B00-000005000000}" name="Average Age of Wife" dataDxfId="86"/>
    <tableColumn id="6" xr3:uid="{00000000-0010-0000-0B00-000006000000}" name="Percentage of couples where neither partner previously married" dataDxfId="85"/>
    <tableColumn id="7" xr3:uid="{00000000-0010-0000-0B00-000007000000}" name="Percentage of couples living at same address before marriage" dataDxfId="84"/>
    <tableColumn id="8" xr3:uid="{00000000-0010-0000-0B00-000008000000}" name="Percentage of couples resident outside NI" dataDxfId="83"/>
    <tableColumn id="9" xr3:uid="{00000000-0010-0000-0B00-000009000000}" name="Most popular approved venue (count)" dataDxfId="8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7.11b_Marriages_by_new_district_of_celebration_2021" displayName="Table7.11b_Marriages_by_new_district_of_celebration_2021" ref="A5:I17" totalsRowShown="0" headerRowDxfId="81" headerRowBorderDxfId="80" tableBorderDxfId="79">
  <autoFilter ref="A5:I1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C00-000001000000}" name="Area of celebration" dataDxfId="78"/>
    <tableColumn id="2" xr3:uid="{00000000-0010-0000-0C00-000002000000}" name="Number of marriages" dataDxfId="77"/>
    <tableColumn id="3" xr3:uid="{00000000-0010-0000-0C00-000003000000}" name="Percentage Civil Marriages" dataDxfId="76"/>
    <tableColumn id="4" xr3:uid="{00000000-0010-0000-0C00-000004000000}" name="Average Age of Males" dataDxfId="75"/>
    <tableColumn id="5" xr3:uid="{00000000-0010-0000-0C00-000005000000}" name="Average Age of Females" dataDxfId="74"/>
    <tableColumn id="6" xr3:uid="{00000000-0010-0000-0C00-000006000000}" name="Percentage of couples where neither partner previously married" dataDxfId="73"/>
    <tableColumn id="7" xr3:uid="{00000000-0010-0000-0C00-000007000000}" name="Percentage of couples living at same address before marriage" dataDxfId="72"/>
    <tableColumn id="8" xr3:uid="{00000000-0010-0000-0C00-000008000000}" name="Percentage of couples resident outside NI" dataDxfId="71"/>
    <tableColumn id="9" xr3:uid="{00000000-0010-0000-0C00-000009000000}" name="Most popular approved venue (count)" dataDxfId="7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7.12_Opposite_sex_Marriages_by_age_of_husband_and_wife_at_marriage_2021" displayName="Table7.12_Opposite_sex_Marriages_by_age_of_husband_and_wife_at_marriage_2021" ref="A5:I13" totalsRowShown="0" headerRowDxfId="69" dataDxfId="67" headerRowBorderDxfId="68" tableBorderDxfId="66">
  <autoFilter ref="A5:I13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D00-000001000000}" name="Opposite-Sex Marriages_x000a__x000a_Age" dataDxfId="65"/>
    <tableColumn id="2" xr3:uid="{00000000-0010-0000-0D00-000002000000}" name="Husband _x000a_All Ages" dataDxfId="64"/>
    <tableColumn id="3" xr3:uid="{00000000-0010-0000-0D00-000003000000}" name="Husband_x000a_Under 25" dataDxfId="63"/>
    <tableColumn id="4" xr3:uid="{00000000-0010-0000-0D00-000004000000}" name="Husband_x000a_25-29" dataDxfId="62"/>
    <tableColumn id="5" xr3:uid="{00000000-0010-0000-0D00-000005000000}" name="Husband_x000a_30-34" dataDxfId="61"/>
    <tableColumn id="6" xr3:uid="{00000000-0010-0000-0D00-000006000000}" name="Husband_x000a_35-39" dataDxfId="60"/>
    <tableColumn id="7" xr3:uid="{00000000-0010-0000-0D00-000007000000}" name="Husband_x000a_40-44" dataDxfId="59"/>
    <tableColumn id="8" xr3:uid="{00000000-0010-0000-0D00-000008000000}" name="Husband_x000a_45-49" dataDxfId="58"/>
    <tableColumn id="9" xr3:uid="{00000000-0010-0000-0D00-000009000000}" name="Husband_x000a_50+" dataDxfId="57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le7.12_Same_sex_Marriages_by_age_of_males_and_females_at_marriage_2021" displayName="Table7.12_Same_sex_Marriages_by_age_of_males_and_females_at_marriage_2021" ref="A15:I23" totalsRowShown="0" headerRowDxfId="56" dataDxfId="54" headerRowBorderDxfId="55" tableBorderDxfId="53">
  <autoFilter ref="A15:I23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E00-000001000000}" name="Same-Sex Marriages_x000a__x000a_Age" dataDxfId="52"/>
    <tableColumn id="2" xr3:uid="{00000000-0010-0000-0E00-000002000000}" name="Partner 2 _x000a_All Ages" dataDxfId="51"/>
    <tableColumn id="3" xr3:uid="{00000000-0010-0000-0E00-000003000000}" name="Partner 2_x000a_Under 25" dataDxfId="50"/>
    <tableColumn id="4" xr3:uid="{00000000-0010-0000-0E00-000004000000}" name="Partner 2_x000a_25-29" dataDxfId="49"/>
    <tableColumn id="5" xr3:uid="{00000000-0010-0000-0E00-000005000000}" name="Partner 2_x000a_30-34" dataDxfId="48"/>
    <tableColumn id="6" xr3:uid="{00000000-0010-0000-0E00-000006000000}" name="Partner 2_x000a_35-39" dataDxfId="47"/>
    <tableColumn id="7" xr3:uid="{00000000-0010-0000-0E00-000007000000}" name="Partner 2_x000a_40-44" dataDxfId="46"/>
    <tableColumn id="8" xr3:uid="{00000000-0010-0000-0E00-000008000000}" name="Partner 2_x000a_45-49" dataDxfId="45"/>
    <tableColumn id="9" xr3:uid="{00000000-0010-0000-0E00-000009000000}" name="Partner 2_x000a_50+" dataDxfId="4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F000000}" name="Table7.13_Opposite_Sex_Marriages_by_country_of_birth_of_husband_and_wife_2021" displayName="Table7.13_Opposite_Sex_Marriages_by_country_of_birth_of_husband_and_wife_2021" ref="A5:G11" totalsRowShown="0" headerRowDxfId="43" dataDxfId="41" headerRowBorderDxfId="42" tableBorderDxfId="40">
  <autoFilter ref="A5:G1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F00-000001000000}" name="Opposite-Sex Marriages_x000a__x000a_Country of Birth" dataDxfId="39"/>
    <tableColumn id="2" xr3:uid="{00000000-0010-0000-0F00-000002000000}" name="Husband_x000a_All Countries" dataDxfId="38"/>
    <tableColumn id="3" xr3:uid="{00000000-0010-0000-0F00-000003000000}" name="Husband_x000a_Northern Ireland" dataDxfId="37"/>
    <tableColumn id="4" xr3:uid="{00000000-0010-0000-0F00-000004000000}" name="Husband_x000a_Rest of the UK" dataDxfId="36"/>
    <tableColumn id="5" xr3:uid="{00000000-0010-0000-0F00-000005000000}" name="Husband_x000a_Republic of Ireland" dataDxfId="35"/>
    <tableColumn id="6" xr3:uid="{00000000-0010-0000-0F00-000006000000}" name="Husband_x000a_A8 Countries_x000a_[Note 1]" dataDxfId="34"/>
    <tableColumn id="7" xr3:uid="{00000000-0010-0000-0F00-000007000000}" name="Husband_x000a_All Other Countries" dataDxfId="33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7.13_Marriages_by_country_of_birth_of_Partner1_and_Partner2_2021" displayName="Table7.13_Marriages_by_country_of_birth_of_Partner1_and_Partner2_2021" ref="A13:G19" totalsRowShown="0" headerRowDxfId="32" dataDxfId="30" headerRowBorderDxfId="31" tableBorderDxfId="29">
  <autoFilter ref="A13:G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000-000001000000}" name="Same-Sex Marriages_x000a__x000a_Country of Birth" dataDxfId="28"/>
    <tableColumn id="2" xr3:uid="{00000000-0010-0000-1000-000002000000}" name="Partner 2_x000a_All Countries" dataDxfId="27"/>
    <tableColumn id="3" xr3:uid="{00000000-0010-0000-1000-000003000000}" name="Partner 2_x000a_Northern Ireland" dataDxfId="26"/>
    <tableColumn id="4" xr3:uid="{00000000-0010-0000-1000-000004000000}" name="Partner 2_x000a_Rest of the UK" dataDxfId="25"/>
    <tableColumn id="5" xr3:uid="{00000000-0010-0000-1000-000005000000}" name="Partner 2_x000a_Republic of Ireland" dataDxfId="24"/>
    <tableColumn id="6" xr3:uid="{00000000-0010-0000-1000-000006000000}" name="Partner 2_x000a_A8 Countries_x000a_[Note 1]" dataDxfId="23"/>
    <tableColumn id="7" xr3:uid="{00000000-0010-0000-1000-000007000000}" name="Partner 2_x000a_All Other Countries" dataDxfId="2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Table7.14_Opposite_sex_Marriages_by_country_of_residence_of_husband_and_wife_2021" displayName="Table7.14_Opposite_sex_Marriages_by_country_of_residence_of_husband_and_wife_2021" ref="A5:G11" totalsRowShown="0" headerRowDxfId="21" dataDxfId="19" headerRowBorderDxfId="20" tableBorderDxfId="18">
  <autoFilter ref="A5:G11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100-000001000000}" name="Opposite-Sex Marriages_x000a__x000a_Country of Residence" dataDxfId="17"/>
    <tableColumn id="2" xr3:uid="{00000000-0010-0000-1100-000002000000}" name="Husband_x000a_All Countries" dataDxfId="16"/>
    <tableColumn id="3" xr3:uid="{00000000-0010-0000-1100-000003000000}" name="Husband_x000a_Northern Ireland" dataDxfId="15"/>
    <tableColumn id="4" xr3:uid="{00000000-0010-0000-1100-000004000000}" name="Husband_x000a_Rest of the UK" dataDxfId="14"/>
    <tableColumn id="5" xr3:uid="{00000000-0010-0000-1100-000005000000}" name="Husband_x000a_Republic of Ireland" dataDxfId="13"/>
    <tableColumn id="6" xr3:uid="{00000000-0010-0000-1100-000006000000}" name="Husband_x000a_A8 Countries_x000a_[Note 1]" dataDxfId="12"/>
    <tableColumn id="7" xr3:uid="{00000000-0010-0000-1100-000007000000}" name="Husband_x000a_All Other Countries" dataDxfId="11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7.14_Same_sex_Marriages_by_country_of_residence_of_partner1_and_Partner2_2021" displayName="Table7.14_Same_sex_Marriages_by_country_of_residence_of_partner1_and_Partner2_2021" ref="A13:G19" totalsRowShown="0" headerRowDxfId="10" dataDxfId="8" headerRowBorderDxfId="9" tableBorderDxfId="7">
  <autoFilter ref="A13:G19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200-000001000000}" name="Same-Sex Marriages_x000a__x000a_Country of Residence" dataDxfId="6"/>
    <tableColumn id="2" xr3:uid="{00000000-0010-0000-1200-000002000000}" name="Partner 2_x000a_All Countries" dataDxfId="5"/>
    <tableColumn id="3" xr3:uid="{00000000-0010-0000-1200-000003000000}" name="Partner 2_x000a_Northern Ireland" dataDxfId="4"/>
    <tableColumn id="4" xr3:uid="{00000000-0010-0000-1200-000004000000}" name="Partner 2_x000a_Rest of the UK" dataDxfId="3"/>
    <tableColumn id="5" xr3:uid="{00000000-0010-0000-1200-000005000000}" name="Partner 2_x000a_Republic of Ireland" dataDxfId="2"/>
    <tableColumn id="6" xr3:uid="{00000000-0010-0000-1200-000006000000}" name="Partner 2_x000a_A8 Countries_x000a_[Note 1]" dataDxfId="1"/>
    <tableColumn id="7" xr3:uid="{00000000-0010-0000-1200-000007000000}" name="Partner 2_x000a_All Other Countries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.1_Marriages_by_sex_and_age_1997_to_2021" displayName="Table7.1_Marriages_by_sex_and_age_1997_to_2021" ref="A5:W30" totalsRowShown="0" headerRowDxfId="289" dataDxfId="288" tableBorderDxfId="287">
  <autoFilter ref="A5:W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100-000001000000}" name="Year" dataDxfId="286"/>
    <tableColumn id="2" xr3:uid="{00000000-0010-0000-0100-000002000000}" name="Males_x000a_All Ages" dataDxfId="285"/>
    <tableColumn id="3" xr3:uid="{00000000-0010-0000-0100-000003000000}" name="Males_x000a_16-19" dataDxfId="284"/>
    <tableColumn id="4" xr3:uid="{00000000-0010-0000-0100-000004000000}" name="Males_x000a_20-24" dataDxfId="283"/>
    <tableColumn id="5" xr3:uid="{00000000-0010-0000-0100-000005000000}" name="Males_x000a_25-29" dataDxfId="282"/>
    <tableColumn id="6" xr3:uid="{00000000-0010-0000-0100-000006000000}" name="Males_x000a_30-34" dataDxfId="281"/>
    <tableColumn id="7" xr3:uid="{00000000-0010-0000-0100-000007000000}" name="Males_x000a_35-39" dataDxfId="280"/>
    <tableColumn id="8" xr3:uid="{00000000-0010-0000-0100-000008000000}" name="Males_x000a_40-44" dataDxfId="279"/>
    <tableColumn id="9" xr3:uid="{00000000-0010-0000-0100-000009000000}" name="Males_x000a_45-49" dataDxfId="278"/>
    <tableColumn id="10" xr3:uid="{00000000-0010-0000-0100-00000A000000}" name="Males_x000a_50-54" dataDxfId="277"/>
    <tableColumn id="11" xr3:uid="{00000000-0010-0000-0100-00000B000000}" name="Males_x000a_55+" dataDxfId="276"/>
    <tableColumn id="12" xr3:uid="{00000000-0010-0000-0100-00000C000000}" name="Males_x000a_Not stated" dataDxfId="275"/>
    <tableColumn id="13" xr3:uid="{00000000-0010-0000-0100-00000D000000}" name="Females_x000a_All Ages" dataDxfId="274"/>
    <tableColumn id="14" xr3:uid="{00000000-0010-0000-0100-00000E000000}" name="Females_x000a_16-19" dataDxfId="273"/>
    <tableColumn id="15" xr3:uid="{00000000-0010-0000-0100-00000F000000}" name="Females_x000a_20-24" dataDxfId="272"/>
    <tableColumn id="16" xr3:uid="{00000000-0010-0000-0100-000010000000}" name="Females_x000a_25-29" dataDxfId="271"/>
    <tableColumn id="17" xr3:uid="{00000000-0010-0000-0100-000011000000}" name="Females_x000a_30-34" dataDxfId="270"/>
    <tableColumn id="18" xr3:uid="{00000000-0010-0000-0100-000012000000}" name="Females_x000a_35-39" dataDxfId="269"/>
    <tableColumn id="19" xr3:uid="{00000000-0010-0000-0100-000013000000}" name="Females_x000a_40-44" dataDxfId="268"/>
    <tableColumn id="20" xr3:uid="{00000000-0010-0000-0100-000014000000}" name="Females_x000a_45-49" dataDxfId="267"/>
    <tableColumn id="21" xr3:uid="{00000000-0010-0000-0100-000015000000}" name="Females_x000a_50-54" dataDxfId="266"/>
    <tableColumn id="22" xr3:uid="{00000000-0010-0000-0100-000016000000}" name="Females_x000a_55+" dataDxfId="265"/>
    <tableColumn id="23" xr3:uid="{00000000-0010-0000-0100-000017000000}" name="Females_x000a_Not stated" dataDxfId="26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.2_Marriages_by_sex_age_and_marital_status_1997_to_2021" displayName="Table7.2_Marriages_by_sex_age_and_marital_status_1997_to_2021" ref="A5:AK30" totalsRowShown="0" headerRowDxfId="263" dataDxfId="261" headerRowBorderDxfId="262" tableBorderDxfId="260">
  <autoFilter ref="A5:AK3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</autoFilter>
  <tableColumns count="37">
    <tableColumn id="1" xr3:uid="{00000000-0010-0000-0200-000001000000}" name="Year" dataDxfId="259"/>
    <tableColumn id="2" xr3:uid="{00000000-0010-0000-0200-000002000000}" name="Single Males_x000a_All Ages_x000a_(16+)_x000a_[Note 1]" dataDxfId="258"/>
    <tableColumn id="3" xr3:uid="{00000000-0010-0000-0200-000003000000}" name="Single Males_x000a_16-19_x000a_[Note 1]" dataDxfId="257"/>
    <tableColumn id="4" xr3:uid="{00000000-0010-0000-0200-000004000000}" name="Single Males_x000a_20-24_x000a_[Note 1]" dataDxfId="256"/>
    <tableColumn id="5" xr3:uid="{00000000-0010-0000-0200-000005000000}" name="Single Males_x000a_25-29_x000a_[Note 1]" dataDxfId="255"/>
    <tableColumn id="6" xr3:uid="{00000000-0010-0000-0200-000006000000}" name="Single Males_x000a_30-44_x000a_[Note 1]" dataDxfId="254"/>
    <tableColumn id="7" xr3:uid="{00000000-0010-0000-0200-000007000000}" name="Single Males_x000a_45-59_x000a_[Note 1]" dataDxfId="253"/>
    <tableColumn id="8" xr3:uid="{00000000-0010-0000-0200-000008000000}" name="Single Males_x000a_60-64_x000a_[Note 1]" dataDxfId="252"/>
    <tableColumn id="9" xr3:uid="{00000000-0010-0000-0200-000009000000}" name="Single Males_x000a_65-69_x000a_[Note 1]" dataDxfId="251"/>
    <tableColumn id="10" xr3:uid="{00000000-0010-0000-0200-00000A000000}" name="Single Males_x000a_70+_x000a_[Note 1]" dataDxfId="250"/>
    <tableColumn id="11" xr3:uid="{00000000-0010-0000-0200-00000B000000}" name="Single Females_x000a_All Ages_x000a_(16+)_x000a_[Note 1]" dataDxfId="249"/>
    <tableColumn id="12" xr3:uid="{00000000-0010-0000-0200-00000C000000}" name="Single Females_x000a_16-19_x000a_[Note 1]" dataDxfId="248"/>
    <tableColumn id="13" xr3:uid="{00000000-0010-0000-0200-00000D000000}" name="Single Females_x000a_20-24_x000a_[Note 1]" dataDxfId="247"/>
    <tableColumn id="14" xr3:uid="{00000000-0010-0000-0200-00000E000000}" name="Single Females_x000a_25-29_x000a_[Note 1]" dataDxfId="246"/>
    <tableColumn id="15" xr3:uid="{00000000-0010-0000-0200-00000F000000}" name="Single Females_x000a_30-44_x000a_[Note 1]" dataDxfId="245"/>
    <tableColumn id="16" xr3:uid="{00000000-0010-0000-0200-000010000000}" name="Single Females_x000a_45-59_x000a_[Note 1]" dataDxfId="244"/>
    <tableColumn id="17" xr3:uid="{00000000-0010-0000-0200-000011000000}" name="Single Females_x000a_60-64_x000a_[Note 1]" dataDxfId="243"/>
    <tableColumn id="18" xr3:uid="{00000000-0010-0000-0200-000012000000}" name="Single Females_x000a_65-69_x000a_[Note 1]" dataDxfId="242"/>
    <tableColumn id="19" xr3:uid="{00000000-0010-0000-0200-000013000000}" name="Single Females_x000a_70+_x000a_[Note 1]" dataDxfId="241"/>
    <tableColumn id="20" xr3:uid="{00000000-0010-0000-0200-000014000000}" name="Widowed and Divorced Males_x000a_All Ages_x000a_(16+)_x000a_[Note 2]" dataDxfId="240"/>
    <tableColumn id="21" xr3:uid="{00000000-0010-0000-0200-000015000000}" name="Widowed and Divorced Males_x000a_16-19_x000a_[Note 2]" dataDxfId="239"/>
    <tableColumn id="22" xr3:uid="{00000000-0010-0000-0200-000016000000}" name="Widowed and Divorded Males_x000a_20-24_x000a_[Note 2]" dataDxfId="238"/>
    <tableColumn id="23" xr3:uid="{00000000-0010-0000-0200-000017000000}" name="Widowed and Divorced Males_x000a_25-29_x000a_[Note 2]" dataDxfId="237"/>
    <tableColumn id="24" xr3:uid="{00000000-0010-0000-0200-000018000000}" name="Widowed and Divorced Males_x000a_30-44_x000a_[Note 2]" dataDxfId="236"/>
    <tableColumn id="25" xr3:uid="{00000000-0010-0000-0200-000019000000}" name="Widowed and Divorced Males_x000a_45-59_x000a_[Note 2]" dataDxfId="235"/>
    <tableColumn id="26" xr3:uid="{00000000-0010-0000-0200-00001A000000}" name="Widowed and Dovorced Males_x000a_60-64_x000a_[Note 2]" dataDxfId="234"/>
    <tableColumn id="27" xr3:uid="{00000000-0010-0000-0200-00001B000000}" name="Widowed and Divorced Males_x000a_65-69_x000a_[Note 2]" dataDxfId="233"/>
    <tableColumn id="28" xr3:uid="{00000000-0010-0000-0200-00001C000000}" name="Widowed and Divorced Males_x000a_70+_x000a_[Note 2]" dataDxfId="232"/>
    <tableColumn id="29" xr3:uid="{00000000-0010-0000-0200-00001D000000}" name="Widowed and Divorced Females_x000a_All Ages_x000a_(16+)_x000a_[Note 2]" dataDxfId="231"/>
    <tableColumn id="30" xr3:uid="{00000000-0010-0000-0200-00001E000000}" name="Widowed and Divorced Females_x000a_16-19_x000a_[Note 2]" dataDxfId="230"/>
    <tableColumn id="31" xr3:uid="{00000000-0010-0000-0200-00001F000000}" name="Widowed and Divorded Females_x000a_20-24_x000a_[Note 2]" dataDxfId="229"/>
    <tableColumn id="32" xr3:uid="{00000000-0010-0000-0200-000020000000}" name="Widowed and Divorced Females_x000a_25-29_x000a_[Note 2]" dataDxfId="228"/>
    <tableColumn id="33" xr3:uid="{00000000-0010-0000-0200-000021000000}" name="Widowed and Divorced Females_x000a_30-44_x000a_[Note 2]" dataDxfId="227"/>
    <tableColumn id="34" xr3:uid="{00000000-0010-0000-0200-000022000000}" name="Widowed and Divorced Females_x000a_45-59_x000a_[Note 2]" dataDxfId="226"/>
    <tableColumn id="35" xr3:uid="{00000000-0010-0000-0200-000023000000}" name="Widowed and Dovorced Females_x000a_60-64_x000a_[Note 2]" dataDxfId="225"/>
    <tableColumn id="36" xr3:uid="{00000000-0010-0000-0200-000024000000}" name="Widowed and Divorced Females_x000a_65-69_x000a_[Note 2]" dataDxfId="224"/>
    <tableColumn id="37" xr3:uid="{00000000-0010-0000-0200-000025000000}" name="Widowed and Divorced Females_x000a_70+_x000a_[Note 2]" dataDxfId="22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7.4_Marriages_mean_age_at_marriage_by_sex_and_marital_status_1997_to_2021" displayName="Table7.4_Marriages_mean_age_at_marriage_by_sex_and_marital_status_1997_to_2021" ref="A5:AA30" totalsRowShown="0" headerRowDxfId="222" dataDxfId="220" headerRowBorderDxfId="221" tableBorderDxfId="219">
  <autoFilter ref="A5:AA3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00000000-0010-0000-0300-000001000000}" name="Year" dataDxfId="218"/>
    <tableColumn id="2" xr3:uid="{00000000-0010-0000-0300-000002000000}" name="All Men" dataDxfId="217"/>
    <tableColumn id="3" xr3:uid="{00000000-0010-0000-0300-000003000000}" name="All Single males" dataDxfId="216"/>
    <tableColumn id="4" xr3:uid="{00000000-0010-0000-0300-000004000000}" name="All widowers" dataDxfId="215"/>
    <tableColumn id="5" xr3:uid="{00000000-0010-0000-0300-000005000000}" name="All _x000a_Divorced Men" dataDxfId="214"/>
    <tableColumn id="6" xr3:uid="{00000000-0010-0000-0300-000006000000}" name="Single males_x000a_who married_x000a_Single females" dataDxfId="213"/>
    <tableColumn id="7" xr3:uid="{00000000-0010-0000-0300-000007000000}" name="Single males_x000a_who married_x000a_Widows" dataDxfId="212"/>
    <tableColumn id="8" xr3:uid="{00000000-0010-0000-0300-000008000000}" name="Single males_x000a_who married_x000a_Divorced women" dataDxfId="211"/>
    <tableColumn id="9" xr3:uid="{00000000-0010-0000-0300-000009000000}" name="Widowers_x000a_who married_x000a_Single females" dataDxfId="210"/>
    <tableColumn id="10" xr3:uid="{00000000-0010-0000-0300-00000A000000}" name="Widowers_x000a_who married_x000a_Widows" dataDxfId="209"/>
    <tableColumn id="11" xr3:uid="{00000000-0010-0000-0300-00000B000000}" name="Widowers_x000a_who married_x000a_Divorced women" dataDxfId="208"/>
    <tableColumn id="12" xr3:uid="{00000000-0010-0000-0300-00000C000000}" name="Divorced men_x000a_who married_x000a_Single females" dataDxfId="207"/>
    <tableColumn id="13" xr3:uid="{00000000-0010-0000-0300-00000D000000}" name="Divorced men_x000a_who married_x000a_Widows" dataDxfId="206"/>
    <tableColumn id="14" xr3:uid="{00000000-0010-0000-0300-00000E000000}" name="Divorced men_x000a_who married_x000a_Divorced women" dataDxfId="205"/>
    <tableColumn id="15" xr3:uid="{00000000-0010-0000-0300-00000F000000}" name="All Women" dataDxfId="204"/>
    <tableColumn id="16" xr3:uid="{00000000-0010-0000-0300-000010000000}" name="All Single females" dataDxfId="203"/>
    <tableColumn id="17" xr3:uid="{00000000-0010-0000-0300-000011000000}" name="All widows" dataDxfId="202"/>
    <tableColumn id="18" xr3:uid="{00000000-0010-0000-0300-000012000000}" name="All_x000a_Divorced Women" dataDxfId="201"/>
    <tableColumn id="19" xr3:uid="{00000000-0010-0000-0300-000013000000}" name="Single females_x000a_who married_x000a_Single males" dataDxfId="200"/>
    <tableColumn id="20" xr3:uid="{00000000-0010-0000-0300-000014000000}" name="Single females_x000a_who married_x000a_Widowers" dataDxfId="199"/>
    <tableColumn id="21" xr3:uid="{00000000-0010-0000-0300-000015000000}" name="Single females_x000a_who married_x000a_Divorced men" dataDxfId="198"/>
    <tableColumn id="22" xr3:uid="{00000000-0010-0000-0300-000016000000}" name="Widows_x000a_who married_x000a_Single males" dataDxfId="197"/>
    <tableColumn id="23" xr3:uid="{00000000-0010-0000-0300-000017000000}" name="Widows_x000a_who married_x000a_Widowers" dataDxfId="196"/>
    <tableColumn id="24" xr3:uid="{00000000-0010-0000-0300-000018000000}" name="Widows_x000a_who married_x000a_Divorced men" dataDxfId="195"/>
    <tableColumn id="25" xr3:uid="{00000000-0010-0000-0300-000019000000}" name="Divorced Women_x000a_who married_x000a_Single males" dataDxfId="194"/>
    <tableColumn id="26" xr3:uid="{00000000-0010-0000-0300-00001A000000}" name="Divorced women_x000a_who married_x000a_Widowers" dataDxfId="193"/>
    <tableColumn id="27" xr3:uid="{00000000-0010-0000-0300-00001B000000}" name="Divorced women_x000a_who married_x000a_Divorced men" dataDxfId="19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.5_Marriages_percentages_by_marital_status_of_persons_marrying_1997_to_2021" displayName="Table7.5_Marriages_percentages_by_marital_status_of_persons_marrying_1997_to_2021" ref="A5:G30" totalsRowShown="0" headerRowDxfId="191" dataDxfId="189" headerRowBorderDxfId="190" tableBorderDxfId="188">
  <autoFilter ref="A5:G3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Year" dataDxfId="187"/>
    <tableColumn id="2" xr3:uid="{00000000-0010-0000-0400-000002000000}" name="Percentage of males marrying who were single males" dataDxfId="186"/>
    <tableColumn id="3" xr3:uid="{00000000-0010-0000-0400-000003000000}" name="Percentage of males marrying who were Widowers" dataDxfId="185"/>
    <tableColumn id="4" xr3:uid="{00000000-0010-0000-0400-000004000000}" name="Percentage of males marrying who were Divorcees" dataDxfId="184"/>
    <tableColumn id="5" xr3:uid="{00000000-0010-0000-0400-000005000000}" name="Percentage of females marrying who were Single females" dataDxfId="183"/>
    <tableColumn id="6" xr3:uid="{00000000-0010-0000-0400-000006000000}" name="Percentage of females marrying who were Widows" dataDxfId="182"/>
    <tableColumn id="7" xr3:uid="{00000000-0010-0000-0400-000007000000}" name="Percentage of females marrying who were Divorcees" dataDxfId="18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7.6_Marriages_of_divorced_persons_numbers_and_percentages_1997_to_2021" displayName="Table7.6_Marriages_of_divorced_persons_numbers_and_percentages_1997_to_2021" ref="A5:F30" totalsRowShown="0" headerRowDxfId="180" dataDxfId="178" headerRowBorderDxfId="179" tableBorderDxfId="177">
  <autoFilter ref="A5:F3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500-000001000000}" name="Year" dataDxfId="176"/>
    <tableColumn id="2" xr3:uid="{00000000-0010-0000-0500-000002000000}" name="Divorces" dataDxfId="175"/>
    <tableColumn id="3" xr3:uid="{00000000-0010-0000-0500-000003000000}" name="Number of divorced males remarrying " dataDxfId="174"/>
    <tableColumn id="4" xr3:uid="{00000000-0010-0000-0500-000004000000}" name="Number of divorced females remarrying" dataDxfId="173"/>
    <tableColumn id="5" xr3:uid="{00000000-0010-0000-0500-000005000000}" name="Percentage of divorced males remarrying_x000a_[Note 1]" dataDxfId="172"/>
    <tableColumn id="6" xr3:uid="{00000000-0010-0000-0500-000006000000}" name="Percentage of divorced females remarrying_x000a_[Note 1]" dataDxfId="17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.7_Marriages_number_and_percentages_by_method_of_celebration_1997_to_2021" displayName="Table7.7_Marriages_number_and_percentages_by_method_of_celebration_1997_to_2021" ref="A5:N30" totalsRowShown="0" headerRowDxfId="170" dataDxfId="168" headerRowBorderDxfId="169" tableBorderDxfId="167">
  <autoFilter ref="A5:N3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Year" dataDxfId="166"/>
    <tableColumn id="2" xr3:uid="{00000000-0010-0000-0600-000002000000}" name="Number of All Marriages " dataDxfId="165"/>
    <tableColumn id="3" xr3:uid="{00000000-0010-0000-0600-000003000000}" name="Number of Roman Catholic Marriages" dataDxfId="164"/>
    <tableColumn id="4" xr3:uid="{00000000-0010-0000-0600-000004000000}" name="Number of Presbyterian Marriages" dataDxfId="163"/>
    <tableColumn id="5" xr3:uid="{00000000-0010-0000-0600-000005000000}" name="Number of Church of Ireland Marriages" dataDxfId="162"/>
    <tableColumn id="6" xr3:uid="{00000000-0010-0000-0600-000006000000}" name="Number of Methodist Marriages" dataDxfId="161"/>
    <tableColumn id="7" xr3:uid="{00000000-0010-0000-0600-000007000000}" name="Number of Marriages from Other Denominations" dataDxfId="160"/>
    <tableColumn id="8" xr3:uid="{00000000-0010-0000-0600-000008000000}" name="Number of Civil Marriages" dataDxfId="159"/>
    <tableColumn id="9" xr3:uid="{00000000-0010-0000-0600-000009000000}" name="Percentage of Roman Catholic Marriages" dataDxfId="158"/>
    <tableColumn id="10" xr3:uid="{00000000-0010-0000-0600-00000A000000}" name="Percentage of Presbyterian Marriages" dataDxfId="157"/>
    <tableColumn id="11" xr3:uid="{00000000-0010-0000-0600-00000B000000}" name="Percentage of Church of Ireland Marriages" dataDxfId="156"/>
    <tableColumn id="12" xr3:uid="{00000000-0010-0000-0600-00000C000000}" name="Percentage of Methodist Marriages" dataDxfId="155"/>
    <tableColumn id="13" xr3:uid="{00000000-0010-0000-0600-00000D000000}" name="Percentage of Marriages from Other Denominations" dataDxfId="154"/>
    <tableColumn id="14" xr3:uid="{00000000-0010-0000-0600-00000E000000}" name="Percentage of Civil Marriages" dataDxfId="15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7.8a_Marriages_registered_by_administrative_area_and_method_of_celebration_2021" displayName="Table7.8a_Marriages_registered_by_administrative_area_and_method_of_celebration_2021" ref="A5:H11" totalsRowShown="0" headerRowDxfId="152" dataDxfId="150" headerRowBorderDxfId="151" tableBorderDxfId="149">
  <autoFilter ref="A5:H1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700-000001000000}" name="Area" dataDxfId="148"/>
    <tableColumn id="2" xr3:uid="{00000000-0010-0000-0700-000002000000}" name="All Marriages" dataDxfId="147"/>
    <tableColumn id="3" xr3:uid="{00000000-0010-0000-0700-000003000000}" name="Roman Catholic" dataDxfId="146"/>
    <tableColumn id="4" xr3:uid="{00000000-0010-0000-0700-000004000000}" name="Presbyterian" dataDxfId="145"/>
    <tableColumn id="5" xr3:uid="{00000000-0010-0000-0700-000005000000}" name="Church of Ireland" dataDxfId="144"/>
    <tableColumn id="6" xr3:uid="{00000000-0010-0000-0700-000006000000}" name="Methodist" dataDxfId="143"/>
    <tableColumn id="7" xr3:uid="{00000000-0010-0000-0700-000007000000}" name="Other Denominations" dataDxfId="142"/>
    <tableColumn id="8" xr3:uid="{00000000-0010-0000-0700-000008000000}" name="Civil Marriage" dataDxfId="14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7.8b_Marriages_registered_by_new_administrative_area_and_method_of_celebration_2021" displayName="Table7.8b_Marriages_registered_by_new_administrative_area_and_method_of_celebration_2021" ref="A5:H17" totalsRowShown="0" headerRowDxfId="140" dataDxfId="139" tableBorderDxfId="138">
  <autoFilter ref="A5:H1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800-000001000000}" name="Area" dataDxfId="137"/>
    <tableColumn id="2" xr3:uid="{00000000-0010-0000-0800-000002000000}" name="All Marriages" dataDxfId="136"/>
    <tableColumn id="3" xr3:uid="{00000000-0010-0000-0800-000003000000}" name="Roman Catholic" dataDxfId="135"/>
    <tableColumn id="4" xr3:uid="{00000000-0010-0000-0800-000004000000}" name="Presbyterian" dataDxfId="134"/>
    <tableColumn id="5" xr3:uid="{00000000-0010-0000-0800-000005000000}" name="Church of Ireland" dataDxfId="133"/>
    <tableColumn id="6" xr3:uid="{00000000-0010-0000-0800-000006000000}" name="Methodist" dataDxfId="132"/>
    <tableColumn id="7" xr3:uid="{00000000-0010-0000-0800-000007000000}" name="Other Denominations" dataDxfId="131"/>
    <tableColumn id="8" xr3:uid="{00000000-0010-0000-0800-000008000000}" name="Civil Marriage" dataDxfId="1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publications/northern-ireland-marriages-background-quality-report" TargetMode="External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Relationship Id="rId5" Type="http://schemas.openxmlformats.org/officeDocument/2006/relationships/hyperlink" Target="mailto:demography@nisra.gov.uk?subject=Please%20add%20me%20to%20the%20Vital%20Statistics%20Mailing%20List" TargetMode="External"/><Relationship Id="rId4" Type="http://schemas.openxmlformats.org/officeDocument/2006/relationships/hyperlink" Target="https://consultations2.nidirect.gov.uk/dof/copy-of-vital-events-statistics-user-survey/consult_view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mography@nisra.gov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workbookViewId="0"/>
  </sheetViews>
  <sheetFormatPr defaultRowHeight="15" x14ac:dyDescent="0.2"/>
  <cols>
    <col min="1" max="1" width="44.140625" style="76" customWidth="1"/>
    <col min="2" max="2" width="56.42578125" style="76" customWidth="1"/>
    <col min="3" max="256" width="9.140625" style="76"/>
    <col min="257" max="257" width="44.140625" style="76" customWidth="1"/>
    <col min="258" max="258" width="56.42578125" style="76" customWidth="1"/>
    <col min="259" max="512" width="9.140625" style="76"/>
    <col min="513" max="513" width="44.140625" style="76" customWidth="1"/>
    <col min="514" max="514" width="56.42578125" style="76" customWidth="1"/>
    <col min="515" max="768" width="9.140625" style="76"/>
    <col min="769" max="769" width="44.140625" style="76" customWidth="1"/>
    <col min="770" max="770" width="56.42578125" style="76" customWidth="1"/>
    <col min="771" max="1024" width="9.140625" style="76"/>
    <col min="1025" max="1025" width="44.140625" style="76" customWidth="1"/>
    <col min="1026" max="1026" width="56.42578125" style="76" customWidth="1"/>
    <col min="1027" max="1280" width="9.140625" style="76"/>
    <col min="1281" max="1281" width="44.140625" style="76" customWidth="1"/>
    <col min="1282" max="1282" width="56.42578125" style="76" customWidth="1"/>
    <col min="1283" max="1536" width="9.140625" style="76"/>
    <col min="1537" max="1537" width="44.140625" style="76" customWidth="1"/>
    <col min="1538" max="1538" width="56.42578125" style="76" customWidth="1"/>
    <col min="1539" max="1792" width="9.140625" style="76"/>
    <col min="1793" max="1793" width="44.140625" style="76" customWidth="1"/>
    <col min="1794" max="1794" width="56.42578125" style="76" customWidth="1"/>
    <col min="1795" max="2048" width="9.140625" style="76"/>
    <col min="2049" max="2049" width="44.140625" style="76" customWidth="1"/>
    <col min="2050" max="2050" width="56.42578125" style="76" customWidth="1"/>
    <col min="2051" max="2304" width="9.140625" style="76"/>
    <col min="2305" max="2305" width="44.140625" style="76" customWidth="1"/>
    <col min="2306" max="2306" width="56.42578125" style="76" customWidth="1"/>
    <col min="2307" max="2560" width="9.140625" style="76"/>
    <col min="2561" max="2561" width="44.140625" style="76" customWidth="1"/>
    <col min="2562" max="2562" width="56.42578125" style="76" customWidth="1"/>
    <col min="2563" max="2816" width="9.140625" style="76"/>
    <col min="2817" max="2817" width="44.140625" style="76" customWidth="1"/>
    <col min="2818" max="2818" width="56.42578125" style="76" customWidth="1"/>
    <col min="2819" max="3072" width="9.140625" style="76"/>
    <col min="3073" max="3073" width="44.140625" style="76" customWidth="1"/>
    <col min="3074" max="3074" width="56.42578125" style="76" customWidth="1"/>
    <col min="3075" max="3328" width="9.140625" style="76"/>
    <col min="3329" max="3329" width="44.140625" style="76" customWidth="1"/>
    <col min="3330" max="3330" width="56.42578125" style="76" customWidth="1"/>
    <col min="3331" max="3584" width="9.140625" style="76"/>
    <col min="3585" max="3585" width="44.140625" style="76" customWidth="1"/>
    <col min="3586" max="3586" width="56.42578125" style="76" customWidth="1"/>
    <col min="3587" max="3840" width="9.140625" style="76"/>
    <col min="3841" max="3841" width="44.140625" style="76" customWidth="1"/>
    <col min="3842" max="3842" width="56.42578125" style="76" customWidth="1"/>
    <col min="3843" max="4096" width="9.140625" style="76"/>
    <col min="4097" max="4097" width="44.140625" style="76" customWidth="1"/>
    <col min="4098" max="4098" width="56.42578125" style="76" customWidth="1"/>
    <col min="4099" max="4352" width="9.140625" style="76"/>
    <col min="4353" max="4353" width="44.140625" style="76" customWidth="1"/>
    <col min="4354" max="4354" width="56.42578125" style="76" customWidth="1"/>
    <col min="4355" max="4608" width="9.140625" style="76"/>
    <col min="4609" max="4609" width="44.140625" style="76" customWidth="1"/>
    <col min="4610" max="4610" width="56.42578125" style="76" customWidth="1"/>
    <col min="4611" max="4864" width="9.140625" style="76"/>
    <col min="4865" max="4865" width="44.140625" style="76" customWidth="1"/>
    <col min="4866" max="4866" width="56.42578125" style="76" customWidth="1"/>
    <col min="4867" max="5120" width="9.140625" style="76"/>
    <col min="5121" max="5121" width="44.140625" style="76" customWidth="1"/>
    <col min="5122" max="5122" width="56.42578125" style="76" customWidth="1"/>
    <col min="5123" max="5376" width="9.140625" style="76"/>
    <col min="5377" max="5377" width="44.140625" style="76" customWidth="1"/>
    <col min="5378" max="5378" width="56.42578125" style="76" customWidth="1"/>
    <col min="5379" max="5632" width="9.140625" style="76"/>
    <col min="5633" max="5633" width="44.140625" style="76" customWidth="1"/>
    <col min="5634" max="5634" width="56.42578125" style="76" customWidth="1"/>
    <col min="5635" max="5888" width="9.140625" style="76"/>
    <col min="5889" max="5889" width="44.140625" style="76" customWidth="1"/>
    <col min="5890" max="5890" width="56.42578125" style="76" customWidth="1"/>
    <col min="5891" max="6144" width="9.140625" style="76"/>
    <col min="6145" max="6145" width="44.140625" style="76" customWidth="1"/>
    <col min="6146" max="6146" width="56.42578125" style="76" customWidth="1"/>
    <col min="6147" max="6400" width="9.140625" style="76"/>
    <col min="6401" max="6401" width="44.140625" style="76" customWidth="1"/>
    <col min="6402" max="6402" width="56.42578125" style="76" customWidth="1"/>
    <col min="6403" max="6656" width="9.140625" style="76"/>
    <col min="6657" max="6657" width="44.140625" style="76" customWidth="1"/>
    <col min="6658" max="6658" width="56.42578125" style="76" customWidth="1"/>
    <col min="6659" max="6912" width="9.140625" style="76"/>
    <col min="6913" max="6913" width="44.140625" style="76" customWidth="1"/>
    <col min="6914" max="6914" width="56.42578125" style="76" customWidth="1"/>
    <col min="6915" max="7168" width="9.140625" style="76"/>
    <col min="7169" max="7169" width="44.140625" style="76" customWidth="1"/>
    <col min="7170" max="7170" width="56.42578125" style="76" customWidth="1"/>
    <col min="7171" max="7424" width="9.140625" style="76"/>
    <col min="7425" max="7425" width="44.140625" style="76" customWidth="1"/>
    <col min="7426" max="7426" width="56.42578125" style="76" customWidth="1"/>
    <col min="7427" max="7680" width="9.140625" style="76"/>
    <col min="7681" max="7681" width="44.140625" style="76" customWidth="1"/>
    <col min="7682" max="7682" width="56.42578125" style="76" customWidth="1"/>
    <col min="7683" max="7936" width="9.140625" style="76"/>
    <col min="7937" max="7937" width="44.140625" style="76" customWidth="1"/>
    <col min="7938" max="7938" width="56.42578125" style="76" customWidth="1"/>
    <col min="7939" max="8192" width="9.140625" style="76"/>
    <col min="8193" max="8193" width="44.140625" style="76" customWidth="1"/>
    <col min="8194" max="8194" width="56.42578125" style="76" customWidth="1"/>
    <col min="8195" max="8448" width="9.140625" style="76"/>
    <col min="8449" max="8449" width="44.140625" style="76" customWidth="1"/>
    <col min="8450" max="8450" width="56.42578125" style="76" customWidth="1"/>
    <col min="8451" max="8704" width="9.140625" style="76"/>
    <col min="8705" max="8705" width="44.140625" style="76" customWidth="1"/>
    <col min="8706" max="8706" width="56.42578125" style="76" customWidth="1"/>
    <col min="8707" max="8960" width="9.140625" style="76"/>
    <col min="8961" max="8961" width="44.140625" style="76" customWidth="1"/>
    <col min="8962" max="8962" width="56.42578125" style="76" customWidth="1"/>
    <col min="8963" max="9216" width="9.140625" style="76"/>
    <col min="9217" max="9217" width="44.140625" style="76" customWidth="1"/>
    <col min="9218" max="9218" width="56.42578125" style="76" customWidth="1"/>
    <col min="9219" max="9472" width="9.140625" style="76"/>
    <col min="9473" max="9473" width="44.140625" style="76" customWidth="1"/>
    <col min="9474" max="9474" width="56.42578125" style="76" customWidth="1"/>
    <col min="9475" max="9728" width="9.140625" style="76"/>
    <col min="9729" max="9729" width="44.140625" style="76" customWidth="1"/>
    <col min="9730" max="9730" width="56.42578125" style="76" customWidth="1"/>
    <col min="9731" max="9984" width="9.140625" style="76"/>
    <col min="9985" max="9985" width="44.140625" style="76" customWidth="1"/>
    <col min="9986" max="9986" width="56.42578125" style="76" customWidth="1"/>
    <col min="9987" max="10240" width="9.140625" style="76"/>
    <col min="10241" max="10241" width="44.140625" style="76" customWidth="1"/>
    <col min="10242" max="10242" width="56.42578125" style="76" customWidth="1"/>
    <col min="10243" max="10496" width="9.140625" style="76"/>
    <col min="10497" max="10497" width="44.140625" style="76" customWidth="1"/>
    <col min="10498" max="10498" width="56.42578125" style="76" customWidth="1"/>
    <col min="10499" max="10752" width="9.140625" style="76"/>
    <col min="10753" max="10753" width="44.140625" style="76" customWidth="1"/>
    <col min="10754" max="10754" width="56.42578125" style="76" customWidth="1"/>
    <col min="10755" max="11008" width="9.140625" style="76"/>
    <col min="11009" max="11009" width="44.140625" style="76" customWidth="1"/>
    <col min="11010" max="11010" width="56.42578125" style="76" customWidth="1"/>
    <col min="11011" max="11264" width="9.140625" style="76"/>
    <col min="11265" max="11265" width="44.140625" style="76" customWidth="1"/>
    <col min="11266" max="11266" width="56.42578125" style="76" customWidth="1"/>
    <col min="11267" max="11520" width="9.140625" style="76"/>
    <col min="11521" max="11521" width="44.140625" style="76" customWidth="1"/>
    <col min="11522" max="11522" width="56.42578125" style="76" customWidth="1"/>
    <col min="11523" max="11776" width="9.140625" style="76"/>
    <col min="11777" max="11777" width="44.140625" style="76" customWidth="1"/>
    <col min="11778" max="11778" width="56.42578125" style="76" customWidth="1"/>
    <col min="11779" max="12032" width="9.140625" style="76"/>
    <col min="12033" max="12033" width="44.140625" style="76" customWidth="1"/>
    <col min="12034" max="12034" width="56.42578125" style="76" customWidth="1"/>
    <col min="12035" max="12288" width="9.140625" style="76"/>
    <col min="12289" max="12289" width="44.140625" style="76" customWidth="1"/>
    <col min="12290" max="12290" width="56.42578125" style="76" customWidth="1"/>
    <col min="12291" max="12544" width="9.140625" style="76"/>
    <col min="12545" max="12545" width="44.140625" style="76" customWidth="1"/>
    <col min="12546" max="12546" width="56.42578125" style="76" customWidth="1"/>
    <col min="12547" max="12800" width="9.140625" style="76"/>
    <col min="12801" max="12801" width="44.140625" style="76" customWidth="1"/>
    <col min="12802" max="12802" width="56.42578125" style="76" customWidth="1"/>
    <col min="12803" max="13056" width="9.140625" style="76"/>
    <col min="13057" max="13057" width="44.140625" style="76" customWidth="1"/>
    <col min="13058" max="13058" width="56.42578125" style="76" customWidth="1"/>
    <col min="13059" max="13312" width="9.140625" style="76"/>
    <col min="13313" max="13313" width="44.140625" style="76" customWidth="1"/>
    <col min="13314" max="13314" width="56.42578125" style="76" customWidth="1"/>
    <col min="13315" max="13568" width="9.140625" style="76"/>
    <col min="13569" max="13569" width="44.140625" style="76" customWidth="1"/>
    <col min="13570" max="13570" width="56.42578125" style="76" customWidth="1"/>
    <col min="13571" max="13824" width="9.140625" style="76"/>
    <col min="13825" max="13825" width="44.140625" style="76" customWidth="1"/>
    <col min="13826" max="13826" width="56.42578125" style="76" customWidth="1"/>
    <col min="13827" max="14080" width="9.140625" style="76"/>
    <col min="14081" max="14081" width="44.140625" style="76" customWidth="1"/>
    <col min="14082" max="14082" width="56.42578125" style="76" customWidth="1"/>
    <col min="14083" max="14336" width="9.140625" style="76"/>
    <col min="14337" max="14337" width="44.140625" style="76" customWidth="1"/>
    <col min="14338" max="14338" width="56.42578125" style="76" customWidth="1"/>
    <col min="14339" max="14592" width="9.140625" style="76"/>
    <col min="14593" max="14593" width="44.140625" style="76" customWidth="1"/>
    <col min="14594" max="14594" width="56.42578125" style="76" customWidth="1"/>
    <col min="14595" max="14848" width="9.140625" style="76"/>
    <col min="14849" max="14849" width="44.140625" style="76" customWidth="1"/>
    <col min="14850" max="14850" width="56.42578125" style="76" customWidth="1"/>
    <col min="14851" max="15104" width="9.140625" style="76"/>
    <col min="15105" max="15105" width="44.140625" style="76" customWidth="1"/>
    <col min="15106" max="15106" width="56.42578125" style="76" customWidth="1"/>
    <col min="15107" max="15360" width="9.140625" style="76"/>
    <col min="15361" max="15361" width="44.140625" style="76" customWidth="1"/>
    <col min="15362" max="15362" width="56.42578125" style="76" customWidth="1"/>
    <col min="15363" max="15616" width="9.140625" style="76"/>
    <col min="15617" max="15617" width="44.140625" style="76" customWidth="1"/>
    <col min="15618" max="15618" width="56.42578125" style="76" customWidth="1"/>
    <col min="15619" max="15872" width="9.140625" style="76"/>
    <col min="15873" max="15873" width="44.140625" style="76" customWidth="1"/>
    <col min="15874" max="15874" width="56.42578125" style="76" customWidth="1"/>
    <col min="15875" max="16128" width="9.140625" style="76"/>
    <col min="16129" max="16129" width="44.140625" style="76" customWidth="1"/>
    <col min="16130" max="16130" width="56.42578125" style="76" customWidth="1"/>
    <col min="16131" max="16384" width="9.140625" style="76"/>
  </cols>
  <sheetData>
    <row r="1" spans="1:7" ht="20.25" thickBot="1" x14ac:dyDescent="0.35">
      <c r="A1" s="74" t="s">
        <v>122</v>
      </c>
      <c r="B1" s="75"/>
      <c r="C1" s="75"/>
      <c r="D1" s="75"/>
      <c r="E1" s="75"/>
      <c r="G1" s="77"/>
    </row>
    <row r="2" spans="1:7" s="78" customFormat="1" ht="21.75" customHeight="1" thickTop="1" x14ac:dyDescent="0.2">
      <c r="A2" s="78" t="s">
        <v>374</v>
      </c>
    </row>
    <row r="3" spans="1:7" s="78" customFormat="1" ht="21.75" customHeight="1" x14ac:dyDescent="0.2">
      <c r="A3" s="78" t="s">
        <v>423</v>
      </c>
    </row>
    <row r="4" spans="1:7" s="78" customFormat="1" ht="21.75" customHeight="1" x14ac:dyDescent="0.2">
      <c r="A4" s="78" t="s">
        <v>424</v>
      </c>
    </row>
    <row r="5" spans="1:7" s="78" customFormat="1" ht="21.75" customHeight="1" x14ac:dyDescent="0.2">
      <c r="A5" s="78" t="s">
        <v>372</v>
      </c>
    </row>
    <row r="6" spans="1:7" s="78" customFormat="1" ht="21.75" customHeight="1" x14ac:dyDescent="0.2">
      <c r="A6" s="80" t="s">
        <v>373</v>
      </c>
    </row>
    <row r="7" spans="1:7" ht="21.75" customHeight="1" x14ac:dyDescent="0.2">
      <c r="A7" s="79" t="s">
        <v>123</v>
      </c>
      <c r="B7" s="79"/>
      <c r="C7" s="75"/>
      <c r="D7" s="75"/>
      <c r="E7" s="75"/>
    </row>
    <row r="8" spans="1:7" ht="21.75" customHeight="1" x14ac:dyDescent="0.2">
      <c r="A8" s="80" t="s">
        <v>124</v>
      </c>
      <c r="B8" s="79"/>
      <c r="C8" s="75"/>
      <c r="D8" s="75"/>
      <c r="E8" s="75"/>
    </row>
    <row r="9" spans="1:7" ht="43.5" customHeight="1" thickBot="1" x14ac:dyDescent="0.35">
      <c r="A9" s="81" t="s">
        <v>125</v>
      </c>
      <c r="B9" s="79"/>
      <c r="C9" s="75"/>
      <c r="D9" s="75"/>
      <c r="E9" s="75"/>
    </row>
    <row r="10" spans="1:7" s="83" customFormat="1" ht="15.75" thickTop="1" x14ac:dyDescent="0.2">
      <c r="A10" s="79" t="s">
        <v>126</v>
      </c>
      <c r="B10" s="79"/>
      <c r="C10" s="82"/>
      <c r="D10" s="82"/>
      <c r="E10" s="82"/>
    </row>
    <row r="11" spans="1:7" s="83" customFormat="1" x14ac:dyDescent="0.2">
      <c r="A11" s="79" t="s">
        <v>127</v>
      </c>
      <c r="B11" s="79"/>
      <c r="C11" s="82"/>
      <c r="D11" s="82"/>
      <c r="E11" s="82"/>
    </row>
    <row r="12" spans="1:7" s="83" customFormat="1" x14ac:dyDescent="0.2">
      <c r="A12" s="79" t="s">
        <v>128</v>
      </c>
      <c r="B12" s="79"/>
      <c r="C12" s="82"/>
      <c r="D12" s="82"/>
      <c r="E12" s="82"/>
    </row>
    <row r="13" spans="1:7" s="83" customFormat="1" ht="33" customHeight="1" x14ac:dyDescent="0.2">
      <c r="A13" s="79" t="s">
        <v>110</v>
      </c>
      <c r="B13" s="79"/>
      <c r="C13" s="82"/>
      <c r="D13" s="82"/>
      <c r="E13" s="82"/>
    </row>
    <row r="14" spans="1:7" s="83" customFormat="1" x14ac:dyDescent="0.2">
      <c r="A14" s="84" t="s">
        <v>111</v>
      </c>
      <c r="B14" s="79"/>
      <c r="C14" s="82"/>
      <c r="D14" s="82"/>
      <c r="E14" s="82"/>
    </row>
    <row r="15" spans="1:7" s="83" customFormat="1" x14ac:dyDescent="0.2">
      <c r="A15" s="79" t="s">
        <v>112</v>
      </c>
      <c r="B15" s="79"/>
      <c r="C15" s="82"/>
      <c r="D15" s="82"/>
      <c r="E15" s="82"/>
    </row>
    <row r="16" spans="1:7" s="83" customFormat="1" x14ac:dyDescent="0.2">
      <c r="A16" s="79" t="s">
        <v>113</v>
      </c>
      <c r="B16" s="79"/>
      <c r="C16" s="82"/>
      <c r="D16" s="82"/>
      <c r="E16" s="82"/>
    </row>
    <row r="17" spans="1:5" s="83" customFormat="1" x14ac:dyDescent="0.2">
      <c r="A17" s="79" t="s">
        <v>114</v>
      </c>
      <c r="B17" s="79"/>
      <c r="C17" s="82"/>
      <c r="D17" s="82"/>
      <c r="E17" s="82"/>
    </row>
    <row r="18" spans="1:5" s="83" customFormat="1" ht="32.25" customHeight="1" x14ac:dyDescent="0.2">
      <c r="A18" s="79" t="s">
        <v>129</v>
      </c>
      <c r="B18" s="79"/>
      <c r="C18" s="82"/>
      <c r="D18" s="82"/>
      <c r="E18" s="82"/>
    </row>
    <row r="19" spans="1:5" s="83" customFormat="1" x14ac:dyDescent="0.2">
      <c r="A19" s="79" t="s">
        <v>130</v>
      </c>
      <c r="B19" s="79"/>
      <c r="C19" s="82"/>
      <c r="D19" s="82"/>
      <c r="E19" s="82"/>
    </row>
    <row r="20" spans="1:5" ht="27.75" customHeight="1" thickBot="1" x14ac:dyDescent="0.35">
      <c r="A20" s="85" t="s">
        <v>131</v>
      </c>
      <c r="B20" s="79"/>
      <c r="C20" s="82"/>
      <c r="D20" s="75"/>
      <c r="E20" s="75"/>
    </row>
    <row r="21" spans="1:5" ht="15.75" thickTop="1" x14ac:dyDescent="0.2">
      <c r="A21" s="78" t="s">
        <v>115</v>
      </c>
      <c r="B21" s="79"/>
      <c r="C21" s="82"/>
      <c r="D21" s="75"/>
      <c r="E21" s="75"/>
    </row>
    <row r="22" spans="1:5" x14ac:dyDescent="0.2">
      <c r="A22" s="78" t="s">
        <v>116</v>
      </c>
      <c r="B22" s="79"/>
      <c r="C22" s="82"/>
      <c r="D22" s="75"/>
      <c r="E22" s="75"/>
    </row>
    <row r="23" spans="1:5" x14ac:dyDescent="0.2">
      <c r="A23" s="78" t="s">
        <v>117</v>
      </c>
      <c r="B23" s="79"/>
      <c r="C23" s="82"/>
      <c r="D23" s="75"/>
      <c r="E23" s="75"/>
    </row>
    <row r="24" spans="1:5" x14ac:dyDescent="0.2">
      <c r="A24" s="78" t="s">
        <v>118</v>
      </c>
      <c r="B24" s="79"/>
      <c r="C24" s="82"/>
      <c r="D24" s="75"/>
      <c r="E24" s="75"/>
    </row>
    <row r="25" spans="1:5" x14ac:dyDescent="0.2">
      <c r="A25" s="78" t="s">
        <v>119</v>
      </c>
      <c r="B25" s="79"/>
      <c r="C25" s="82"/>
      <c r="D25" s="75"/>
      <c r="E25" s="75"/>
    </row>
    <row r="26" spans="1:5" x14ac:dyDescent="0.2">
      <c r="A26" s="78" t="s">
        <v>120</v>
      </c>
      <c r="B26" s="79"/>
      <c r="C26" s="82"/>
      <c r="D26" s="75"/>
      <c r="E26" s="75"/>
    </row>
    <row r="27" spans="1:5" x14ac:dyDescent="0.2">
      <c r="A27" s="86" t="s">
        <v>132</v>
      </c>
      <c r="B27" s="79"/>
      <c r="C27" s="82"/>
      <c r="D27" s="75"/>
      <c r="E27" s="75"/>
    </row>
    <row r="28" spans="1:5" x14ac:dyDescent="0.2">
      <c r="A28" s="87" t="s">
        <v>133</v>
      </c>
      <c r="B28" s="79"/>
      <c r="C28" s="82"/>
      <c r="D28" s="75"/>
      <c r="E28" s="75"/>
    </row>
    <row r="29" spans="1:5" x14ac:dyDescent="0.2">
      <c r="A29" s="78" t="s">
        <v>134</v>
      </c>
      <c r="B29" s="88"/>
      <c r="C29" s="82"/>
      <c r="D29" s="75"/>
      <c r="E29" s="75"/>
    </row>
    <row r="30" spans="1:5" ht="36" customHeight="1" x14ac:dyDescent="0.2">
      <c r="A30" s="89" t="s">
        <v>135</v>
      </c>
      <c r="B30" s="79"/>
      <c r="C30" s="82"/>
      <c r="D30" s="75"/>
      <c r="E30" s="75"/>
    </row>
    <row r="31" spans="1:5" ht="15.75" x14ac:dyDescent="0.25">
      <c r="A31" s="272" t="s">
        <v>136</v>
      </c>
      <c r="B31" s="273"/>
      <c r="C31" s="82"/>
      <c r="D31" s="75"/>
      <c r="E31" s="75"/>
    </row>
    <row r="32" spans="1:5" ht="15.75" x14ac:dyDescent="0.25">
      <c r="A32" s="274" t="s">
        <v>420</v>
      </c>
      <c r="B32" s="79"/>
      <c r="C32" s="82"/>
      <c r="D32" s="75"/>
      <c r="E32" s="75"/>
    </row>
    <row r="33" spans="1:5" ht="15.75" x14ac:dyDescent="0.25">
      <c r="A33" s="275" t="s">
        <v>421</v>
      </c>
      <c r="B33" s="79"/>
      <c r="C33" s="82"/>
      <c r="D33" s="75"/>
      <c r="E33" s="75"/>
    </row>
    <row r="34" spans="1:5" ht="15.75" x14ac:dyDescent="0.25">
      <c r="A34" s="276" t="s">
        <v>422</v>
      </c>
      <c r="B34" s="79"/>
      <c r="C34" s="75"/>
      <c r="D34" s="75"/>
      <c r="E34" s="75"/>
    </row>
    <row r="35" spans="1:5" x14ac:dyDescent="0.2">
      <c r="A35" s="277"/>
      <c r="B35" s="90"/>
      <c r="C35" s="75"/>
      <c r="D35" s="75"/>
      <c r="E35" s="75"/>
    </row>
    <row r="36" spans="1:5" ht="29.25" customHeight="1" x14ac:dyDescent="0.2">
      <c r="A36" s="79"/>
    </row>
    <row r="37" spans="1:5" ht="15.75" x14ac:dyDescent="0.25">
      <c r="A37" s="91"/>
    </row>
  </sheetData>
  <hyperlinks>
    <hyperlink ref="A28" r:id="rId1" display="info@nisra.gov.uk " xr:uid="{00000000-0004-0000-0000-000000000000}"/>
    <hyperlink ref="A8" r:id="rId2" xr:uid="{00000000-0004-0000-0000-000001000000}"/>
    <hyperlink ref="A6" r:id="rId3" display="https://www.nisra.gov.uk/publications/northern-ireland-marriages-background-quality-report" xr:uid="{00000000-0004-0000-0000-000002000000}"/>
    <hyperlink ref="A32" r:id="rId4" xr:uid="{00000000-0004-0000-0000-000003000000}"/>
    <hyperlink ref="A34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4"/>
  <sheetViews>
    <sheetView showGridLines="0" tabSelected="1" zoomScaleNormal="100" workbookViewId="0">
      <pane ySplit="5" topLeftCell="A23" activePane="bottomLeft" state="frozen"/>
      <selection pane="bottomLeft" activeCell="I37" sqref="I37"/>
    </sheetView>
  </sheetViews>
  <sheetFormatPr defaultRowHeight="12.75" x14ac:dyDescent="0.2"/>
  <cols>
    <col min="1" max="1" width="11" style="2" bestFit="1" customWidth="1"/>
    <col min="2" max="2" width="14" style="2" customWidth="1"/>
    <col min="3" max="3" width="18.85546875" style="2" customWidth="1"/>
    <col min="4" max="4" width="18.7109375" style="2" customWidth="1"/>
    <col min="5" max="5" width="19.140625" style="2" customWidth="1"/>
    <col min="6" max="6" width="20.42578125" style="2" customWidth="1"/>
    <col min="7" max="7" width="28" style="2" customWidth="1"/>
    <col min="8" max="8" width="17.42578125" style="2" customWidth="1"/>
    <col min="9" max="9" width="22.42578125" style="2" customWidth="1"/>
    <col min="10" max="10" width="22.140625" style="2" customWidth="1"/>
    <col min="11" max="11" width="22.42578125" style="2" customWidth="1"/>
    <col min="12" max="12" width="19.7109375" style="2" customWidth="1"/>
    <col min="13" max="13" width="25" style="2" customWidth="1"/>
    <col min="14" max="14" width="17.5703125" style="2" customWidth="1"/>
    <col min="15" max="16384" width="9.140625" style="2"/>
  </cols>
  <sheetData>
    <row r="1" spans="1:14" ht="19.5" x14ac:dyDescent="0.3">
      <c r="A1" s="101" t="s">
        <v>419</v>
      </c>
      <c r="C1" s="92"/>
      <c r="D1" s="92"/>
      <c r="E1" s="92"/>
      <c r="F1" s="92"/>
      <c r="G1" s="92"/>
      <c r="H1" s="92"/>
    </row>
    <row r="2" spans="1:14" ht="15" x14ac:dyDescent="0.2">
      <c r="A2" s="102" t="s">
        <v>162</v>
      </c>
      <c r="J2" s="34"/>
    </row>
    <row r="3" spans="1:14" ht="15" x14ac:dyDescent="0.2">
      <c r="A3" s="103" t="s">
        <v>218</v>
      </c>
      <c r="J3" s="34"/>
    </row>
    <row r="4" spans="1:14" ht="15" x14ac:dyDescent="0.2">
      <c r="A4" s="72" t="s">
        <v>137</v>
      </c>
      <c r="B4" s="1"/>
      <c r="C4" s="1"/>
      <c r="D4" s="1"/>
      <c r="E4" s="1"/>
      <c r="F4" s="1"/>
      <c r="G4" s="1"/>
      <c r="H4" s="1"/>
    </row>
    <row r="5" spans="1:14" ht="63" x14ac:dyDescent="0.25">
      <c r="A5" s="198" t="s">
        <v>1</v>
      </c>
      <c r="B5" s="200" t="s">
        <v>205</v>
      </c>
      <c r="C5" s="205" t="s">
        <v>206</v>
      </c>
      <c r="D5" s="205" t="s">
        <v>207</v>
      </c>
      <c r="E5" s="205" t="s">
        <v>208</v>
      </c>
      <c r="F5" s="205" t="s">
        <v>209</v>
      </c>
      <c r="G5" s="205" t="s">
        <v>210</v>
      </c>
      <c r="H5" s="206" t="s">
        <v>211</v>
      </c>
      <c r="I5" s="205" t="s">
        <v>212</v>
      </c>
      <c r="J5" s="205" t="s">
        <v>213</v>
      </c>
      <c r="K5" s="205" t="s">
        <v>214</v>
      </c>
      <c r="L5" s="205" t="s">
        <v>215</v>
      </c>
      <c r="M5" s="205" t="s">
        <v>216</v>
      </c>
      <c r="N5" s="204" t="s">
        <v>217</v>
      </c>
    </row>
    <row r="6" spans="1:14" ht="15.75" x14ac:dyDescent="0.25">
      <c r="A6" s="112">
        <v>1997</v>
      </c>
      <c r="B6" s="113">
        <v>8071</v>
      </c>
      <c r="C6" s="114">
        <v>3059</v>
      </c>
      <c r="D6" s="114">
        <v>1309</v>
      </c>
      <c r="E6" s="114">
        <v>1075</v>
      </c>
      <c r="F6" s="114">
        <v>294</v>
      </c>
      <c r="G6" s="115">
        <v>469</v>
      </c>
      <c r="H6" s="116">
        <v>1865</v>
      </c>
      <c r="I6" s="117">
        <v>37.9</v>
      </c>
      <c r="J6" s="117">
        <v>16.2</v>
      </c>
      <c r="K6" s="117">
        <v>13.3</v>
      </c>
      <c r="L6" s="117">
        <v>3.6</v>
      </c>
      <c r="M6" s="118">
        <v>5.8</v>
      </c>
      <c r="N6" s="117">
        <v>23.1</v>
      </c>
    </row>
    <row r="7" spans="1:14" ht="15.75" x14ac:dyDescent="0.25">
      <c r="A7" s="112">
        <v>1998</v>
      </c>
      <c r="B7" s="119">
        <v>7826</v>
      </c>
      <c r="C7" s="114">
        <v>2973</v>
      </c>
      <c r="D7" s="114">
        <v>1260</v>
      </c>
      <c r="E7" s="114">
        <v>1056</v>
      </c>
      <c r="F7" s="114">
        <v>236</v>
      </c>
      <c r="G7" s="120">
        <v>447</v>
      </c>
      <c r="H7" s="116">
        <v>1854</v>
      </c>
      <c r="I7" s="117">
        <v>38</v>
      </c>
      <c r="J7" s="117">
        <v>16.100000000000001</v>
      </c>
      <c r="K7" s="117">
        <v>13.5</v>
      </c>
      <c r="L7" s="117">
        <v>3</v>
      </c>
      <c r="M7" s="121">
        <v>5.7</v>
      </c>
      <c r="N7" s="117">
        <v>23.7</v>
      </c>
    </row>
    <row r="8" spans="1:14" ht="15.75" x14ac:dyDescent="0.25">
      <c r="A8" s="112">
        <v>1999</v>
      </c>
      <c r="B8" s="119">
        <v>7628</v>
      </c>
      <c r="C8" s="114">
        <v>2935</v>
      </c>
      <c r="D8" s="114">
        <v>1222</v>
      </c>
      <c r="E8" s="114">
        <v>967</v>
      </c>
      <c r="F8" s="114">
        <v>246</v>
      </c>
      <c r="G8" s="120">
        <v>425</v>
      </c>
      <c r="H8" s="116">
        <v>1833</v>
      </c>
      <c r="I8" s="117">
        <v>38.5</v>
      </c>
      <c r="J8" s="117">
        <v>16</v>
      </c>
      <c r="K8" s="117">
        <v>12.7</v>
      </c>
      <c r="L8" s="117">
        <v>3.2</v>
      </c>
      <c r="M8" s="121">
        <v>5.6</v>
      </c>
      <c r="N8" s="117">
        <v>24</v>
      </c>
    </row>
    <row r="9" spans="1:14" ht="15.75" x14ac:dyDescent="0.25">
      <c r="A9" s="112">
        <v>2000</v>
      </c>
      <c r="B9" s="119">
        <v>7584</v>
      </c>
      <c r="C9" s="114">
        <v>2885</v>
      </c>
      <c r="D9" s="114">
        <v>1218</v>
      </c>
      <c r="E9" s="114">
        <v>986</v>
      </c>
      <c r="F9" s="114">
        <v>253</v>
      </c>
      <c r="G9" s="120">
        <v>332</v>
      </c>
      <c r="H9" s="116">
        <v>1910</v>
      </c>
      <c r="I9" s="117">
        <v>38</v>
      </c>
      <c r="J9" s="117">
        <v>16.100000000000001</v>
      </c>
      <c r="K9" s="117">
        <v>13</v>
      </c>
      <c r="L9" s="117">
        <v>3.3</v>
      </c>
      <c r="M9" s="121">
        <v>4.4000000000000004</v>
      </c>
      <c r="N9" s="117">
        <v>25.2</v>
      </c>
    </row>
    <row r="10" spans="1:14" ht="15.75" x14ac:dyDescent="0.25">
      <c r="A10" s="112">
        <v>2001</v>
      </c>
      <c r="B10" s="119">
        <v>7281</v>
      </c>
      <c r="C10" s="114">
        <v>2708</v>
      </c>
      <c r="D10" s="114">
        <v>1158</v>
      </c>
      <c r="E10" s="114">
        <v>984</v>
      </c>
      <c r="F10" s="114">
        <v>218</v>
      </c>
      <c r="G10" s="120">
        <v>332</v>
      </c>
      <c r="H10" s="116">
        <v>1881</v>
      </c>
      <c r="I10" s="117">
        <v>37.200000000000003</v>
      </c>
      <c r="J10" s="117">
        <v>15.9</v>
      </c>
      <c r="K10" s="117">
        <v>13.5</v>
      </c>
      <c r="L10" s="117">
        <v>3</v>
      </c>
      <c r="M10" s="121">
        <v>4.5999999999999996</v>
      </c>
      <c r="N10" s="117">
        <v>25.8</v>
      </c>
    </row>
    <row r="11" spans="1:14" ht="15.75" x14ac:dyDescent="0.25">
      <c r="A11" s="112">
        <v>2002</v>
      </c>
      <c r="B11" s="119">
        <v>7599</v>
      </c>
      <c r="C11" s="114">
        <v>2830</v>
      </c>
      <c r="D11" s="114">
        <v>1135</v>
      </c>
      <c r="E11" s="114">
        <v>1005</v>
      </c>
      <c r="F11" s="114">
        <v>204</v>
      </c>
      <c r="G11" s="120">
        <v>312</v>
      </c>
      <c r="H11" s="116">
        <v>2113</v>
      </c>
      <c r="I11" s="117">
        <v>37.200000000000003</v>
      </c>
      <c r="J11" s="117">
        <v>14.9</v>
      </c>
      <c r="K11" s="117">
        <v>13.2</v>
      </c>
      <c r="L11" s="117">
        <v>2.7</v>
      </c>
      <c r="M11" s="121">
        <v>4.0999999999999996</v>
      </c>
      <c r="N11" s="117">
        <v>27.8</v>
      </c>
    </row>
    <row r="12" spans="1:14" ht="15.75" x14ac:dyDescent="0.25">
      <c r="A12" s="112">
        <v>2003</v>
      </c>
      <c r="B12" s="119">
        <v>7757</v>
      </c>
      <c r="C12" s="114">
        <v>2841</v>
      </c>
      <c r="D12" s="114">
        <v>1207</v>
      </c>
      <c r="E12" s="114">
        <v>988</v>
      </c>
      <c r="F12" s="114">
        <v>224</v>
      </c>
      <c r="G12" s="120">
        <v>363</v>
      </c>
      <c r="H12" s="116">
        <v>2134</v>
      </c>
      <c r="I12" s="117">
        <v>36.624983885522752</v>
      </c>
      <c r="J12" s="117">
        <v>15.560139229083408</v>
      </c>
      <c r="K12" s="117">
        <v>12.736882815521463</v>
      </c>
      <c r="L12" s="117">
        <v>2.8877143225473767</v>
      </c>
      <c r="M12" s="121">
        <v>4.6796441923424004</v>
      </c>
      <c r="N12" s="117">
        <v>27.510635554982599</v>
      </c>
    </row>
    <row r="13" spans="1:14" ht="15.75" x14ac:dyDescent="0.25">
      <c r="A13" s="112">
        <v>2004</v>
      </c>
      <c r="B13" s="119">
        <v>8328</v>
      </c>
      <c r="C13" s="114">
        <v>2978</v>
      </c>
      <c r="D13" s="114">
        <v>1172</v>
      </c>
      <c r="E13" s="114">
        <v>916</v>
      </c>
      <c r="F13" s="114">
        <v>224</v>
      </c>
      <c r="G13" s="120">
        <v>414</v>
      </c>
      <c r="H13" s="116">
        <v>2624</v>
      </c>
      <c r="I13" s="117">
        <v>35.758885686839577</v>
      </c>
      <c r="J13" s="117">
        <v>14.073006724303555</v>
      </c>
      <c r="K13" s="117">
        <v>10.999039385206533</v>
      </c>
      <c r="L13" s="117">
        <v>2.6897214217098941</v>
      </c>
      <c r="M13" s="121">
        <v>4.9711815561959654</v>
      </c>
      <c r="N13" s="117">
        <v>31.508165225744477</v>
      </c>
    </row>
    <row r="14" spans="1:14" ht="15.75" x14ac:dyDescent="0.25">
      <c r="A14" s="112">
        <v>2005</v>
      </c>
      <c r="B14" s="119">
        <v>8140</v>
      </c>
      <c r="C14" s="114">
        <v>3047</v>
      </c>
      <c r="D14" s="114">
        <v>1179</v>
      </c>
      <c r="E14" s="114">
        <v>1044</v>
      </c>
      <c r="F14" s="114">
        <v>208</v>
      </c>
      <c r="G14" s="120">
        <v>434</v>
      </c>
      <c r="H14" s="116">
        <v>2228</v>
      </c>
      <c r="I14" s="117">
        <v>37.432432432432435</v>
      </c>
      <c r="J14" s="117">
        <v>14.484029484029485</v>
      </c>
      <c r="K14" s="117">
        <v>12.825552825552824</v>
      </c>
      <c r="L14" s="117">
        <v>2.5552825552825555</v>
      </c>
      <c r="M14" s="121">
        <v>5.3316953316953315</v>
      </c>
      <c r="N14" s="117">
        <v>27.371007371007373</v>
      </c>
    </row>
    <row r="15" spans="1:14" ht="15.75" x14ac:dyDescent="0.25">
      <c r="A15" s="112">
        <v>2006</v>
      </c>
      <c r="B15" s="119">
        <v>8259</v>
      </c>
      <c r="C15" s="114">
        <v>3031</v>
      </c>
      <c r="D15" s="114">
        <v>1191</v>
      </c>
      <c r="E15" s="114">
        <v>929</v>
      </c>
      <c r="F15" s="114">
        <v>210</v>
      </c>
      <c r="G15" s="120">
        <v>452</v>
      </c>
      <c r="H15" s="116">
        <v>2446</v>
      </c>
      <c r="I15" s="117">
        <v>36.699358275820316</v>
      </c>
      <c r="J15" s="117">
        <v>14.42063203777697</v>
      </c>
      <c r="K15" s="117">
        <v>11.248335149533842</v>
      </c>
      <c r="L15" s="117">
        <v>2.5426807119505996</v>
      </c>
      <c r="M15" s="121">
        <v>5.472817532388909</v>
      </c>
      <c r="N15" s="117">
        <v>29.61617629252936</v>
      </c>
    </row>
    <row r="16" spans="1:14" ht="15.75" x14ac:dyDescent="0.25">
      <c r="A16" s="122">
        <v>2007</v>
      </c>
      <c r="B16" s="119">
        <v>8687</v>
      </c>
      <c r="C16" s="123">
        <v>3227</v>
      </c>
      <c r="D16" s="123">
        <v>1164</v>
      </c>
      <c r="E16" s="123">
        <v>953</v>
      </c>
      <c r="F16" s="123">
        <v>210</v>
      </c>
      <c r="G16" s="124">
        <v>578</v>
      </c>
      <c r="H16" s="125">
        <v>2555</v>
      </c>
      <c r="I16" s="117">
        <v>37.147461724415791</v>
      </c>
      <c r="J16" s="117">
        <v>13.399332335673996</v>
      </c>
      <c r="K16" s="117">
        <v>10.970415563485668</v>
      </c>
      <c r="L16" s="117">
        <v>2.4174053182917001</v>
      </c>
      <c r="M16" s="121">
        <v>6.6536203522504884</v>
      </c>
      <c r="N16" s="117">
        <v>29.411764705882355</v>
      </c>
    </row>
    <row r="17" spans="1:14" ht="15.75" x14ac:dyDescent="0.25">
      <c r="A17" s="122">
        <v>2008</v>
      </c>
      <c r="B17" s="119">
        <v>8510</v>
      </c>
      <c r="C17" s="123">
        <v>3202</v>
      </c>
      <c r="D17" s="123">
        <v>1116</v>
      </c>
      <c r="E17" s="123">
        <v>922</v>
      </c>
      <c r="F17" s="123">
        <v>238</v>
      </c>
      <c r="G17" s="124">
        <v>561</v>
      </c>
      <c r="H17" s="125">
        <v>2471</v>
      </c>
      <c r="I17" s="117">
        <v>37.626321974148063</v>
      </c>
      <c r="J17" s="117">
        <v>13.113983548766159</v>
      </c>
      <c r="K17" s="117">
        <v>10.834312573443009</v>
      </c>
      <c r="L17" s="117">
        <v>2.7967097532314926</v>
      </c>
      <c r="M17" s="121">
        <v>6.5922444183313749</v>
      </c>
      <c r="N17" s="117">
        <v>29.036427732079908</v>
      </c>
    </row>
    <row r="18" spans="1:14" ht="15.75" x14ac:dyDescent="0.25">
      <c r="A18" s="122">
        <v>2009</v>
      </c>
      <c r="B18" s="119">
        <v>7931</v>
      </c>
      <c r="C18" s="123">
        <v>2953</v>
      </c>
      <c r="D18" s="123">
        <v>1046</v>
      </c>
      <c r="E18" s="123">
        <v>805</v>
      </c>
      <c r="F18" s="123">
        <v>202</v>
      </c>
      <c r="G18" s="124">
        <v>595</v>
      </c>
      <c r="H18" s="125">
        <v>2330</v>
      </c>
      <c r="I18" s="117">
        <v>37.233640146261507</v>
      </c>
      <c r="J18" s="117">
        <v>13.188752994578238</v>
      </c>
      <c r="K18" s="117">
        <v>10.150044130626656</v>
      </c>
      <c r="L18" s="117">
        <v>2.5469675955112847</v>
      </c>
      <c r="M18" s="121">
        <v>7.5022065313327442</v>
      </c>
      <c r="N18" s="117">
        <v>29.378388601689569</v>
      </c>
    </row>
    <row r="19" spans="1:14" ht="15.75" x14ac:dyDescent="0.25">
      <c r="A19" s="122">
        <v>2010</v>
      </c>
      <c r="B19" s="119">
        <v>8156</v>
      </c>
      <c r="C19" s="123">
        <v>2896</v>
      </c>
      <c r="D19" s="123">
        <v>1107</v>
      </c>
      <c r="E19" s="123">
        <v>815</v>
      </c>
      <c r="F19" s="123">
        <v>210</v>
      </c>
      <c r="G19" s="124">
        <v>614</v>
      </c>
      <c r="H19" s="125">
        <v>2514</v>
      </c>
      <c r="I19" s="117">
        <v>35.507601765571358</v>
      </c>
      <c r="J19" s="117">
        <v>13.572829818538498</v>
      </c>
      <c r="K19" s="117">
        <v>9.9926434526728798</v>
      </c>
      <c r="L19" s="117">
        <v>2.574791564492398</v>
      </c>
      <c r="M19" s="121">
        <v>7.5282000980872983</v>
      </c>
      <c r="N19" s="117">
        <v>30.823933300637567</v>
      </c>
    </row>
    <row r="20" spans="1:14" s="20" customFormat="1" ht="15.75" x14ac:dyDescent="0.25">
      <c r="A20" s="122">
        <v>2011</v>
      </c>
      <c r="B20" s="119">
        <v>8366</v>
      </c>
      <c r="C20" s="123">
        <v>2874</v>
      </c>
      <c r="D20" s="123">
        <v>1048</v>
      </c>
      <c r="E20" s="123">
        <v>786</v>
      </c>
      <c r="F20" s="123">
        <v>212</v>
      </c>
      <c r="G20" s="124">
        <v>714</v>
      </c>
      <c r="H20" s="125">
        <v>2732</v>
      </c>
      <c r="I20" s="117">
        <v>34.353334927085818</v>
      </c>
      <c r="J20" s="117">
        <v>12.52689457327277</v>
      </c>
      <c r="K20" s="117">
        <v>9.3951709299545794</v>
      </c>
      <c r="L20" s="117">
        <v>2.5340664594788431</v>
      </c>
      <c r="M20" s="121">
        <v>8.5345445852259143</v>
      </c>
      <c r="N20" s="117">
        <v>32.655988524982071</v>
      </c>
    </row>
    <row r="21" spans="1:14" s="20" customFormat="1" ht="15.75" x14ac:dyDescent="0.25">
      <c r="A21" s="122">
        <v>2012</v>
      </c>
      <c r="B21" s="119">
        <v>8480</v>
      </c>
      <c r="C21" s="123">
        <v>2922</v>
      </c>
      <c r="D21" s="123">
        <v>1086</v>
      </c>
      <c r="E21" s="123">
        <v>829</v>
      </c>
      <c r="F21" s="123">
        <v>243</v>
      </c>
      <c r="G21" s="124">
        <v>774</v>
      </c>
      <c r="H21" s="125">
        <v>2626</v>
      </c>
      <c r="I21" s="117">
        <v>34.45754716981132</v>
      </c>
      <c r="J21" s="117">
        <v>12.806603773584907</v>
      </c>
      <c r="K21" s="117">
        <v>9.7759433962264151</v>
      </c>
      <c r="L21" s="117">
        <v>2.8655660377358489</v>
      </c>
      <c r="M21" s="121">
        <v>9.1273584905660368</v>
      </c>
      <c r="N21" s="117">
        <v>30.966981132075471</v>
      </c>
    </row>
    <row r="22" spans="1:14" s="20" customFormat="1" ht="15.75" x14ac:dyDescent="0.25">
      <c r="A22" s="122">
        <v>2013</v>
      </c>
      <c r="B22" s="119">
        <v>8126</v>
      </c>
      <c r="C22" s="123">
        <v>2830</v>
      </c>
      <c r="D22" s="123">
        <v>992</v>
      </c>
      <c r="E22" s="123">
        <v>784</v>
      </c>
      <c r="F22" s="123">
        <v>267</v>
      </c>
      <c r="G22" s="124">
        <v>754</v>
      </c>
      <c r="H22" s="125">
        <v>2499</v>
      </c>
      <c r="I22" s="117">
        <v>34.826482894412997</v>
      </c>
      <c r="J22" s="117">
        <v>12.207728279596356</v>
      </c>
      <c r="K22" s="117">
        <v>9.6480433177455076</v>
      </c>
      <c r="L22" s="117">
        <v>3.2857494462220034</v>
      </c>
      <c r="M22" s="121">
        <v>9.2788579867093279</v>
      </c>
      <c r="N22" s="117">
        <v>30.753138075313807</v>
      </c>
    </row>
    <row r="23" spans="1:14" s="20" customFormat="1" ht="15.75" x14ac:dyDescent="0.25">
      <c r="A23" s="122">
        <v>2014</v>
      </c>
      <c r="B23" s="119">
        <v>8550</v>
      </c>
      <c r="C23" s="123">
        <v>2884</v>
      </c>
      <c r="D23" s="123">
        <v>1032</v>
      </c>
      <c r="E23" s="123">
        <v>785</v>
      </c>
      <c r="F23" s="123">
        <v>302</v>
      </c>
      <c r="G23" s="124">
        <v>853</v>
      </c>
      <c r="H23" s="125">
        <v>2694</v>
      </c>
      <c r="I23" s="117">
        <v>33.730994152046783</v>
      </c>
      <c r="J23" s="117">
        <v>12.070175438596491</v>
      </c>
      <c r="K23" s="117">
        <v>9.1812865497076022</v>
      </c>
      <c r="L23" s="117">
        <v>3.5321637426900585</v>
      </c>
      <c r="M23" s="121">
        <v>9.9766081871345023</v>
      </c>
      <c r="N23" s="117">
        <v>31.508771929824565</v>
      </c>
    </row>
    <row r="24" spans="1:14" s="20" customFormat="1" ht="15.75" x14ac:dyDescent="0.25">
      <c r="A24" s="122">
        <v>2015</v>
      </c>
      <c r="B24" s="119">
        <v>8355</v>
      </c>
      <c r="C24" s="123">
        <v>2883</v>
      </c>
      <c r="D24" s="123">
        <v>996</v>
      </c>
      <c r="E24" s="123">
        <v>685</v>
      </c>
      <c r="F24" s="123">
        <v>248</v>
      </c>
      <c r="G24" s="124">
        <v>807</v>
      </c>
      <c r="H24" s="125">
        <v>2736</v>
      </c>
      <c r="I24" s="117">
        <v>34.506283662477557</v>
      </c>
      <c r="J24" s="117">
        <v>11.921005385996409</v>
      </c>
      <c r="K24" s="117">
        <v>8.1986834230999399</v>
      </c>
      <c r="L24" s="117">
        <v>2.9682824655894677</v>
      </c>
      <c r="M24" s="121">
        <v>9.6588868940754047</v>
      </c>
      <c r="N24" s="117">
        <v>32.746858168761221</v>
      </c>
    </row>
    <row r="25" spans="1:14" s="20" customFormat="1" ht="15.75" x14ac:dyDescent="0.25">
      <c r="A25" s="122">
        <v>2016</v>
      </c>
      <c r="B25" s="119">
        <v>8306</v>
      </c>
      <c r="C25" s="123">
        <v>2748</v>
      </c>
      <c r="D25" s="123">
        <v>967</v>
      </c>
      <c r="E25" s="123">
        <v>711</v>
      </c>
      <c r="F25" s="123">
        <v>268</v>
      </c>
      <c r="G25" s="124">
        <v>834</v>
      </c>
      <c r="H25" s="125">
        <v>2778</v>
      </c>
      <c r="I25" s="117">
        <v>33.084517216470019</v>
      </c>
      <c r="J25" s="117">
        <v>11.642186371297857</v>
      </c>
      <c r="K25" s="117">
        <v>8.5600770527329644</v>
      </c>
      <c r="L25" s="117">
        <v>3.2265831928726221</v>
      </c>
      <c r="M25" s="121">
        <v>10.04093426438719</v>
      </c>
      <c r="N25" s="117">
        <v>33.445701902239342</v>
      </c>
    </row>
    <row r="26" spans="1:14" s="20" customFormat="1" ht="15.75" x14ac:dyDescent="0.25">
      <c r="A26" s="122">
        <v>2017</v>
      </c>
      <c r="B26" s="119">
        <v>8300</v>
      </c>
      <c r="C26" s="114">
        <v>2635</v>
      </c>
      <c r="D26" s="114">
        <v>882</v>
      </c>
      <c r="E26" s="114">
        <v>651</v>
      </c>
      <c r="F26" s="114">
        <v>261</v>
      </c>
      <c r="G26" s="120">
        <v>928</v>
      </c>
      <c r="H26" s="116">
        <v>2943</v>
      </c>
      <c r="I26" s="117">
        <v>31.746987951807228</v>
      </c>
      <c r="J26" s="117">
        <v>10.626506024096386</v>
      </c>
      <c r="K26" s="117">
        <v>7.8433734939759043</v>
      </c>
      <c r="L26" s="117">
        <v>3.1445783132530125</v>
      </c>
      <c r="M26" s="121">
        <v>11.180722891566266</v>
      </c>
      <c r="N26" s="117">
        <v>35.4578313253012</v>
      </c>
    </row>
    <row r="27" spans="1:14" s="20" customFormat="1" ht="15.75" x14ac:dyDescent="0.25">
      <c r="A27" s="122">
        <v>2018</v>
      </c>
      <c r="B27" s="119">
        <v>7966</v>
      </c>
      <c r="C27" s="123">
        <v>2525</v>
      </c>
      <c r="D27" s="123">
        <v>804</v>
      </c>
      <c r="E27" s="123">
        <v>597</v>
      </c>
      <c r="F27" s="123">
        <v>224</v>
      </c>
      <c r="G27" s="124">
        <v>913</v>
      </c>
      <c r="H27" s="125">
        <v>2903</v>
      </c>
      <c r="I27" s="117">
        <v>31.697213155912628</v>
      </c>
      <c r="J27" s="117">
        <v>10.092894802912378</v>
      </c>
      <c r="K27" s="117">
        <v>7.4943509917147875</v>
      </c>
      <c r="L27" s="117">
        <v>2.8119507908611596</v>
      </c>
      <c r="M27" s="121">
        <v>11.461210143108209</v>
      </c>
      <c r="N27" s="117">
        <v>36.442380115490835</v>
      </c>
    </row>
    <row r="28" spans="1:14" ht="15.75" x14ac:dyDescent="0.25">
      <c r="A28" s="122">
        <v>2019</v>
      </c>
      <c r="B28" s="119">
        <v>7255</v>
      </c>
      <c r="C28" s="123">
        <v>2216</v>
      </c>
      <c r="D28" s="123">
        <v>634</v>
      </c>
      <c r="E28" s="123">
        <v>481</v>
      </c>
      <c r="F28" s="123">
        <v>209</v>
      </c>
      <c r="G28" s="124">
        <v>867</v>
      </c>
      <c r="H28" s="125">
        <v>2848</v>
      </c>
      <c r="I28" s="117">
        <v>30.544452101998619</v>
      </c>
      <c r="J28" s="117">
        <v>8.7388008270158508</v>
      </c>
      <c r="K28" s="117">
        <v>6.6299104066161272</v>
      </c>
      <c r="L28" s="117">
        <v>2.8807718814610617</v>
      </c>
      <c r="M28" s="121">
        <v>11.95037904893177</v>
      </c>
      <c r="N28" s="117">
        <v>39.25568573397657</v>
      </c>
    </row>
    <row r="29" spans="1:14" ht="15.75" x14ac:dyDescent="0.25">
      <c r="A29" s="122">
        <v>2020</v>
      </c>
      <c r="B29" s="119">
        <v>3724</v>
      </c>
      <c r="C29" s="123">
        <v>844</v>
      </c>
      <c r="D29" s="123">
        <v>407</v>
      </c>
      <c r="E29" s="123">
        <v>218</v>
      </c>
      <c r="F29" s="123">
        <v>96</v>
      </c>
      <c r="G29" s="281">
        <v>557</v>
      </c>
      <c r="H29" s="282">
        <v>1602</v>
      </c>
      <c r="I29" s="117">
        <v>22.663802363050483</v>
      </c>
      <c r="J29" s="117">
        <v>10.929108485499462</v>
      </c>
      <c r="K29" s="117">
        <v>5.853920515574651</v>
      </c>
      <c r="L29" s="117">
        <v>2.5778732545649841</v>
      </c>
      <c r="M29" s="285">
        <v>14.957035445757249</v>
      </c>
      <c r="N29" s="285">
        <v>43.018259935553175</v>
      </c>
    </row>
    <row r="30" spans="1:14" ht="16.5" thickBot="1" x14ac:dyDescent="0.3">
      <c r="A30" s="249">
        <v>2021</v>
      </c>
      <c r="B30" s="269">
        <v>7921</v>
      </c>
      <c r="C30" s="270">
        <v>2205</v>
      </c>
      <c r="D30" s="270">
        <v>722</v>
      </c>
      <c r="E30" s="270">
        <v>530</v>
      </c>
      <c r="F30" s="270">
        <v>192</v>
      </c>
      <c r="G30" s="283">
        <v>1542</v>
      </c>
      <c r="H30" s="284">
        <v>2730</v>
      </c>
      <c r="I30" s="271">
        <v>27.837394268400455</v>
      </c>
      <c r="J30" s="265">
        <v>9.1150107309683115</v>
      </c>
      <c r="K30" s="265">
        <v>6.691074359298069</v>
      </c>
      <c r="L30" s="265">
        <v>2.4239363716702438</v>
      </c>
      <c r="M30" s="286">
        <v>19.467238984976646</v>
      </c>
      <c r="N30" s="287">
        <v>34.465345284686279</v>
      </c>
    </row>
    <row r="31" spans="1:14" x14ac:dyDescent="0.2">
      <c r="A31" s="1"/>
      <c r="B31" s="1"/>
      <c r="C31" s="1"/>
      <c r="D31" s="1"/>
      <c r="E31" s="1"/>
      <c r="F31" s="1"/>
      <c r="G31" s="1"/>
      <c r="H31" s="1"/>
    </row>
    <row r="32" spans="1:14" ht="12.75" customHeight="1" x14ac:dyDescent="0.2"/>
    <row r="33" spans="1:13" ht="15" x14ac:dyDescent="0.2">
      <c r="A33" s="18"/>
      <c r="M33" s="117"/>
    </row>
    <row r="34" spans="1:13" ht="15" x14ac:dyDescent="0.2">
      <c r="M34" s="117"/>
    </row>
    <row r="35" spans="1:13" ht="12.75" customHeight="1" x14ac:dyDescent="0.2">
      <c r="M35" s="1"/>
    </row>
    <row r="37" spans="1:13" ht="12.75" customHeight="1" x14ac:dyDescent="0.2"/>
    <row r="56" spans="2:7" x14ac:dyDescent="0.2">
      <c r="E56" s="33"/>
    </row>
    <row r="57" spans="2:7" x14ac:dyDescent="0.2">
      <c r="E57" s="33"/>
    </row>
    <row r="58" spans="2:7" x14ac:dyDescent="0.2">
      <c r="E58" s="33"/>
    </row>
    <row r="59" spans="2:7" x14ac:dyDescent="0.2">
      <c r="E59" s="33"/>
    </row>
    <row r="60" spans="2:7" x14ac:dyDescent="0.2">
      <c r="E60" s="33"/>
    </row>
    <row r="61" spans="2:7" x14ac:dyDescent="0.2">
      <c r="E61" s="33"/>
    </row>
    <row r="63" spans="2:7" x14ac:dyDescent="0.2">
      <c r="B63" s="30"/>
      <c r="C63" s="30"/>
      <c r="D63" s="30"/>
      <c r="E63" s="30"/>
      <c r="F63" s="30"/>
      <c r="G63" s="30"/>
    </row>
    <row r="64" spans="2:7" x14ac:dyDescent="0.2">
      <c r="B64" s="30"/>
      <c r="C64" s="30"/>
      <c r="D64" s="30"/>
      <c r="E64" s="30"/>
      <c r="F64" s="30"/>
      <c r="G64" s="30"/>
    </row>
  </sheetData>
  <phoneticPr fontId="0" type="noConversion"/>
  <hyperlinks>
    <hyperlink ref="A4" location="Contents!A1" display="Contents" xr:uid="{00000000-0004-0000-0900-000000000000}"/>
  </hyperlinks>
  <pageMargins left="0.75" right="0.75" top="1" bottom="1" header="0.5" footer="0.5"/>
  <pageSetup paperSize="9" scale="74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4"/>
  <sheetViews>
    <sheetView showGridLines="0" zoomScaleNormal="100" workbookViewId="0">
      <pane xSplit="1" ySplit="5" topLeftCell="B6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2.75" x14ac:dyDescent="0.2"/>
  <cols>
    <col min="1" max="1" width="27.140625" style="36" customWidth="1"/>
    <col min="2" max="2" width="15.42578125" style="2" bestFit="1" customWidth="1"/>
    <col min="3" max="3" width="21.85546875" style="2" customWidth="1"/>
    <col min="4" max="4" width="18.85546875" style="2" customWidth="1"/>
    <col min="5" max="5" width="23.28515625" style="2" customWidth="1"/>
    <col min="6" max="6" width="17" style="2" customWidth="1"/>
    <col min="7" max="7" width="28.28515625" style="2" customWidth="1"/>
    <col min="8" max="8" width="21" style="2" customWidth="1"/>
    <col min="9" max="16384" width="9.140625" style="2"/>
  </cols>
  <sheetData>
    <row r="1" spans="1:12" ht="19.5" x14ac:dyDescent="0.3">
      <c r="A1" s="106" t="s">
        <v>397</v>
      </c>
      <c r="C1" s="93"/>
      <c r="D1" s="93"/>
      <c r="E1" s="93"/>
      <c r="F1" s="93"/>
      <c r="G1" s="93"/>
      <c r="H1" s="93"/>
      <c r="I1" s="93"/>
    </row>
    <row r="2" spans="1:12" ht="15" x14ac:dyDescent="0.2">
      <c r="A2" s="102" t="s">
        <v>162</v>
      </c>
    </row>
    <row r="3" spans="1:12" ht="15" x14ac:dyDescent="0.2">
      <c r="A3" s="103" t="s">
        <v>218</v>
      </c>
    </row>
    <row r="4" spans="1:12" ht="15" x14ac:dyDescent="0.2">
      <c r="A4" s="72" t="s">
        <v>137</v>
      </c>
      <c r="B4" s="15"/>
      <c r="C4" s="5"/>
      <c r="D4" s="5"/>
      <c r="E4" s="5"/>
      <c r="F4" s="5"/>
      <c r="G4" s="5"/>
      <c r="H4" s="5"/>
    </row>
    <row r="5" spans="1:12" ht="15.75" x14ac:dyDescent="0.25">
      <c r="A5" s="198" t="s">
        <v>15</v>
      </c>
      <c r="B5" s="199" t="s">
        <v>16</v>
      </c>
      <c r="C5" s="207" t="s">
        <v>13</v>
      </c>
      <c r="D5" s="207" t="s">
        <v>11</v>
      </c>
      <c r="E5" s="207" t="s">
        <v>14</v>
      </c>
      <c r="F5" s="207" t="s">
        <v>12</v>
      </c>
      <c r="G5" s="207" t="s">
        <v>103</v>
      </c>
      <c r="H5" s="207" t="s">
        <v>104</v>
      </c>
    </row>
    <row r="6" spans="1:12" s="13" customFormat="1" ht="15.75" x14ac:dyDescent="0.25">
      <c r="A6" s="146" t="s">
        <v>17</v>
      </c>
      <c r="B6" s="147">
        <v>7921</v>
      </c>
      <c r="C6" s="129">
        <v>2205</v>
      </c>
      <c r="D6" s="129">
        <v>722</v>
      </c>
      <c r="E6" s="129">
        <v>530</v>
      </c>
      <c r="F6" s="129">
        <v>192</v>
      </c>
      <c r="G6" s="129">
        <v>1542</v>
      </c>
      <c r="H6" s="129">
        <v>2730</v>
      </c>
      <c r="J6" s="26"/>
    </row>
    <row r="7" spans="1:12" s="13" customFormat="1" ht="28.5" customHeight="1" x14ac:dyDescent="0.25">
      <c r="A7" s="112" t="s">
        <v>47</v>
      </c>
      <c r="B7" s="147">
        <v>1516</v>
      </c>
      <c r="C7" s="130">
        <v>237</v>
      </c>
      <c r="D7" s="130">
        <v>74</v>
      </c>
      <c r="E7" s="130">
        <v>49</v>
      </c>
      <c r="F7" s="130">
        <v>23</v>
      </c>
      <c r="G7" s="130">
        <v>226</v>
      </c>
      <c r="H7" s="130">
        <v>907</v>
      </c>
    </row>
    <row r="8" spans="1:12" s="13" customFormat="1" ht="15.75" x14ac:dyDescent="0.25">
      <c r="A8" s="112" t="s">
        <v>48</v>
      </c>
      <c r="B8" s="147">
        <v>2118</v>
      </c>
      <c r="C8" s="130">
        <v>484</v>
      </c>
      <c r="D8" s="130">
        <v>258</v>
      </c>
      <c r="E8" s="130">
        <v>133</v>
      </c>
      <c r="F8" s="130">
        <v>58</v>
      </c>
      <c r="G8" s="130">
        <v>526</v>
      </c>
      <c r="H8" s="130">
        <v>659</v>
      </c>
    </row>
    <row r="9" spans="1:12" s="13" customFormat="1" ht="15.75" x14ac:dyDescent="0.25">
      <c r="A9" s="112" t="s">
        <v>49</v>
      </c>
      <c r="B9" s="147">
        <v>1433</v>
      </c>
      <c r="C9" s="130">
        <v>199</v>
      </c>
      <c r="D9" s="130">
        <v>166</v>
      </c>
      <c r="E9" s="130">
        <v>118</v>
      </c>
      <c r="F9" s="130">
        <v>51</v>
      </c>
      <c r="G9" s="130">
        <v>458</v>
      </c>
      <c r="H9" s="130">
        <v>441</v>
      </c>
    </row>
    <row r="10" spans="1:12" s="13" customFormat="1" ht="15.75" x14ac:dyDescent="0.25">
      <c r="A10" s="112" t="s">
        <v>50</v>
      </c>
      <c r="B10" s="147">
        <v>1440</v>
      </c>
      <c r="C10" s="130">
        <v>690</v>
      </c>
      <c r="D10" s="130">
        <v>141</v>
      </c>
      <c r="E10" s="130">
        <v>127</v>
      </c>
      <c r="F10" s="130">
        <v>28</v>
      </c>
      <c r="G10" s="130">
        <v>178</v>
      </c>
      <c r="H10" s="130">
        <v>276</v>
      </c>
    </row>
    <row r="11" spans="1:12" s="13" customFormat="1" ht="15.75" x14ac:dyDescent="0.25">
      <c r="A11" s="112" t="s">
        <v>51</v>
      </c>
      <c r="B11" s="147">
        <v>1414</v>
      </c>
      <c r="C11" s="130">
        <v>595</v>
      </c>
      <c r="D11" s="130">
        <v>83</v>
      </c>
      <c r="E11" s="130">
        <v>103</v>
      </c>
      <c r="F11" s="130">
        <v>32</v>
      </c>
      <c r="G11" s="130">
        <v>154</v>
      </c>
      <c r="H11" s="130">
        <v>447</v>
      </c>
    </row>
    <row r="12" spans="1:12" x14ac:dyDescent="0.2">
      <c r="B12" s="15"/>
      <c r="C12" s="5"/>
      <c r="D12" s="5"/>
      <c r="E12" s="5"/>
      <c r="F12" s="5"/>
      <c r="G12" s="5"/>
      <c r="H12" s="5"/>
      <c r="L12" s="33"/>
    </row>
    <row r="13" spans="1:12" x14ac:dyDescent="0.2">
      <c r="B13" s="15"/>
      <c r="C13" s="5"/>
      <c r="D13" s="5"/>
      <c r="E13" s="5"/>
      <c r="F13" s="5"/>
      <c r="G13" s="5"/>
      <c r="H13" s="5"/>
    </row>
    <row r="14" spans="1:12" x14ac:dyDescent="0.2">
      <c r="B14" s="15"/>
      <c r="C14" s="5"/>
      <c r="D14" s="5"/>
      <c r="E14" s="5"/>
      <c r="F14" s="5"/>
      <c r="G14" s="5"/>
      <c r="H14" s="5"/>
    </row>
    <row r="15" spans="1:12" x14ac:dyDescent="0.2">
      <c r="B15" s="15"/>
      <c r="C15" s="5"/>
      <c r="D15" s="5"/>
      <c r="E15" s="5"/>
      <c r="F15" s="5"/>
      <c r="G15" s="5"/>
      <c r="H15" s="5"/>
    </row>
    <row r="16" spans="1:12" x14ac:dyDescent="0.2">
      <c r="B16" s="15"/>
      <c r="C16" s="5"/>
      <c r="D16" s="5"/>
      <c r="E16" s="5"/>
      <c r="F16" s="5"/>
      <c r="G16" s="5"/>
      <c r="H16" s="5"/>
    </row>
    <row r="17" spans="12:19" x14ac:dyDescent="0.2">
      <c r="L17" s="13"/>
      <c r="M17" s="13"/>
    </row>
    <row r="18" spans="12:19" x14ac:dyDescent="0.2">
      <c r="L18" s="13"/>
      <c r="M18" s="13"/>
      <c r="N18" s="13"/>
      <c r="O18" s="13"/>
      <c r="P18" s="13"/>
      <c r="Q18" s="13"/>
      <c r="R18" s="13"/>
      <c r="S18" s="13"/>
    </row>
    <row r="19" spans="12:19" x14ac:dyDescent="0.2">
      <c r="N19" s="13"/>
      <c r="O19" s="13"/>
      <c r="P19" s="13"/>
      <c r="Q19" s="13"/>
      <c r="R19" s="13"/>
      <c r="S19" s="13"/>
    </row>
    <row r="20" spans="12:19" x14ac:dyDescent="0.2">
      <c r="N20" s="13"/>
      <c r="O20" s="13"/>
      <c r="P20" s="13"/>
      <c r="Q20" s="13"/>
      <c r="R20" s="13"/>
      <c r="S20" s="13"/>
    </row>
    <row r="21" spans="12:19" x14ac:dyDescent="0.2">
      <c r="N21" s="13"/>
      <c r="O21" s="13"/>
      <c r="P21" s="13"/>
      <c r="Q21" s="13"/>
      <c r="R21" s="13"/>
      <c r="S21" s="13"/>
    </row>
    <row r="22" spans="12:19" x14ac:dyDescent="0.2">
      <c r="N22" s="13"/>
      <c r="O22" s="13"/>
      <c r="P22" s="13"/>
      <c r="Q22" s="13"/>
      <c r="R22" s="13"/>
      <c r="S22" s="13"/>
    </row>
    <row r="24" spans="12:19" x14ac:dyDescent="0.2">
      <c r="L24" s="13"/>
      <c r="M24" s="13"/>
    </row>
  </sheetData>
  <phoneticPr fontId="0" type="noConversion"/>
  <hyperlinks>
    <hyperlink ref="A4" location="Contents!A1" display="Contents" xr:uid="{00000000-0004-0000-0A00-000000000000}"/>
  </hyperlinks>
  <pageMargins left="0.75" right="0.75" top="1" bottom="1" header="0.5" footer="0.5"/>
  <pageSetup paperSize="9" scale="47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38"/>
  <sheetViews>
    <sheetView showGridLines="0" zoomScaleNormal="100" workbookViewId="0">
      <pane xSplit="1" ySplit="5" topLeftCell="B6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2.75" x14ac:dyDescent="0.2"/>
  <cols>
    <col min="1" max="1" width="40.5703125" style="36" customWidth="1"/>
    <col min="2" max="2" width="15.42578125" style="2" bestFit="1" customWidth="1"/>
    <col min="3" max="3" width="20.85546875" style="2" customWidth="1"/>
    <col min="4" max="4" width="19.5703125" style="2" customWidth="1"/>
    <col min="5" max="5" width="23.7109375" style="2" customWidth="1"/>
    <col min="6" max="6" width="15.42578125" style="2" customWidth="1"/>
    <col min="7" max="7" width="28.5703125" style="2" customWidth="1"/>
    <col min="8" max="8" width="20.7109375" style="2" customWidth="1"/>
    <col min="9" max="9" width="11.140625" style="2" customWidth="1"/>
    <col min="10" max="10" width="32" style="5" bestFit="1" customWidth="1"/>
    <col min="11" max="11" width="9.28515625" style="2" customWidth="1"/>
    <col min="12" max="12" width="9.140625" style="2"/>
    <col min="13" max="13" width="12" style="2" customWidth="1"/>
    <col min="14" max="16384" width="9.140625" style="2"/>
  </cols>
  <sheetData>
    <row r="1" spans="1:19" ht="19.5" x14ac:dyDescent="0.3">
      <c r="A1" s="106" t="s">
        <v>398</v>
      </c>
      <c r="B1" s="95"/>
      <c r="C1" s="95"/>
      <c r="D1" s="95"/>
      <c r="E1" s="95"/>
      <c r="F1" s="95"/>
      <c r="G1" s="95"/>
      <c r="H1" s="95"/>
    </row>
    <row r="2" spans="1:19" ht="15" x14ac:dyDescent="0.2">
      <c r="A2" s="102" t="s">
        <v>162</v>
      </c>
    </row>
    <row r="3" spans="1:19" ht="15" x14ac:dyDescent="0.2">
      <c r="A3" s="103" t="s">
        <v>218</v>
      </c>
    </row>
    <row r="4" spans="1:19" s="13" customFormat="1" ht="15" x14ac:dyDescent="0.2">
      <c r="A4" s="72" t="s">
        <v>137</v>
      </c>
      <c r="B4" s="24"/>
      <c r="C4" s="24"/>
      <c r="D4" s="24"/>
      <c r="E4" s="24"/>
      <c r="F4" s="24"/>
      <c r="G4" s="24"/>
      <c r="H4" s="27"/>
      <c r="I4" s="27"/>
      <c r="J4" s="19"/>
      <c r="K4" s="4"/>
      <c r="L4" s="4"/>
      <c r="M4" s="2"/>
      <c r="N4" s="2"/>
      <c r="O4" s="2"/>
      <c r="P4" s="2"/>
      <c r="Q4" s="2"/>
      <c r="R4" s="2"/>
      <c r="S4" s="2"/>
    </row>
    <row r="5" spans="1:19" ht="15.75" x14ac:dyDescent="0.25">
      <c r="A5" s="190" t="s">
        <v>15</v>
      </c>
      <c r="B5" s="208" t="s">
        <v>16</v>
      </c>
      <c r="C5" s="209" t="s">
        <v>13</v>
      </c>
      <c r="D5" s="209" t="s">
        <v>11</v>
      </c>
      <c r="E5" s="209" t="s">
        <v>14</v>
      </c>
      <c r="F5" s="209" t="s">
        <v>12</v>
      </c>
      <c r="G5" s="209" t="s">
        <v>103</v>
      </c>
      <c r="H5" s="209" t="s">
        <v>104</v>
      </c>
      <c r="I5" s="5"/>
    </row>
    <row r="6" spans="1:19" s="13" customFormat="1" ht="15.75" x14ac:dyDescent="0.25">
      <c r="A6" s="146" t="s">
        <v>17</v>
      </c>
      <c r="B6" s="148">
        <v>7921</v>
      </c>
      <c r="C6" s="129">
        <v>2205</v>
      </c>
      <c r="D6" s="129">
        <v>722</v>
      </c>
      <c r="E6" s="129">
        <v>530</v>
      </c>
      <c r="F6" s="129">
        <v>192</v>
      </c>
      <c r="G6" s="129">
        <v>1542</v>
      </c>
      <c r="H6" s="129">
        <v>2730</v>
      </c>
      <c r="I6" s="24"/>
      <c r="J6" s="15"/>
      <c r="K6" s="4"/>
      <c r="L6" s="4"/>
    </row>
    <row r="7" spans="1:19" s="13" customFormat="1" ht="24.75" customHeight="1" x14ac:dyDescent="0.25">
      <c r="A7" s="112" t="s">
        <v>73</v>
      </c>
      <c r="B7" s="148">
        <v>417</v>
      </c>
      <c r="C7" s="130">
        <v>65</v>
      </c>
      <c r="D7" s="130">
        <v>53</v>
      </c>
      <c r="E7" s="130">
        <v>32</v>
      </c>
      <c r="F7" s="130">
        <v>7</v>
      </c>
      <c r="G7" s="130">
        <v>104</v>
      </c>
      <c r="H7" s="130">
        <v>156</v>
      </c>
      <c r="I7" s="37"/>
      <c r="J7" s="40"/>
      <c r="K7" s="41"/>
      <c r="L7" s="41"/>
      <c r="M7" s="2"/>
      <c r="N7" s="2"/>
      <c r="O7" s="2"/>
      <c r="P7" s="2"/>
      <c r="Q7" s="2"/>
      <c r="R7" s="2"/>
      <c r="S7" s="2"/>
    </row>
    <row r="8" spans="1:19" s="13" customFormat="1" ht="15.75" x14ac:dyDescent="0.25">
      <c r="A8" s="112" t="s">
        <v>83</v>
      </c>
      <c r="B8" s="148">
        <v>652</v>
      </c>
      <c r="C8" s="130">
        <v>281</v>
      </c>
      <c r="D8" s="130">
        <v>82</v>
      </c>
      <c r="E8" s="130">
        <v>76</v>
      </c>
      <c r="F8" s="130">
        <v>20</v>
      </c>
      <c r="G8" s="130">
        <v>109</v>
      </c>
      <c r="H8" s="130">
        <v>84</v>
      </c>
      <c r="I8" s="37"/>
      <c r="J8" s="40"/>
      <c r="K8" s="41"/>
      <c r="L8" s="4"/>
      <c r="M8" s="2"/>
      <c r="N8" s="2"/>
      <c r="O8" s="2"/>
      <c r="P8" s="2"/>
      <c r="Q8" s="2"/>
      <c r="R8" s="2"/>
      <c r="S8" s="2"/>
    </row>
    <row r="9" spans="1:19" s="13" customFormat="1" ht="15.75" x14ac:dyDescent="0.25">
      <c r="A9" s="112" t="s">
        <v>18</v>
      </c>
      <c r="B9" s="148">
        <v>1439</v>
      </c>
      <c r="C9" s="130">
        <v>227</v>
      </c>
      <c r="D9" s="130">
        <v>56</v>
      </c>
      <c r="E9" s="130">
        <v>47</v>
      </c>
      <c r="F9" s="130">
        <v>17</v>
      </c>
      <c r="G9" s="130">
        <v>191</v>
      </c>
      <c r="H9" s="130">
        <v>901</v>
      </c>
      <c r="I9" s="37"/>
      <c r="J9" s="40"/>
      <c r="K9" s="41"/>
      <c r="L9" s="4"/>
      <c r="M9" s="2"/>
      <c r="N9" s="2"/>
      <c r="O9" s="2"/>
      <c r="P9" s="2"/>
      <c r="Q9" s="2"/>
      <c r="R9" s="2"/>
      <c r="S9" s="2"/>
    </row>
    <row r="10" spans="1:19" s="13" customFormat="1" ht="15.75" x14ac:dyDescent="0.25">
      <c r="A10" s="112" t="s">
        <v>74</v>
      </c>
      <c r="B10" s="148">
        <v>667</v>
      </c>
      <c r="C10" s="130">
        <v>180</v>
      </c>
      <c r="D10" s="130">
        <v>90</v>
      </c>
      <c r="E10" s="130">
        <v>42</v>
      </c>
      <c r="F10" s="130">
        <v>14</v>
      </c>
      <c r="G10" s="130">
        <v>124</v>
      </c>
      <c r="H10" s="130">
        <v>217</v>
      </c>
      <c r="I10" s="37"/>
      <c r="J10" s="40"/>
      <c r="K10" s="41"/>
      <c r="L10" s="4"/>
      <c r="M10" s="2"/>
      <c r="N10" s="2"/>
      <c r="O10" s="2"/>
      <c r="P10" s="2"/>
      <c r="Q10" s="2"/>
      <c r="R10" s="2"/>
      <c r="S10" s="2"/>
    </row>
    <row r="11" spans="1:19" s="13" customFormat="1" ht="15.75" x14ac:dyDescent="0.25">
      <c r="A11" s="112" t="s">
        <v>81</v>
      </c>
      <c r="B11" s="148">
        <v>624</v>
      </c>
      <c r="C11" s="130">
        <v>307</v>
      </c>
      <c r="D11" s="130">
        <v>23</v>
      </c>
      <c r="E11" s="130">
        <v>41</v>
      </c>
      <c r="F11" s="130">
        <v>2</v>
      </c>
      <c r="G11" s="130">
        <v>32</v>
      </c>
      <c r="H11" s="130">
        <v>219</v>
      </c>
      <c r="I11" s="37"/>
      <c r="J11" s="40"/>
      <c r="K11" s="41"/>
      <c r="L11" s="4"/>
      <c r="M11" s="2"/>
      <c r="N11" s="2"/>
      <c r="O11" s="2"/>
      <c r="P11" s="2"/>
      <c r="Q11" s="2"/>
      <c r="R11" s="2"/>
      <c r="S11" s="2"/>
    </row>
    <row r="12" spans="1:19" s="13" customFormat="1" ht="15.75" x14ac:dyDescent="0.25">
      <c r="A12" s="112" t="s">
        <v>75</v>
      </c>
      <c r="B12" s="148">
        <v>611</v>
      </c>
      <c r="C12" s="130">
        <v>234</v>
      </c>
      <c r="D12" s="130">
        <v>36</v>
      </c>
      <c r="E12" s="130">
        <v>51</v>
      </c>
      <c r="F12" s="130">
        <v>19</v>
      </c>
      <c r="G12" s="130">
        <v>84</v>
      </c>
      <c r="H12" s="130">
        <v>187</v>
      </c>
      <c r="I12" s="37"/>
      <c r="J12" s="40"/>
      <c r="K12" s="41"/>
      <c r="L12" s="4"/>
      <c r="M12" s="2"/>
      <c r="N12" s="2"/>
      <c r="O12" s="2"/>
      <c r="P12" s="2"/>
      <c r="Q12" s="2"/>
      <c r="R12" s="2"/>
      <c r="S12" s="2"/>
    </row>
    <row r="13" spans="1:19" s="13" customFormat="1" ht="15.75" x14ac:dyDescent="0.25">
      <c r="A13" s="112" t="s">
        <v>76</v>
      </c>
      <c r="B13" s="148">
        <v>400</v>
      </c>
      <c r="C13" s="130">
        <v>61</v>
      </c>
      <c r="D13" s="130">
        <v>53</v>
      </c>
      <c r="E13" s="130">
        <v>47</v>
      </c>
      <c r="F13" s="130">
        <v>17</v>
      </c>
      <c r="G13" s="130">
        <v>117</v>
      </c>
      <c r="H13" s="130">
        <v>105</v>
      </c>
      <c r="I13" s="37"/>
      <c r="J13" s="40"/>
      <c r="K13" s="41"/>
      <c r="L13" s="4"/>
      <c r="M13" s="2"/>
      <c r="N13" s="2"/>
      <c r="O13" s="2"/>
      <c r="P13" s="2"/>
      <c r="Q13" s="2"/>
      <c r="R13" s="2"/>
      <c r="S13" s="2"/>
    </row>
    <row r="14" spans="1:19" s="13" customFormat="1" ht="15.75" x14ac:dyDescent="0.25">
      <c r="A14" s="112" t="s">
        <v>77</v>
      </c>
      <c r="B14" s="148">
        <v>815</v>
      </c>
      <c r="C14" s="130">
        <v>63</v>
      </c>
      <c r="D14" s="130">
        <v>115</v>
      </c>
      <c r="E14" s="130">
        <v>28</v>
      </c>
      <c r="F14" s="130">
        <v>46</v>
      </c>
      <c r="G14" s="130">
        <v>311</v>
      </c>
      <c r="H14" s="130">
        <v>252</v>
      </c>
      <c r="I14" s="37"/>
      <c r="J14" s="40"/>
      <c r="K14" s="41"/>
      <c r="L14" s="4"/>
      <c r="M14" s="2"/>
      <c r="N14" s="2"/>
      <c r="O14" s="2"/>
      <c r="P14" s="2"/>
      <c r="Q14" s="2"/>
      <c r="R14" s="2"/>
      <c r="S14" s="2"/>
    </row>
    <row r="15" spans="1:19" s="13" customFormat="1" ht="15.75" x14ac:dyDescent="0.25">
      <c r="A15" s="112" t="s">
        <v>78</v>
      </c>
      <c r="B15" s="148">
        <v>701</v>
      </c>
      <c r="C15" s="130">
        <v>372</v>
      </c>
      <c r="D15" s="130">
        <v>47</v>
      </c>
      <c r="E15" s="130">
        <v>76</v>
      </c>
      <c r="F15" s="130">
        <v>9</v>
      </c>
      <c r="G15" s="130">
        <v>57</v>
      </c>
      <c r="H15" s="130">
        <v>140</v>
      </c>
      <c r="I15" s="37"/>
      <c r="J15" s="40"/>
      <c r="K15" s="41"/>
      <c r="L15" s="4"/>
      <c r="M15" s="2"/>
      <c r="N15" s="2"/>
      <c r="O15" s="2"/>
      <c r="P15" s="2"/>
      <c r="Q15" s="2"/>
      <c r="R15" s="2"/>
      <c r="S15" s="2"/>
    </row>
    <row r="16" spans="1:19" s="13" customFormat="1" ht="15.75" x14ac:dyDescent="0.25">
      <c r="A16" s="112" t="s">
        <v>79</v>
      </c>
      <c r="B16" s="148">
        <v>976</v>
      </c>
      <c r="C16" s="130">
        <v>379</v>
      </c>
      <c r="D16" s="130">
        <v>69</v>
      </c>
      <c r="E16" s="130">
        <v>50</v>
      </c>
      <c r="F16" s="130">
        <v>8</v>
      </c>
      <c r="G16" s="130">
        <v>156</v>
      </c>
      <c r="H16" s="130">
        <v>314</v>
      </c>
      <c r="I16" s="37"/>
      <c r="J16" s="40"/>
      <c r="K16" s="41"/>
      <c r="L16" s="4"/>
      <c r="M16" s="2"/>
      <c r="N16" s="2"/>
      <c r="O16" s="2"/>
      <c r="P16" s="2"/>
      <c r="Q16" s="2"/>
      <c r="R16" s="2"/>
      <c r="S16" s="2"/>
    </row>
    <row r="17" spans="1:22" s="13" customFormat="1" ht="15.75" x14ac:dyDescent="0.25">
      <c r="A17" s="112" t="s">
        <v>82</v>
      </c>
      <c r="B17" s="148">
        <v>619</v>
      </c>
      <c r="C17" s="130">
        <v>36</v>
      </c>
      <c r="D17" s="130">
        <v>98</v>
      </c>
      <c r="E17" s="130">
        <v>40</v>
      </c>
      <c r="F17" s="130">
        <v>33</v>
      </c>
      <c r="G17" s="130">
        <v>257</v>
      </c>
      <c r="H17" s="130">
        <v>155</v>
      </c>
      <c r="I17" s="37"/>
      <c r="J17" s="40"/>
      <c r="K17" s="41"/>
      <c r="L17" s="4"/>
      <c r="M17" s="2"/>
      <c r="N17" s="2"/>
      <c r="O17" s="2"/>
      <c r="P17" s="2"/>
      <c r="Q17" s="2"/>
      <c r="R17" s="2"/>
      <c r="S17" s="2"/>
    </row>
    <row r="18" spans="1:22" s="13" customFormat="1" x14ac:dyDescent="0.2">
      <c r="A18" s="35"/>
      <c r="B18" s="24"/>
      <c r="C18" s="24"/>
      <c r="D18" s="24"/>
      <c r="E18" s="24"/>
      <c r="F18" s="24"/>
      <c r="G18" s="24"/>
      <c r="H18" s="24"/>
      <c r="I18" s="27"/>
      <c r="J18" s="19"/>
      <c r="K18" s="4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3" customFormat="1" x14ac:dyDescent="0.2">
      <c r="A19" s="35"/>
      <c r="B19" s="24"/>
      <c r="C19" s="24"/>
      <c r="D19" s="24"/>
      <c r="E19" s="24"/>
      <c r="F19" s="24"/>
      <c r="G19" s="24"/>
      <c r="H19" s="27"/>
      <c r="I19" s="27"/>
      <c r="J19" s="19"/>
      <c r="K19" s="42"/>
      <c r="M19" s="2"/>
      <c r="N19" s="2"/>
      <c r="O19" s="2"/>
      <c r="P19" s="2"/>
      <c r="Q19" s="2"/>
      <c r="R19" s="2"/>
      <c r="S19" s="2"/>
    </row>
    <row r="20" spans="1:22" s="13" customFormat="1" x14ac:dyDescent="0.2">
      <c r="A20" s="35"/>
      <c r="B20" s="24"/>
      <c r="C20" s="24"/>
      <c r="D20" s="24"/>
      <c r="E20" s="24"/>
      <c r="F20" s="24"/>
      <c r="G20" s="24"/>
      <c r="H20" s="27"/>
      <c r="I20" s="27"/>
      <c r="J20" s="19"/>
      <c r="M20" s="2"/>
      <c r="N20" s="2"/>
      <c r="O20" s="2"/>
      <c r="P20" s="2"/>
      <c r="Q20" s="2"/>
      <c r="R20" s="2"/>
      <c r="S20" s="2"/>
    </row>
    <row r="21" spans="1:22" s="13" customFormat="1" x14ac:dyDescent="0.2">
      <c r="A21" s="35"/>
      <c r="B21" s="24"/>
      <c r="C21" s="24"/>
      <c r="D21" s="24"/>
      <c r="E21" s="24"/>
      <c r="F21" s="24"/>
      <c r="G21" s="24"/>
      <c r="H21" s="27"/>
      <c r="I21" s="27"/>
      <c r="J21" s="19"/>
      <c r="M21" s="2"/>
      <c r="N21" s="2"/>
      <c r="O21" s="2"/>
      <c r="P21" s="2"/>
      <c r="Q21" s="2"/>
      <c r="R21" s="2"/>
      <c r="S21" s="2"/>
    </row>
    <row r="22" spans="1:22" s="13" customFormat="1" x14ac:dyDescent="0.2">
      <c r="A22" s="35"/>
      <c r="B22" s="24"/>
      <c r="C22" s="24"/>
      <c r="D22" s="24"/>
      <c r="E22" s="24"/>
      <c r="F22" s="24"/>
      <c r="G22" s="24"/>
      <c r="H22" s="27"/>
      <c r="I22" s="27"/>
      <c r="J22" s="19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13" customFormat="1" x14ac:dyDescent="0.2">
      <c r="A23" s="35"/>
      <c r="B23" s="24"/>
      <c r="C23" s="24"/>
      <c r="D23" s="24"/>
      <c r="E23" s="24"/>
      <c r="F23" s="24"/>
      <c r="G23" s="24"/>
      <c r="H23" s="27"/>
      <c r="I23" s="27"/>
      <c r="J23" s="19"/>
      <c r="M23" s="2"/>
      <c r="N23" s="2"/>
      <c r="O23" s="2"/>
      <c r="P23" s="2"/>
      <c r="Q23" s="2"/>
      <c r="R23" s="2"/>
      <c r="S23" s="2"/>
    </row>
    <row r="24" spans="1:22" s="13" customFormat="1" x14ac:dyDescent="0.2">
      <c r="A24" s="35"/>
      <c r="B24" s="24"/>
      <c r="C24" s="24"/>
      <c r="D24" s="24"/>
      <c r="E24" s="24"/>
      <c r="F24" s="24"/>
      <c r="G24" s="24"/>
      <c r="H24" s="27"/>
      <c r="I24" s="27"/>
      <c r="J24" s="19"/>
      <c r="M24" s="2"/>
      <c r="N24" s="2"/>
      <c r="O24" s="2"/>
      <c r="P24" s="2"/>
      <c r="Q24" s="2"/>
      <c r="R24" s="2"/>
      <c r="S24" s="2"/>
    </row>
    <row r="25" spans="1:22" s="13" customFormat="1" x14ac:dyDescent="0.2">
      <c r="A25" s="35"/>
      <c r="B25" s="24"/>
      <c r="C25" s="24"/>
      <c r="D25" s="24"/>
      <c r="E25" s="24"/>
      <c r="F25" s="24"/>
      <c r="G25" s="24"/>
      <c r="H25" s="27"/>
      <c r="I25" s="27"/>
      <c r="J25" s="19"/>
      <c r="M25" s="2"/>
      <c r="N25" s="2"/>
      <c r="O25" s="2"/>
      <c r="P25" s="2"/>
      <c r="Q25" s="2"/>
      <c r="R25" s="2"/>
      <c r="S25" s="2"/>
    </row>
    <row r="26" spans="1:22" s="13" customFormat="1" x14ac:dyDescent="0.2">
      <c r="A26" s="35"/>
      <c r="B26" s="24"/>
      <c r="C26" s="24"/>
      <c r="D26" s="24"/>
      <c r="E26" s="24"/>
      <c r="F26" s="24"/>
      <c r="G26" s="24"/>
      <c r="H26" s="27"/>
      <c r="I26" s="27"/>
      <c r="J26" s="19"/>
      <c r="M26" s="2"/>
      <c r="N26" s="2"/>
      <c r="O26" s="2"/>
      <c r="P26" s="2"/>
      <c r="Q26" s="2"/>
      <c r="R26" s="2"/>
      <c r="S26" s="2"/>
    </row>
    <row r="27" spans="1:22" x14ac:dyDescent="0.2">
      <c r="B27" s="15"/>
      <c r="C27" s="5"/>
      <c r="D27" s="5"/>
      <c r="E27" s="5"/>
      <c r="F27" s="5"/>
      <c r="G27" s="24"/>
      <c r="H27" s="5"/>
      <c r="I27" s="5"/>
      <c r="T27" s="13"/>
      <c r="U27" s="13"/>
      <c r="V27" s="13"/>
    </row>
    <row r="28" spans="1:22" x14ac:dyDescent="0.2">
      <c r="A28" s="7"/>
      <c r="B28" s="13"/>
      <c r="D28" s="5"/>
      <c r="E28" s="5"/>
      <c r="F28" s="5"/>
      <c r="G28" s="24"/>
      <c r="H28" s="5"/>
      <c r="I28" s="5"/>
      <c r="T28" s="13"/>
      <c r="U28" s="13"/>
      <c r="V28" s="13"/>
    </row>
    <row r="29" spans="1:22" s="5" customFormat="1" x14ac:dyDescent="0.2">
      <c r="A29" s="7"/>
      <c r="B29" s="13"/>
      <c r="C29" s="40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</row>
    <row r="30" spans="1:22" x14ac:dyDescent="0.2">
      <c r="A30" s="39"/>
      <c r="C30" s="40"/>
      <c r="D30" s="1"/>
      <c r="E30" s="1"/>
      <c r="F30" s="1"/>
      <c r="G30" s="1"/>
      <c r="H30" s="1"/>
      <c r="I30" s="1"/>
      <c r="J30" s="1"/>
      <c r="T30" s="5"/>
      <c r="U30" s="5"/>
      <c r="V30" s="5"/>
    </row>
    <row r="31" spans="1:22" x14ac:dyDescent="0.2">
      <c r="A31" s="39"/>
      <c r="C31" s="40"/>
      <c r="D31" s="1"/>
      <c r="E31" s="1"/>
      <c r="F31" s="1"/>
      <c r="G31" s="1"/>
      <c r="H31" s="1"/>
      <c r="I31" s="1"/>
      <c r="J31" s="1"/>
      <c r="T31" s="5"/>
      <c r="U31" s="5"/>
      <c r="V31" s="5"/>
    </row>
    <row r="32" spans="1:22" x14ac:dyDescent="0.2">
      <c r="A32" s="39"/>
      <c r="C32" s="40"/>
      <c r="D32" s="1"/>
      <c r="E32" s="1"/>
      <c r="F32" s="1"/>
      <c r="G32" s="1"/>
      <c r="H32" s="1"/>
      <c r="I32" s="1"/>
      <c r="J32" s="1"/>
    </row>
    <row r="33" spans="1:10" x14ac:dyDescent="0.2">
      <c r="A33" s="39"/>
      <c r="C33" s="40"/>
      <c r="D33" s="1"/>
      <c r="E33" s="1"/>
      <c r="F33" s="1"/>
      <c r="G33" s="1"/>
      <c r="H33" s="1"/>
      <c r="I33" s="1"/>
      <c r="J33" s="1"/>
    </row>
    <row r="34" spans="1:10" x14ac:dyDescent="0.2">
      <c r="A34" s="39"/>
      <c r="C34" s="40"/>
      <c r="D34" s="1"/>
      <c r="E34" s="1"/>
      <c r="F34" s="1"/>
      <c r="G34" s="1"/>
      <c r="H34" s="1"/>
      <c r="I34" s="1"/>
      <c r="J34" s="1"/>
    </row>
    <row r="35" spans="1:10" x14ac:dyDescent="0.2">
      <c r="A35" s="39"/>
      <c r="C35" s="40"/>
      <c r="D35" s="1"/>
      <c r="E35" s="1"/>
      <c r="F35" s="1"/>
      <c r="G35" s="1"/>
      <c r="H35" s="1"/>
      <c r="I35" s="1"/>
      <c r="J35" s="1"/>
    </row>
    <row r="36" spans="1:10" x14ac:dyDescent="0.2">
      <c r="A36" s="39"/>
      <c r="C36" s="40"/>
      <c r="D36" s="1"/>
      <c r="E36" s="1"/>
      <c r="F36" s="1"/>
      <c r="G36" s="1"/>
      <c r="H36" s="1"/>
      <c r="I36" s="1"/>
      <c r="J36" s="1"/>
    </row>
    <row r="37" spans="1:10" x14ac:dyDescent="0.2">
      <c r="A37" s="39"/>
      <c r="C37" s="43"/>
      <c r="D37" s="1"/>
      <c r="E37" s="1"/>
      <c r="F37" s="1"/>
      <c r="G37" s="1"/>
      <c r="H37" s="1"/>
      <c r="I37" s="1"/>
      <c r="J37" s="1"/>
    </row>
    <row r="38" spans="1:10" x14ac:dyDescent="0.2">
      <c r="C38" s="1"/>
      <c r="D38" s="1"/>
      <c r="E38" s="1"/>
      <c r="F38" s="1"/>
      <c r="G38" s="1"/>
      <c r="H38" s="1"/>
      <c r="I38" s="1"/>
      <c r="J38" s="1"/>
    </row>
  </sheetData>
  <hyperlinks>
    <hyperlink ref="A4" location="Contents!A1" display="Contents" xr:uid="{00000000-0004-0000-0B00-000000000000}"/>
  </hyperlinks>
  <pageMargins left="0.75" right="0.75" top="1" bottom="1" header="0.5" footer="0.5"/>
  <pageSetup paperSize="9" scale="54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0"/>
  <sheetViews>
    <sheetView showGridLines="0" zoomScaleNormal="100" workbookViewId="0">
      <pane xSplit="1" ySplit="5" topLeftCell="B6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2.75" x14ac:dyDescent="0.2"/>
  <cols>
    <col min="1" max="1" width="20" style="21" bestFit="1" customWidth="1"/>
    <col min="2" max="2" width="13.28515625" style="21" customWidth="1"/>
    <col min="3" max="3" width="13.7109375" style="21" customWidth="1"/>
    <col min="4" max="4" width="14.42578125" style="21" customWidth="1"/>
    <col min="5" max="5" width="13" style="21" customWidth="1"/>
    <col min="6" max="6" width="15.140625" style="21" customWidth="1"/>
    <col min="7" max="7" width="13.7109375" style="21" customWidth="1"/>
    <col min="8" max="8" width="14.7109375" style="21" customWidth="1"/>
    <col min="9" max="9" width="12.140625" style="21" customWidth="1"/>
    <col min="10" max="10" width="13.140625" style="21" customWidth="1"/>
    <col min="11" max="11" width="13.28515625" style="21" customWidth="1"/>
    <col min="12" max="12" width="13" style="21" customWidth="1"/>
    <col min="13" max="13" width="14.5703125" style="21" customWidth="1"/>
    <col min="14" max="14" width="15.42578125" style="21" customWidth="1"/>
    <col min="15" max="15" width="13" style="21" customWidth="1"/>
    <col min="16" max="25" width="14.140625" style="21" customWidth="1"/>
    <col min="26" max="16384" width="9.140625" style="21"/>
  </cols>
  <sheetData>
    <row r="1" spans="1:25" ht="19.5" x14ac:dyDescent="0.3">
      <c r="A1" s="106" t="s">
        <v>399</v>
      </c>
      <c r="C1" s="93"/>
      <c r="D1" s="93"/>
      <c r="E1" s="93"/>
      <c r="F1" s="93"/>
    </row>
    <row r="2" spans="1:25" ht="15" x14ac:dyDescent="0.2">
      <c r="A2" s="102" t="s">
        <v>162</v>
      </c>
      <c r="B2" s="71"/>
      <c r="C2" s="71"/>
      <c r="D2" s="71"/>
      <c r="E2" s="71"/>
      <c r="F2" s="71"/>
    </row>
    <row r="3" spans="1:25" ht="15" x14ac:dyDescent="0.2">
      <c r="A3" s="103" t="s">
        <v>218</v>
      </c>
      <c r="B3" s="71"/>
      <c r="C3" s="71"/>
      <c r="D3" s="71"/>
      <c r="E3" s="71"/>
      <c r="F3" s="71"/>
    </row>
    <row r="4" spans="1:25" ht="15" x14ac:dyDescent="0.2">
      <c r="A4" s="72" t="s">
        <v>137</v>
      </c>
      <c r="B4" s="23"/>
    </row>
    <row r="5" spans="1:25" ht="63" x14ac:dyDescent="0.25">
      <c r="A5" s="196" t="s">
        <v>20</v>
      </c>
      <c r="B5" s="200" t="s">
        <v>219</v>
      </c>
      <c r="C5" s="197" t="s">
        <v>220</v>
      </c>
      <c r="D5" s="197" t="s">
        <v>221</v>
      </c>
      <c r="E5" s="197" t="s">
        <v>222</v>
      </c>
      <c r="F5" s="197" t="s">
        <v>223</v>
      </c>
      <c r="G5" s="197" t="s">
        <v>224</v>
      </c>
      <c r="H5" s="197" t="s">
        <v>225</v>
      </c>
      <c r="I5" s="201" t="s">
        <v>226</v>
      </c>
      <c r="J5" s="200" t="s">
        <v>227</v>
      </c>
      <c r="K5" s="197" t="s">
        <v>228</v>
      </c>
      <c r="L5" s="197" t="s">
        <v>229</v>
      </c>
      <c r="M5" s="197" t="s">
        <v>230</v>
      </c>
      <c r="N5" s="197" t="s">
        <v>231</v>
      </c>
      <c r="O5" s="197" t="s">
        <v>232</v>
      </c>
      <c r="P5" s="197" t="s">
        <v>233</v>
      </c>
      <c r="Q5" s="201" t="s">
        <v>234</v>
      </c>
      <c r="R5" s="200" t="s">
        <v>235</v>
      </c>
      <c r="S5" s="197" t="s">
        <v>236</v>
      </c>
      <c r="T5" s="197" t="s">
        <v>237</v>
      </c>
      <c r="U5" s="197" t="s">
        <v>238</v>
      </c>
      <c r="V5" s="197" t="s">
        <v>239</v>
      </c>
      <c r="W5" s="197" t="s">
        <v>240</v>
      </c>
      <c r="X5" s="197" t="s">
        <v>241</v>
      </c>
      <c r="Y5" s="197" t="s">
        <v>242</v>
      </c>
    </row>
    <row r="6" spans="1:25" s="23" customFormat="1" ht="15.75" x14ac:dyDescent="0.25">
      <c r="A6" s="149" t="s">
        <v>34</v>
      </c>
      <c r="B6" s="148">
        <v>7921</v>
      </c>
      <c r="C6" s="129">
        <v>235</v>
      </c>
      <c r="D6" s="129">
        <v>597</v>
      </c>
      <c r="E6" s="129">
        <v>552</v>
      </c>
      <c r="F6" s="129">
        <v>738</v>
      </c>
      <c r="G6" s="129">
        <v>1288</v>
      </c>
      <c r="H6" s="129">
        <v>2089</v>
      </c>
      <c r="I6" s="210">
        <v>2422</v>
      </c>
      <c r="J6" s="148">
        <v>2730</v>
      </c>
      <c r="K6" s="129">
        <v>33</v>
      </c>
      <c r="L6" s="129">
        <v>266</v>
      </c>
      <c r="M6" s="129">
        <v>277</v>
      </c>
      <c r="N6" s="129">
        <v>357</v>
      </c>
      <c r="O6" s="129">
        <v>483</v>
      </c>
      <c r="P6" s="129">
        <v>740</v>
      </c>
      <c r="Q6" s="210">
        <v>574</v>
      </c>
      <c r="R6" s="148">
        <v>5191</v>
      </c>
      <c r="S6" s="129">
        <v>202</v>
      </c>
      <c r="T6" s="129">
        <v>331</v>
      </c>
      <c r="U6" s="129">
        <v>275</v>
      </c>
      <c r="V6" s="129">
        <v>381</v>
      </c>
      <c r="W6" s="129">
        <v>805</v>
      </c>
      <c r="X6" s="129">
        <v>1349</v>
      </c>
      <c r="Y6" s="129">
        <v>1848</v>
      </c>
    </row>
    <row r="7" spans="1:25" ht="15.75" x14ac:dyDescent="0.25">
      <c r="A7" s="128" t="s">
        <v>21</v>
      </c>
      <c r="B7" s="148">
        <v>110</v>
      </c>
      <c r="C7" s="130">
        <v>1</v>
      </c>
      <c r="D7" s="130">
        <v>9</v>
      </c>
      <c r="E7" s="130">
        <v>16</v>
      </c>
      <c r="F7" s="130">
        <v>22</v>
      </c>
      <c r="G7" s="130">
        <v>15</v>
      </c>
      <c r="H7" s="130">
        <v>27</v>
      </c>
      <c r="I7" s="211">
        <v>20</v>
      </c>
      <c r="J7" s="148">
        <v>73</v>
      </c>
      <c r="K7" s="130">
        <v>0</v>
      </c>
      <c r="L7" s="130">
        <v>6</v>
      </c>
      <c r="M7" s="130">
        <v>15</v>
      </c>
      <c r="N7" s="130">
        <v>16</v>
      </c>
      <c r="O7" s="130">
        <v>10</v>
      </c>
      <c r="P7" s="130">
        <v>19</v>
      </c>
      <c r="Q7" s="211">
        <v>7</v>
      </c>
      <c r="R7" s="148">
        <v>37</v>
      </c>
      <c r="S7" s="130">
        <v>1</v>
      </c>
      <c r="T7" s="130">
        <v>3</v>
      </c>
      <c r="U7" s="130">
        <v>1</v>
      </c>
      <c r="V7" s="130">
        <v>6</v>
      </c>
      <c r="W7" s="130">
        <v>5</v>
      </c>
      <c r="X7" s="130">
        <v>8</v>
      </c>
      <c r="Y7" s="130">
        <v>13</v>
      </c>
    </row>
    <row r="8" spans="1:25" ht="15.75" x14ac:dyDescent="0.25">
      <c r="A8" s="128" t="s">
        <v>22</v>
      </c>
      <c r="B8" s="148">
        <v>192</v>
      </c>
      <c r="C8" s="130">
        <v>5</v>
      </c>
      <c r="D8" s="130">
        <v>17</v>
      </c>
      <c r="E8" s="130">
        <v>13</v>
      </c>
      <c r="F8" s="130">
        <v>21</v>
      </c>
      <c r="G8" s="130">
        <v>23</v>
      </c>
      <c r="H8" s="130">
        <v>58</v>
      </c>
      <c r="I8" s="211">
        <v>55</v>
      </c>
      <c r="J8" s="148">
        <v>102</v>
      </c>
      <c r="K8" s="130">
        <v>1</v>
      </c>
      <c r="L8" s="130">
        <v>12</v>
      </c>
      <c r="M8" s="130">
        <v>6</v>
      </c>
      <c r="N8" s="130">
        <v>19</v>
      </c>
      <c r="O8" s="130">
        <v>12</v>
      </c>
      <c r="P8" s="130">
        <v>29</v>
      </c>
      <c r="Q8" s="211">
        <v>23</v>
      </c>
      <c r="R8" s="148">
        <v>90</v>
      </c>
      <c r="S8" s="130">
        <v>4</v>
      </c>
      <c r="T8" s="130">
        <v>5</v>
      </c>
      <c r="U8" s="130">
        <v>7</v>
      </c>
      <c r="V8" s="130">
        <v>2</v>
      </c>
      <c r="W8" s="130">
        <v>11</v>
      </c>
      <c r="X8" s="130">
        <v>29</v>
      </c>
      <c r="Y8" s="130">
        <v>32</v>
      </c>
    </row>
    <row r="9" spans="1:25" ht="15.75" x14ac:dyDescent="0.25">
      <c r="A9" s="128" t="s">
        <v>23</v>
      </c>
      <c r="B9" s="148">
        <v>264</v>
      </c>
      <c r="C9" s="130">
        <v>2</v>
      </c>
      <c r="D9" s="130">
        <v>21</v>
      </c>
      <c r="E9" s="130">
        <v>20</v>
      </c>
      <c r="F9" s="130">
        <v>21</v>
      </c>
      <c r="G9" s="130">
        <v>38</v>
      </c>
      <c r="H9" s="130">
        <v>86</v>
      </c>
      <c r="I9" s="211">
        <v>76</v>
      </c>
      <c r="J9" s="148">
        <v>119</v>
      </c>
      <c r="K9" s="130">
        <v>0</v>
      </c>
      <c r="L9" s="130">
        <v>15</v>
      </c>
      <c r="M9" s="130">
        <v>13</v>
      </c>
      <c r="N9" s="130">
        <v>12</v>
      </c>
      <c r="O9" s="130">
        <v>15</v>
      </c>
      <c r="P9" s="130">
        <v>44</v>
      </c>
      <c r="Q9" s="211">
        <v>20</v>
      </c>
      <c r="R9" s="148">
        <v>145</v>
      </c>
      <c r="S9" s="130">
        <v>2</v>
      </c>
      <c r="T9" s="130">
        <v>6</v>
      </c>
      <c r="U9" s="130">
        <v>7</v>
      </c>
      <c r="V9" s="130">
        <v>9</v>
      </c>
      <c r="W9" s="130">
        <v>23</v>
      </c>
      <c r="X9" s="130">
        <v>42</v>
      </c>
      <c r="Y9" s="130">
        <v>56</v>
      </c>
    </row>
    <row r="10" spans="1:25" ht="15.75" x14ac:dyDescent="0.25">
      <c r="A10" s="128" t="s">
        <v>24</v>
      </c>
      <c r="B10" s="148">
        <v>361</v>
      </c>
      <c r="C10" s="130">
        <v>3</v>
      </c>
      <c r="D10" s="130">
        <v>32</v>
      </c>
      <c r="E10" s="130">
        <v>23</v>
      </c>
      <c r="F10" s="130">
        <v>39</v>
      </c>
      <c r="G10" s="130">
        <v>63</v>
      </c>
      <c r="H10" s="130">
        <v>93</v>
      </c>
      <c r="I10" s="211">
        <v>108</v>
      </c>
      <c r="J10" s="148">
        <v>140</v>
      </c>
      <c r="K10" s="130">
        <v>0</v>
      </c>
      <c r="L10" s="130">
        <v>12</v>
      </c>
      <c r="M10" s="130">
        <v>4</v>
      </c>
      <c r="N10" s="130">
        <v>22</v>
      </c>
      <c r="O10" s="130">
        <v>28</v>
      </c>
      <c r="P10" s="130">
        <v>42</v>
      </c>
      <c r="Q10" s="211">
        <v>32</v>
      </c>
      <c r="R10" s="148">
        <v>221</v>
      </c>
      <c r="S10" s="130">
        <v>3</v>
      </c>
      <c r="T10" s="130">
        <v>20</v>
      </c>
      <c r="U10" s="130">
        <v>19</v>
      </c>
      <c r="V10" s="130">
        <v>17</v>
      </c>
      <c r="W10" s="130">
        <v>35</v>
      </c>
      <c r="X10" s="130">
        <v>51</v>
      </c>
      <c r="Y10" s="130">
        <v>76</v>
      </c>
    </row>
    <row r="11" spans="1:25" ht="15.75" x14ac:dyDescent="0.25">
      <c r="A11" s="128" t="s">
        <v>25</v>
      </c>
      <c r="B11" s="148">
        <v>505</v>
      </c>
      <c r="C11" s="130">
        <v>14</v>
      </c>
      <c r="D11" s="130">
        <v>51</v>
      </c>
      <c r="E11" s="130">
        <v>29</v>
      </c>
      <c r="F11" s="130">
        <v>42</v>
      </c>
      <c r="G11" s="130">
        <v>65</v>
      </c>
      <c r="H11" s="130">
        <v>134</v>
      </c>
      <c r="I11" s="211">
        <v>170</v>
      </c>
      <c r="J11" s="148">
        <v>196</v>
      </c>
      <c r="K11" s="130">
        <v>4</v>
      </c>
      <c r="L11" s="130">
        <v>17</v>
      </c>
      <c r="M11" s="130">
        <v>19</v>
      </c>
      <c r="N11" s="130">
        <v>28</v>
      </c>
      <c r="O11" s="130">
        <v>29</v>
      </c>
      <c r="P11" s="130">
        <v>62</v>
      </c>
      <c r="Q11" s="211">
        <v>37</v>
      </c>
      <c r="R11" s="148">
        <v>309</v>
      </c>
      <c r="S11" s="130">
        <v>10</v>
      </c>
      <c r="T11" s="130">
        <v>34</v>
      </c>
      <c r="U11" s="130">
        <v>10</v>
      </c>
      <c r="V11" s="130">
        <v>14</v>
      </c>
      <c r="W11" s="130">
        <v>36</v>
      </c>
      <c r="X11" s="130">
        <v>72</v>
      </c>
      <c r="Y11" s="130">
        <v>133</v>
      </c>
    </row>
    <row r="12" spans="1:25" ht="15.75" x14ac:dyDescent="0.25">
      <c r="A12" s="128" t="s">
        <v>26</v>
      </c>
      <c r="B12" s="148">
        <v>864</v>
      </c>
      <c r="C12" s="130">
        <v>18</v>
      </c>
      <c r="D12" s="130">
        <v>58</v>
      </c>
      <c r="E12" s="130">
        <v>79</v>
      </c>
      <c r="F12" s="130">
        <v>94</v>
      </c>
      <c r="G12" s="130">
        <v>123</v>
      </c>
      <c r="H12" s="130">
        <v>218</v>
      </c>
      <c r="I12" s="211">
        <v>274</v>
      </c>
      <c r="J12" s="148">
        <v>312</v>
      </c>
      <c r="K12" s="130">
        <v>2</v>
      </c>
      <c r="L12" s="130">
        <v>28</v>
      </c>
      <c r="M12" s="130">
        <v>43</v>
      </c>
      <c r="N12" s="130">
        <v>45</v>
      </c>
      <c r="O12" s="130">
        <v>51</v>
      </c>
      <c r="P12" s="130">
        <v>74</v>
      </c>
      <c r="Q12" s="211">
        <v>69</v>
      </c>
      <c r="R12" s="148">
        <v>552</v>
      </c>
      <c r="S12" s="130">
        <v>16</v>
      </c>
      <c r="T12" s="130">
        <v>30</v>
      </c>
      <c r="U12" s="130">
        <v>36</v>
      </c>
      <c r="V12" s="130">
        <v>49</v>
      </c>
      <c r="W12" s="130">
        <v>72</v>
      </c>
      <c r="X12" s="130">
        <v>144</v>
      </c>
      <c r="Y12" s="130">
        <v>205</v>
      </c>
    </row>
    <row r="13" spans="1:25" ht="15.75" x14ac:dyDescent="0.25">
      <c r="A13" s="128" t="s">
        <v>27</v>
      </c>
      <c r="B13" s="148">
        <v>1353</v>
      </c>
      <c r="C13" s="130">
        <v>40</v>
      </c>
      <c r="D13" s="130">
        <v>95</v>
      </c>
      <c r="E13" s="130">
        <v>73</v>
      </c>
      <c r="F13" s="130">
        <v>136</v>
      </c>
      <c r="G13" s="130">
        <v>257</v>
      </c>
      <c r="H13" s="130">
        <v>347</v>
      </c>
      <c r="I13" s="211">
        <v>405</v>
      </c>
      <c r="J13" s="148">
        <v>388</v>
      </c>
      <c r="K13" s="130">
        <v>5</v>
      </c>
      <c r="L13" s="130">
        <v>39</v>
      </c>
      <c r="M13" s="130">
        <v>32</v>
      </c>
      <c r="N13" s="130">
        <v>52</v>
      </c>
      <c r="O13" s="130">
        <v>76</v>
      </c>
      <c r="P13" s="130">
        <v>101</v>
      </c>
      <c r="Q13" s="211">
        <v>83</v>
      </c>
      <c r="R13" s="148">
        <v>965</v>
      </c>
      <c r="S13" s="130">
        <v>35</v>
      </c>
      <c r="T13" s="130">
        <v>56</v>
      </c>
      <c r="U13" s="130">
        <v>41</v>
      </c>
      <c r="V13" s="130">
        <v>84</v>
      </c>
      <c r="W13" s="130">
        <v>181</v>
      </c>
      <c r="X13" s="130">
        <v>246</v>
      </c>
      <c r="Y13" s="130">
        <v>322</v>
      </c>
    </row>
    <row r="14" spans="1:25" ht="15.75" x14ac:dyDescent="0.25">
      <c r="A14" s="128" t="s">
        <v>28</v>
      </c>
      <c r="B14" s="148">
        <v>1331</v>
      </c>
      <c r="C14" s="130">
        <v>65</v>
      </c>
      <c r="D14" s="130">
        <v>147</v>
      </c>
      <c r="E14" s="130">
        <v>108</v>
      </c>
      <c r="F14" s="130">
        <v>117</v>
      </c>
      <c r="G14" s="130">
        <v>224</v>
      </c>
      <c r="H14" s="130">
        <v>288</v>
      </c>
      <c r="I14" s="211">
        <v>382</v>
      </c>
      <c r="J14" s="148">
        <v>387</v>
      </c>
      <c r="K14" s="130">
        <v>8</v>
      </c>
      <c r="L14" s="130">
        <v>52</v>
      </c>
      <c r="M14" s="130">
        <v>43</v>
      </c>
      <c r="N14" s="130">
        <v>47</v>
      </c>
      <c r="O14" s="130">
        <v>75</v>
      </c>
      <c r="P14" s="130">
        <v>90</v>
      </c>
      <c r="Q14" s="211">
        <v>72</v>
      </c>
      <c r="R14" s="148">
        <v>944</v>
      </c>
      <c r="S14" s="130">
        <v>57</v>
      </c>
      <c r="T14" s="130">
        <v>95</v>
      </c>
      <c r="U14" s="130">
        <v>65</v>
      </c>
      <c r="V14" s="130">
        <v>70</v>
      </c>
      <c r="W14" s="130">
        <v>149</v>
      </c>
      <c r="X14" s="130">
        <v>198</v>
      </c>
      <c r="Y14" s="130">
        <v>310</v>
      </c>
    </row>
    <row r="15" spans="1:25" ht="15.75" x14ac:dyDescent="0.25">
      <c r="A15" s="128" t="s">
        <v>29</v>
      </c>
      <c r="B15" s="148">
        <v>1050</v>
      </c>
      <c r="C15" s="130">
        <v>32</v>
      </c>
      <c r="D15" s="130">
        <v>45</v>
      </c>
      <c r="E15" s="130">
        <v>62</v>
      </c>
      <c r="F15" s="130">
        <v>94</v>
      </c>
      <c r="G15" s="130">
        <v>212</v>
      </c>
      <c r="H15" s="130">
        <v>282</v>
      </c>
      <c r="I15" s="211">
        <v>323</v>
      </c>
      <c r="J15" s="148">
        <v>351</v>
      </c>
      <c r="K15" s="130">
        <v>3</v>
      </c>
      <c r="L15" s="130">
        <v>18</v>
      </c>
      <c r="M15" s="130">
        <v>34</v>
      </c>
      <c r="N15" s="130">
        <v>55</v>
      </c>
      <c r="O15" s="130">
        <v>71</v>
      </c>
      <c r="P15" s="130">
        <v>94</v>
      </c>
      <c r="Q15" s="211">
        <v>76</v>
      </c>
      <c r="R15" s="148">
        <v>699</v>
      </c>
      <c r="S15" s="130">
        <v>29</v>
      </c>
      <c r="T15" s="130">
        <v>27</v>
      </c>
      <c r="U15" s="130">
        <v>28</v>
      </c>
      <c r="V15" s="130">
        <v>39</v>
      </c>
      <c r="W15" s="130">
        <v>141</v>
      </c>
      <c r="X15" s="130">
        <v>188</v>
      </c>
      <c r="Y15" s="130">
        <v>247</v>
      </c>
    </row>
    <row r="16" spans="1:25" ht="15.75" x14ac:dyDescent="0.25">
      <c r="A16" s="128" t="s">
        <v>30</v>
      </c>
      <c r="B16" s="148">
        <v>828</v>
      </c>
      <c r="C16" s="130">
        <v>28</v>
      </c>
      <c r="D16" s="130">
        <v>45</v>
      </c>
      <c r="E16" s="130">
        <v>41</v>
      </c>
      <c r="F16" s="130">
        <v>44</v>
      </c>
      <c r="G16" s="130">
        <v>111</v>
      </c>
      <c r="H16" s="130">
        <v>270</v>
      </c>
      <c r="I16" s="211">
        <v>289</v>
      </c>
      <c r="J16" s="148">
        <v>282</v>
      </c>
      <c r="K16" s="130">
        <v>5</v>
      </c>
      <c r="L16" s="130">
        <v>24</v>
      </c>
      <c r="M16" s="130">
        <v>25</v>
      </c>
      <c r="N16" s="130">
        <v>19</v>
      </c>
      <c r="O16" s="130">
        <v>40</v>
      </c>
      <c r="P16" s="130">
        <v>89</v>
      </c>
      <c r="Q16" s="211">
        <v>80</v>
      </c>
      <c r="R16" s="148">
        <v>546</v>
      </c>
      <c r="S16" s="130">
        <v>23</v>
      </c>
      <c r="T16" s="130">
        <v>21</v>
      </c>
      <c r="U16" s="130">
        <v>16</v>
      </c>
      <c r="V16" s="130">
        <v>25</v>
      </c>
      <c r="W16" s="130">
        <v>71</v>
      </c>
      <c r="X16" s="130">
        <v>181</v>
      </c>
      <c r="Y16" s="130">
        <v>209</v>
      </c>
    </row>
    <row r="17" spans="1:25" ht="15.75" x14ac:dyDescent="0.25">
      <c r="A17" s="128" t="s">
        <v>31</v>
      </c>
      <c r="B17" s="148">
        <v>539</v>
      </c>
      <c r="C17" s="130">
        <v>15</v>
      </c>
      <c r="D17" s="130">
        <v>31</v>
      </c>
      <c r="E17" s="130">
        <v>33</v>
      </c>
      <c r="F17" s="130">
        <v>28</v>
      </c>
      <c r="G17" s="130">
        <v>69</v>
      </c>
      <c r="H17" s="130">
        <v>166</v>
      </c>
      <c r="I17" s="211">
        <v>197</v>
      </c>
      <c r="J17" s="148">
        <v>198</v>
      </c>
      <c r="K17" s="130">
        <v>3</v>
      </c>
      <c r="L17" s="130">
        <v>22</v>
      </c>
      <c r="M17" s="130">
        <v>20</v>
      </c>
      <c r="N17" s="130">
        <v>19</v>
      </c>
      <c r="O17" s="130">
        <v>35</v>
      </c>
      <c r="P17" s="130">
        <v>50</v>
      </c>
      <c r="Q17" s="211">
        <v>49</v>
      </c>
      <c r="R17" s="148">
        <v>341</v>
      </c>
      <c r="S17" s="130">
        <v>12</v>
      </c>
      <c r="T17" s="130">
        <v>9</v>
      </c>
      <c r="U17" s="130">
        <v>13</v>
      </c>
      <c r="V17" s="130">
        <v>9</v>
      </c>
      <c r="W17" s="130">
        <v>34</v>
      </c>
      <c r="X17" s="130">
        <v>116</v>
      </c>
      <c r="Y17" s="130">
        <v>148</v>
      </c>
    </row>
    <row r="18" spans="1:25" ht="14.25" customHeight="1" x14ac:dyDescent="0.25">
      <c r="A18" s="128" t="s">
        <v>32</v>
      </c>
      <c r="B18" s="148">
        <v>524</v>
      </c>
      <c r="C18" s="130">
        <v>12</v>
      </c>
      <c r="D18" s="130">
        <v>46</v>
      </c>
      <c r="E18" s="130">
        <v>55</v>
      </c>
      <c r="F18" s="130">
        <v>80</v>
      </c>
      <c r="G18" s="130">
        <v>88</v>
      </c>
      <c r="H18" s="130">
        <v>120</v>
      </c>
      <c r="I18" s="211">
        <v>123</v>
      </c>
      <c r="J18" s="148">
        <v>182</v>
      </c>
      <c r="K18" s="130">
        <v>2</v>
      </c>
      <c r="L18" s="130">
        <v>21</v>
      </c>
      <c r="M18" s="130">
        <v>23</v>
      </c>
      <c r="N18" s="130">
        <v>23</v>
      </c>
      <c r="O18" s="130">
        <v>41</v>
      </c>
      <c r="P18" s="130">
        <v>46</v>
      </c>
      <c r="Q18" s="211">
        <v>26</v>
      </c>
      <c r="R18" s="148">
        <v>342</v>
      </c>
      <c r="S18" s="130">
        <v>10</v>
      </c>
      <c r="T18" s="130">
        <v>25</v>
      </c>
      <c r="U18" s="130">
        <v>32</v>
      </c>
      <c r="V18" s="130">
        <v>57</v>
      </c>
      <c r="W18" s="130">
        <v>47</v>
      </c>
      <c r="X18" s="130">
        <v>74</v>
      </c>
      <c r="Y18" s="130">
        <v>97</v>
      </c>
    </row>
    <row r="20" spans="1:25" x14ac:dyDescent="0.2">
      <c r="B20" s="23"/>
    </row>
  </sheetData>
  <sortState xmlns:xlrd2="http://schemas.microsoft.com/office/spreadsheetml/2017/richdata2" ref="M7:T18">
    <sortCondition ref="M7:M18"/>
  </sortState>
  <phoneticPr fontId="0" type="noConversion"/>
  <hyperlinks>
    <hyperlink ref="A4" location="Contents!A1" display="Contents" xr:uid="{00000000-0004-0000-0C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9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65.140625" style="46" customWidth="1"/>
    <col min="2" max="2" width="17.140625" style="46" customWidth="1"/>
    <col min="3" max="3" width="19.140625" style="46" customWidth="1"/>
    <col min="4" max="4" width="30.28515625" style="46" bestFit="1" customWidth="1"/>
    <col min="5" max="6" width="9.140625" style="46"/>
    <col min="7" max="7" width="37.42578125" style="46" customWidth="1"/>
    <col min="8" max="8" width="31" style="46" customWidth="1"/>
    <col min="9" max="16384" width="9.140625" style="46"/>
  </cols>
  <sheetData>
    <row r="1" spans="1:7" s="10" customFormat="1" ht="19.5" x14ac:dyDescent="0.3">
      <c r="A1" s="150" t="s">
        <v>401</v>
      </c>
    </row>
    <row r="2" spans="1:7" s="10" customFormat="1" ht="15" x14ac:dyDescent="0.2">
      <c r="A2" s="102" t="s">
        <v>162</v>
      </c>
    </row>
    <row r="3" spans="1:7" s="10" customFormat="1" ht="15" x14ac:dyDescent="0.2">
      <c r="A3" s="103" t="s">
        <v>163</v>
      </c>
    </row>
    <row r="4" spans="1:7" ht="15" x14ac:dyDescent="0.2">
      <c r="A4" s="72" t="s">
        <v>137</v>
      </c>
    </row>
    <row r="5" spans="1:7" s="10" customFormat="1" ht="15.75" customHeight="1" x14ac:dyDescent="0.25">
      <c r="A5" s="212" t="s">
        <v>33</v>
      </c>
      <c r="B5" s="213" t="s">
        <v>16</v>
      </c>
      <c r="C5" s="213" t="s">
        <v>35</v>
      </c>
      <c r="D5" s="214" t="s">
        <v>275</v>
      </c>
    </row>
    <row r="6" spans="1:7" ht="32.25" customHeight="1" x14ac:dyDescent="0.25">
      <c r="A6" s="153" t="s">
        <v>44</v>
      </c>
      <c r="B6" s="147">
        <v>7921</v>
      </c>
      <c r="C6" s="147">
        <v>2730</v>
      </c>
      <c r="D6" s="129">
        <v>5191</v>
      </c>
      <c r="G6" s="10"/>
    </row>
    <row r="7" spans="1:7" ht="31.5" customHeight="1" x14ac:dyDescent="0.25">
      <c r="A7" s="153" t="s">
        <v>243</v>
      </c>
      <c r="B7" s="147">
        <v>1648</v>
      </c>
      <c r="C7" s="147">
        <v>1648</v>
      </c>
      <c r="D7" s="129" t="s">
        <v>2</v>
      </c>
      <c r="G7" s="47"/>
    </row>
    <row r="8" spans="1:7" ht="27.75" customHeight="1" x14ac:dyDescent="0.25">
      <c r="A8" s="153" t="s">
        <v>244</v>
      </c>
      <c r="B8" s="147">
        <v>3540</v>
      </c>
      <c r="C8" s="147" t="s">
        <v>2</v>
      </c>
      <c r="D8" s="129">
        <v>3540</v>
      </c>
      <c r="G8" s="47"/>
    </row>
    <row r="9" spans="1:7" ht="61.5" customHeight="1" x14ac:dyDescent="0.25">
      <c r="A9" s="217" t="s">
        <v>400</v>
      </c>
      <c r="B9" s="147">
        <v>165</v>
      </c>
      <c r="C9" s="147">
        <v>32</v>
      </c>
      <c r="D9" s="129">
        <v>133</v>
      </c>
      <c r="G9" s="47"/>
    </row>
    <row r="10" spans="1:7" ht="15.75" customHeight="1" x14ac:dyDescent="0.25">
      <c r="A10" s="128" t="s">
        <v>54</v>
      </c>
      <c r="B10" s="147">
        <v>124</v>
      </c>
      <c r="C10" s="215">
        <v>0</v>
      </c>
      <c r="D10" s="130">
        <v>124</v>
      </c>
      <c r="E10" s="48"/>
      <c r="G10" s="47"/>
    </row>
    <row r="11" spans="1:7" ht="15.75" customHeight="1" x14ac:dyDescent="0.25">
      <c r="A11" s="128" t="s">
        <v>65</v>
      </c>
      <c r="B11" s="147">
        <v>113</v>
      </c>
      <c r="C11" s="215">
        <v>16</v>
      </c>
      <c r="D11" s="130">
        <v>97</v>
      </c>
      <c r="E11" s="49"/>
      <c r="G11" s="47"/>
    </row>
    <row r="12" spans="1:7" ht="15.75" customHeight="1" x14ac:dyDescent="0.25">
      <c r="A12" s="128" t="s">
        <v>71</v>
      </c>
      <c r="B12" s="147">
        <v>103</v>
      </c>
      <c r="C12" s="215">
        <v>36</v>
      </c>
      <c r="D12" s="130">
        <v>67</v>
      </c>
      <c r="G12" s="47"/>
    </row>
    <row r="13" spans="1:7" ht="15.75" customHeight="1" x14ac:dyDescent="0.25">
      <c r="A13" s="128" t="s">
        <v>53</v>
      </c>
      <c r="B13" s="147">
        <v>74</v>
      </c>
      <c r="C13" s="215">
        <v>74</v>
      </c>
      <c r="D13" s="130">
        <v>0</v>
      </c>
      <c r="G13" s="47"/>
    </row>
    <row r="14" spans="1:7" ht="15.75" customHeight="1" x14ac:dyDescent="0.25">
      <c r="A14" s="128" t="s">
        <v>84</v>
      </c>
      <c r="B14" s="147">
        <v>72</v>
      </c>
      <c r="C14" s="215">
        <v>15</v>
      </c>
      <c r="D14" s="130">
        <v>57</v>
      </c>
      <c r="G14" s="47"/>
    </row>
    <row r="15" spans="1:7" ht="15.75" customHeight="1" x14ac:dyDescent="0.25">
      <c r="A15" s="128" t="s">
        <v>72</v>
      </c>
      <c r="B15" s="147">
        <v>70</v>
      </c>
      <c r="C15" s="215">
        <v>47</v>
      </c>
      <c r="D15" s="130">
        <v>23</v>
      </c>
      <c r="G15" s="47"/>
    </row>
    <row r="16" spans="1:7" ht="15.75" customHeight="1" x14ac:dyDescent="0.25">
      <c r="A16" s="128" t="s">
        <v>95</v>
      </c>
      <c r="B16" s="147">
        <v>69</v>
      </c>
      <c r="C16" s="215">
        <v>18</v>
      </c>
      <c r="D16" s="130">
        <v>51</v>
      </c>
      <c r="G16" s="47"/>
    </row>
    <row r="17" spans="1:7" ht="15.75" customHeight="1" x14ac:dyDescent="0.25">
      <c r="A17" s="128" t="s">
        <v>85</v>
      </c>
      <c r="B17" s="147">
        <v>60</v>
      </c>
      <c r="C17" s="215">
        <v>14</v>
      </c>
      <c r="D17" s="130">
        <v>46</v>
      </c>
      <c r="G17" s="47"/>
    </row>
    <row r="18" spans="1:7" ht="15.75" customHeight="1" x14ac:dyDescent="0.25">
      <c r="A18" s="128" t="s">
        <v>56</v>
      </c>
      <c r="B18" s="147">
        <v>53</v>
      </c>
      <c r="C18" s="215">
        <v>8</v>
      </c>
      <c r="D18" s="130">
        <v>45</v>
      </c>
      <c r="G18" s="47"/>
    </row>
    <row r="19" spans="1:7" ht="15.75" customHeight="1" x14ac:dyDescent="0.25">
      <c r="A19" s="128" t="s">
        <v>59</v>
      </c>
      <c r="B19" s="147">
        <v>49</v>
      </c>
      <c r="C19" s="215">
        <v>15</v>
      </c>
      <c r="D19" s="130">
        <v>34</v>
      </c>
      <c r="G19" s="47"/>
    </row>
    <row r="20" spans="1:7" ht="15.75" customHeight="1" x14ac:dyDescent="0.25">
      <c r="A20" s="128" t="s">
        <v>102</v>
      </c>
      <c r="B20" s="147">
        <v>48</v>
      </c>
      <c r="C20" s="215">
        <v>8</v>
      </c>
      <c r="D20" s="130">
        <v>40</v>
      </c>
      <c r="G20" s="47"/>
    </row>
    <row r="21" spans="1:7" ht="15.75" customHeight="1" x14ac:dyDescent="0.25">
      <c r="A21" s="128" t="s">
        <v>97</v>
      </c>
      <c r="B21" s="147">
        <v>47</v>
      </c>
      <c r="C21" s="215">
        <v>19</v>
      </c>
      <c r="D21" s="130">
        <v>28</v>
      </c>
      <c r="G21" s="47"/>
    </row>
    <row r="22" spans="1:7" ht="15.75" customHeight="1" x14ac:dyDescent="0.25">
      <c r="A22" s="128" t="s">
        <v>299</v>
      </c>
      <c r="B22" s="147">
        <v>46</v>
      </c>
      <c r="C22" s="215">
        <v>20</v>
      </c>
      <c r="D22" s="130">
        <v>26</v>
      </c>
      <c r="G22" s="47"/>
    </row>
    <row r="23" spans="1:7" ht="15.75" customHeight="1" x14ac:dyDescent="0.25">
      <c r="A23" s="128" t="s">
        <v>94</v>
      </c>
      <c r="B23" s="147">
        <v>42</v>
      </c>
      <c r="C23" s="215">
        <v>32</v>
      </c>
      <c r="D23" s="130">
        <v>10</v>
      </c>
      <c r="G23" s="47"/>
    </row>
    <row r="24" spans="1:7" ht="15.75" customHeight="1" x14ac:dyDescent="0.25">
      <c r="A24" s="128" t="s">
        <v>57</v>
      </c>
      <c r="B24" s="147">
        <v>41</v>
      </c>
      <c r="C24" s="215">
        <v>15</v>
      </c>
      <c r="D24" s="130">
        <v>26</v>
      </c>
      <c r="F24" s="2"/>
      <c r="G24" s="47"/>
    </row>
    <row r="25" spans="1:7" ht="15.75" customHeight="1" x14ac:dyDescent="0.25">
      <c r="A25" s="128" t="s">
        <v>300</v>
      </c>
      <c r="B25" s="147">
        <v>38</v>
      </c>
      <c r="C25" s="215">
        <v>21</v>
      </c>
      <c r="D25" s="130">
        <v>17</v>
      </c>
      <c r="F25" s="48"/>
      <c r="G25" s="47"/>
    </row>
    <row r="26" spans="1:7" ht="15.75" customHeight="1" x14ac:dyDescent="0.25">
      <c r="A26" s="128" t="s">
        <v>98</v>
      </c>
      <c r="B26" s="147">
        <v>37</v>
      </c>
      <c r="C26" s="215">
        <v>12</v>
      </c>
      <c r="D26" s="130">
        <v>25</v>
      </c>
      <c r="F26" s="48"/>
      <c r="G26" s="47"/>
    </row>
    <row r="27" spans="1:7" ht="15.75" customHeight="1" x14ac:dyDescent="0.25">
      <c r="A27" s="128" t="s">
        <v>301</v>
      </c>
      <c r="B27" s="147">
        <v>36</v>
      </c>
      <c r="C27" s="215">
        <v>27</v>
      </c>
      <c r="D27" s="130">
        <v>9</v>
      </c>
      <c r="F27" s="48"/>
      <c r="G27" s="47"/>
    </row>
    <row r="28" spans="1:7" ht="15.75" customHeight="1" x14ac:dyDescent="0.25">
      <c r="A28" s="128" t="s">
        <v>67</v>
      </c>
      <c r="B28" s="147">
        <v>35</v>
      </c>
      <c r="C28" s="215">
        <v>11</v>
      </c>
      <c r="D28" s="130">
        <v>24</v>
      </c>
      <c r="E28" s="48"/>
      <c r="F28" s="48"/>
      <c r="G28" s="47"/>
    </row>
    <row r="29" spans="1:7" ht="15.75" customHeight="1" x14ac:dyDescent="0.25">
      <c r="A29" s="128" t="s">
        <v>101</v>
      </c>
      <c r="B29" s="147">
        <v>33</v>
      </c>
      <c r="C29" s="215">
        <v>6</v>
      </c>
      <c r="D29" s="130">
        <v>27</v>
      </c>
      <c r="E29" s="48"/>
      <c r="F29" s="48"/>
      <c r="G29" s="47"/>
    </row>
    <row r="30" spans="1:7" ht="15.75" customHeight="1" x14ac:dyDescent="0.25">
      <c r="A30" s="128" t="s">
        <v>302</v>
      </c>
      <c r="B30" s="147">
        <v>30</v>
      </c>
      <c r="C30" s="215">
        <v>15</v>
      </c>
      <c r="D30" s="130">
        <v>15</v>
      </c>
      <c r="E30" s="48"/>
      <c r="F30" s="48"/>
      <c r="G30" s="47"/>
    </row>
    <row r="31" spans="1:7" ht="15.75" customHeight="1" x14ac:dyDescent="0.25">
      <c r="A31" s="128" t="s">
        <v>55</v>
      </c>
      <c r="B31" s="147">
        <v>29</v>
      </c>
      <c r="C31" s="215">
        <v>12</v>
      </c>
      <c r="D31" s="130">
        <v>17</v>
      </c>
      <c r="E31" s="48"/>
      <c r="F31" s="48"/>
      <c r="G31" s="47"/>
    </row>
    <row r="32" spans="1:7" ht="15.75" customHeight="1" x14ac:dyDescent="0.25">
      <c r="A32" s="128" t="s">
        <v>68</v>
      </c>
      <c r="B32" s="147">
        <v>29</v>
      </c>
      <c r="C32" s="215">
        <v>29</v>
      </c>
      <c r="D32" s="130">
        <v>0</v>
      </c>
      <c r="E32" s="48"/>
      <c r="F32" s="48"/>
      <c r="G32" s="47"/>
    </row>
    <row r="33" spans="1:7" ht="15.75" customHeight="1" x14ac:dyDescent="0.25">
      <c r="A33" s="128" t="s">
        <v>52</v>
      </c>
      <c r="B33" s="147">
        <v>28</v>
      </c>
      <c r="C33" s="215">
        <v>6</v>
      </c>
      <c r="D33" s="130">
        <v>22</v>
      </c>
      <c r="E33" s="48"/>
      <c r="F33" s="48"/>
      <c r="G33" s="47"/>
    </row>
    <row r="34" spans="1:7" ht="15.75" customHeight="1" x14ac:dyDescent="0.25">
      <c r="A34" s="128" t="s">
        <v>303</v>
      </c>
      <c r="B34" s="147">
        <v>28</v>
      </c>
      <c r="C34" s="215">
        <v>14</v>
      </c>
      <c r="D34" s="130">
        <v>14</v>
      </c>
      <c r="E34" s="48"/>
      <c r="F34" s="48"/>
      <c r="G34" s="47"/>
    </row>
    <row r="35" spans="1:7" ht="15.75" customHeight="1" x14ac:dyDescent="0.25">
      <c r="A35" s="128" t="s">
        <v>64</v>
      </c>
      <c r="B35" s="147">
        <v>28</v>
      </c>
      <c r="C35" s="215">
        <v>6</v>
      </c>
      <c r="D35" s="130">
        <v>22</v>
      </c>
      <c r="E35" s="48"/>
      <c r="F35" s="48"/>
      <c r="G35" s="47"/>
    </row>
    <row r="36" spans="1:7" ht="15.75" customHeight="1" x14ac:dyDescent="0.25">
      <c r="A36" s="128" t="s">
        <v>304</v>
      </c>
      <c r="B36" s="147">
        <v>28</v>
      </c>
      <c r="C36" s="215">
        <v>5</v>
      </c>
      <c r="D36" s="130">
        <v>23</v>
      </c>
      <c r="E36" s="48"/>
      <c r="F36" s="48"/>
      <c r="G36" s="47"/>
    </row>
    <row r="37" spans="1:7" ht="15.75" customHeight="1" x14ac:dyDescent="0.25">
      <c r="A37" s="128" t="s">
        <v>305</v>
      </c>
      <c r="B37" s="147">
        <v>28</v>
      </c>
      <c r="C37" s="215">
        <v>12</v>
      </c>
      <c r="D37" s="130">
        <v>16</v>
      </c>
      <c r="E37" s="48"/>
      <c r="F37" s="48"/>
      <c r="G37" s="47"/>
    </row>
    <row r="38" spans="1:7" ht="15.75" customHeight="1" x14ac:dyDescent="0.25">
      <c r="A38" s="128" t="s">
        <v>60</v>
      </c>
      <c r="B38" s="147">
        <v>26</v>
      </c>
      <c r="C38" s="215">
        <v>16</v>
      </c>
      <c r="D38" s="130">
        <v>10</v>
      </c>
      <c r="E38" s="48"/>
      <c r="F38" s="48"/>
      <c r="G38" s="47"/>
    </row>
    <row r="39" spans="1:7" ht="15.75" customHeight="1" x14ac:dyDescent="0.25">
      <c r="A39" s="128" t="s">
        <v>306</v>
      </c>
      <c r="B39" s="147">
        <v>25</v>
      </c>
      <c r="C39" s="215">
        <v>0</v>
      </c>
      <c r="D39" s="130">
        <v>25</v>
      </c>
      <c r="F39" s="48"/>
      <c r="G39" s="47"/>
    </row>
    <row r="40" spans="1:7" ht="15.75" customHeight="1" x14ac:dyDescent="0.25">
      <c r="A40" s="128" t="s">
        <v>307</v>
      </c>
      <c r="B40" s="147">
        <v>23</v>
      </c>
      <c r="C40" s="215">
        <v>7</v>
      </c>
      <c r="D40" s="130">
        <v>16</v>
      </c>
      <c r="F40" s="48"/>
    </row>
    <row r="41" spans="1:7" ht="15.75" customHeight="1" x14ac:dyDescent="0.25">
      <c r="A41" s="128" t="s">
        <v>69</v>
      </c>
      <c r="B41" s="147">
        <v>23</v>
      </c>
      <c r="C41" s="215">
        <v>8</v>
      </c>
      <c r="D41" s="130">
        <v>15</v>
      </c>
      <c r="F41" s="48"/>
    </row>
    <row r="42" spans="1:7" ht="15.75" customHeight="1" x14ac:dyDescent="0.25">
      <c r="A42" s="128" t="s">
        <v>70</v>
      </c>
      <c r="B42" s="147">
        <v>22</v>
      </c>
      <c r="C42" s="215">
        <v>8</v>
      </c>
      <c r="D42" s="130">
        <v>14</v>
      </c>
      <c r="F42" s="48"/>
    </row>
    <row r="43" spans="1:7" ht="15.75" customHeight="1" x14ac:dyDescent="0.25">
      <c r="A43" s="128" t="s">
        <v>96</v>
      </c>
      <c r="B43" s="147">
        <v>22</v>
      </c>
      <c r="C43" s="215">
        <v>20</v>
      </c>
      <c r="D43" s="130">
        <v>2</v>
      </c>
      <c r="F43" s="48"/>
    </row>
    <row r="44" spans="1:7" ht="15.75" customHeight="1" x14ac:dyDescent="0.25">
      <c r="A44" s="128" t="s">
        <v>308</v>
      </c>
      <c r="B44" s="147">
        <v>22</v>
      </c>
      <c r="C44" s="215">
        <v>7</v>
      </c>
      <c r="D44" s="130">
        <v>15</v>
      </c>
      <c r="F44" s="48"/>
    </row>
    <row r="45" spans="1:7" ht="15.75" customHeight="1" x14ac:dyDescent="0.25">
      <c r="A45" s="128" t="s">
        <v>58</v>
      </c>
      <c r="B45" s="147">
        <v>22</v>
      </c>
      <c r="C45" s="215">
        <v>7</v>
      </c>
      <c r="D45" s="130">
        <v>15</v>
      </c>
      <c r="F45" s="48"/>
    </row>
    <row r="46" spans="1:7" ht="15.75" customHeight="1" x14ac:dyDescent="0.25">
      <c r="A46" s="128" t="s">
        <v>62</v>
      </c>
      <c r="B46" s="147">
        <v>21</v>
      </c>
      <c r="C46" s="215">
        <v>18</v>
      </c>
      <c r="D46" s="130">
        <v>3</v>
      </c>
      <c r="F46" s="48"/>
    </row>
    <row r="47" spans="1:7" ht="15.75" customHeight="1" x14ac:dyDescent="0.25">
      <c r="A47" s="128" t="s">
        <v>89</v>
      </c>
      <c r="B47" s="147">
        <v>20</v>
      </c>
      <c r="C47" s="215">
        <v>3</v>
      </c>
      <c r="D47" s="130">
        <v>17</v>
      </c>
      <c r="F47" s="48"/>
    </row>
    <row r="48" spans="1:7" ht="15.75" customHeight="1" x14ac:dyDescent="0.25">
      <c r="A48" s="128" t="s">
        <v>99</v>
      </c>
      <c r="B48" s="147">
        <v>20</v>
      </c>
      <c r="C48" s="215">
        <v>4</v>
      </c>
      <c r="D48" s="130">
        <v>16</v>
      </c>
      <c r="F48" s="48"/>
    </row>
    <row r="49" spans="1:6" ht="15.75" customHeight="1" x14ac:dyDescent="0.25">
      <c r="A49" s="128" t="s">
        <v>309</v>
      </c>
      <c r="B49" s="147">
        <v>19</v>
      </c>
      <c r="C49" s="215">
        <v>10</v>
      </c>
      <c r="D49" s="130">
        <v>9</v>
      </c>
      <c r="F49" s="48"/>
    </row>
    <row r="50" spans="1:6" ht="15.75" customHeight="1" x14ac:dyDescent="0.25">
      <c r="A50" s="128" t="s">
        <v>310</v>
      </c>
      <c r="B50" s="147">
        <v>18</v>
      </c>
      <c r="C50" s="215">
        <v>15</v>
      </c>
      <c r="D50" s="130">
        <v>3</v>
      </c>
      <c r="F50" s="48"/>
    </row>
    <row r="51" spans="1:6" ht="15.75" customHeight="1" x14ac:dyDescent="0.25">
      <c r="A51" s="128" t="s">
        <v>311</v>
      </c>
      <c r="B51" s="147">
        <v>18</v>
      </c>
      <c r="C51" s="215">
        <v>9</v>
      </c>
      <c r="D51" s="130">
        <v>9</v>
      </c>
      <c r="F51" s="48"/>
    </row>
    <row r="52" spans="1:6" ht="15.75" customHeight="1" x14ac:dyDescent="0.25">
      <c r="A52" s="128" t="s">
        <v>100</v>
      </c>
      <c r="B52" s="147">
        <v>17</v>
      </c>
      <c r="C52" s="215">
        <v>11</v>
      </c>
      <c r="D52" s="130">
        <v>6</v>
      </c>
      <c r="F52" s="48"/>
    </row>
    <row r="53" spans="1:6" ht="15.75" customHeight="1" x14ac:dyDescent="0.25">
      <c r="A53" s="128" t="s">
        <v>312</v>
      </c>
      <c r="B53" s="147">
        <v>17</v>
      </c>
      <c r="C53" s="215">
        <v>16</v>
      </c>
      <c r="D53" s="130">
        <v>1</v>
      </c>
    </row>
    <row r="54" spans="1:6" ht="15.75" customHeight="1" x14ac:dyDescent="0.25">
      <c r="A54" s="128" t="s">
        <v>61</v>
      </c>
      <c r="B54" s="147">
        <v>16</v>
      </c>
      <c r="C54" s="215">
        <v>7</v>
      </c>
      <c r="D54" s="130">
        <v>9</v>
      </c>
    </row>
    <row r="55" spans="1:6" ht="15.75" x14ac:dyDescent="0.25">
      <c r="A55" s="128" t="s">
        <v>80</v>
      </c>
      <c r="B55" s="147">
        <v>799</v>
      </c>
      <c r="C55" s="216">
        <v>371</v>
      </c>
      <c r="D55" s="123">
        <v>428</v>
      </c>
    </row>
    <row r="56" spans="1:6" ht="15" x14ac:dyDescent="0.2">
      <c r="A56" s="103" t="s">
        <v>245</v>
      </c>
      <c r="B56" s="152"/>
      <c r="C56" s="152"/>
      <c r="D56" s="152"/>
    </row>
    <row r="57" spans="1:6" x14ac:dyDescent="0.2">
      <c r="B57" s="48"/>
    </row>
    <row r="58" spans="1:6" x14ac:dyDescent="0.2">
      <c r="A58" s="7"/>
    </row>
    <row r="59" spans="1:6" x14ac:dyDescent="0.2">
      <c r="A59" s="2"/>
    </row>
  </sheetData>
  <sortState xmlns:xlrd2="http://schemas.microsoft.com/office/spreadsheetml/2017/richdata2" ref="A13:E52">
    <sortCondition descending="1" ref="B13:B52"/>
  </sortState>
  <phoneticPr fontId="0" type="noConversion"/>
  <hyperlinks>
    <hyperlink ref="A4" location="Contents!A1" display="Contents" xr:uid="{00000000-0004-0000-0D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1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0.85546875" style="52" customWidth="1"/>
    <col min="2" max="2" width="26.42578125" style="21" customWidth="1"/>
    <col min="3" max="3" width="33.5703125" style="21" customWidth="1"/>
    <col min="4" max="4" width="32.85546875" style="45" customWidth="1"/>
    <col min="5" max="5" width="29.5703125" style="45" customWidth="1"/>
    <col min="6" max="6" width="29.28515625" style="21" customWidth="1"/>
    <col min="7" max="7" width="39" style="21" customWidth="1"/>
    <col min="8" max="8" width="30.140625" style="21" customWidth="1"/>
    <col min="9" max="9" width="43.85546875" style="10" bestFit="1" customWidth="1"/>
    <col min="10" max="16384" width="9.140625" style="2"/>
  </cols>
  <sheetData>
    <row r="1" spans="1:12" ht="19.5" x14ac:dyDescent="0.3">
      <c r="A1" s="101" t="s">
        <v>402</v>
      </c>
      <c r="C1" s="51"/>
      <c r="D1" s="51"/>
      <c r="E1" s="51"/>
      <c r="F1" s="51"/>
      <c r="G1" s="51"/>
    </row>
    <row r="2" spans="1:12" ht="15" x14ac:dyDescent="0.2">
      <c r="A2" s="102" t="s">
        <v>162</v>
      </c>
      <c r="C2" s="51"/>
      <c r="D2" s="51"/>
      <c r="E2" s="51"/>
      <c r="F2" s="51"/>
      <c r="G2" s="51"/>
    </row>
    <row r="3" spans="1:12" ht="15" x14ac:dyDescent="0.2">
      <c r="A3" s="103" t="s">
        <v>218</v>
      </c>
      <c r="C3" s="51"/>
      <c r="D3" s="51"/>
      <c r="E3" s="51"/>
      <c r="F3" s="51"/>
      <c r="G3" s="51"/>
    </row>
    <row r="4" spans="1:12" ht="15" x14ac:dyDescent="0.2">
      <c r="A4" s="72" t="s">
        <v>137</v>
      </c>
      <c r="B4" s="45"/>
      <c r="C4" s="45"/>
      <c r="D4" s="21"/>
      <c r="E4" s="21"/>
      <c r="G4" s="10"/>
      <c r="H4" s="2"/>
      <c r="I4" s="2"/>
    </row>
    <row r="5" spans="1:12" ht="47.25" x14ac:dyDescent="0.25">
      <c r="A5" s="218" t="s">
        <v>36</v>
      </c>
      <c r="B5" s="204" t="s">
        <v>10</v>
      </c>
      <c r="C5" s="200" t="s">
        <v>37</v>
      </c>
      <c r="D5" s="204" t="s">
        <v>38</v>
      </c>
      <c r="E5" s="200" t="s">
        <v>63</v>
      </c>
      <c r="F5" s="204" t="s">
        <v>39</v>
      </c>
      <c r="G5" s="197" t="s">
        <v>40</v>
      </c>
      <c r="H5" s="200" t="s">
        <v>41</v>
      </c>
      <c r="I5" s="197" t="s">
        <v>42</v>
      </c>
    </row>
    <row r="6" spans="1:12" ht="15.75" x14ac:dyDescent="0.25">
      <c r="A6" s="169" t="s">
        <v>43</v>
      </c>
      <c r="B6" s="157">
        <v>7921</v>
      </c>
      <c r="C6" s="158">
        <v>34.465345284686279</v>
      </c>
      <c r="D6" s="159">
        <v>35.4</v>
      </c>
      <c r="E6" s="160">
        <v>33.4</v>
      </c>
      <c r="F6" s="161">
        <v>83.070319404115651</v>
      </c>
      <c r="G6" s="162">
        <v>66.822370912763546</v>
      </c>
      <c r="H6" s="158">
        <v>10.667844969069563</v>
      </c>
      <c r="I6" s="171" t="s">
        <v>404</v>
      </c>
    </row>
    <row r="7" spans="1:12" ht="26.25" customHeight="1" x14ac:dyDescent="0.2">
      <c r="A7" s="170" t="s">
        <v>47</v>
      </c>
      <c r="B7" s="163">
        <v>1516</v>
      </c>
      <c r="C7" s="164">
        <v>59.828496042216358</v>
      </c>
      <c r="D7" s="165">
        <v>37.299999999999997</v>
      </c>
      <c r="E7" s="166">
        <v>35.1</v>
      </c>
      <c r="F7" s="167">
        <v>77.308707124010553</v>
      </c>
      <c r="G7" s="168">
        <v>75.52770448548813</v>
      </c>
      <c r="H7" s="164">
        <v>12.137203166226913</v>
      </c>
      <c r="I7" s="172" t="s">
        <v>403</v>
      </c>
    </row>
    <row r="8" spans="1:12" s="13" customFormat="1" ht="15" x14ac:dyDescent="0.2">
      <c r="A8" s="170" t="s">
        <v>48</v>
      </c>
      <c r="B8" s="163">
        <v>2118</v>
      </c>
      <c r="C8" s="164">
        <v>31.114258734655337</v>
      </c>
      <c r="D8" s="165">
        <v>34.9</v>
      </c>
      <c r="E8" s="166">
        <v>32.9</v>
      </c>
      <c r="F8" s="167">
        <v>82.71954674220963</v>
      </c>
      <c r="G8" s="168">
        <v>67.044381491973553</v>
      </c>
      <c r="H8" s="164">
        <v>8.9235127478753533</v>
      </c>
      <c r="I8" s="172" t="s">
        <v>404</v>
      </c>
      <c r="J8" s="34"/>
      <c r="K8" s="34"/>
      <c r="L8" s="34"/>
    </row>
    <row r="9" spans="1:12" s="13" customFormat="1" ht="15" x14ac:dyDescent="0.2">
      <c r="A9" s="170" t="s">
        <v>49</v>
      </c>
      <c r="B9" s="163">
        <v>1433</v>
      </c>
      <c r="C9" s="164">
        <v>30.774598743893929</v>
      </c>
      <c r="D9" s="165">
        <v>35.799999999999997</v>
      </c>
      <c r="E9" s="166">
        <v>34</v>
      </c>
      <c r="F9" s="167">
        <v>81.995812979762732</v>
      </c>
      <c r="G9" s="168">
        <v>73.203070481507325</v>
      </c>
      <c r="H9" s="164">
        <v>9.3510118632240058</v>
      </c>
      <c r="I9" s="172" t="s">
        <v>405</v>
      </c>
    </row>
    <row r="10" spans="1:12" s="13" customFormat="1" ht="15" x14ac:dyDescent="0.2">
      <c r="A10" s="170" t="s">
        <v>50</v>
      </c>
      <c r="B10" s="163">
        <v>1440</v>
      </c>
      <c r="C10" s="164">
        <v>19.166666666666668</v>
      </c>
      <c r="D10" s="165">
        <v>33.799999999999997</v>
      </c>
      <c r="E10" s="166">
        <v>31.8</v>
      </c>
      <c r="F10" s="167">
        <v>87.986111111111114</v>
      </c>
      <c r="G10" s="168">
        <v>53.888888888888886</v>
      </c>
      <c r="H10" s="164">
        <v>10.138888888888889</v>
      </c>
      <c r="I10" s="172" t="s">
        <v>406</v>
      </c>
    </row>
    <row r="11" spans="1:12" s="13" customFormat="1" ht="15" x14ac:dyDescent="0.2">
      <c r="A11" s="170" t="s">
        <v>51</v>
      </c>
      <c r="B11" s="163">
        <v>1414</v>
      </c>
      <c r="C11" s="164">
        <v>31.612446958981611</v>
      </c>
      <c r="D11" s="165">
        <v>35.5</v>
      </c>
      <c r="E11" s="166">
        <v>33.4</v>
      </c>
      <c r="F11" s="167">
        <v>85.855728429985859</v>
      </c>
      <c r="G11" s="168">
        <v>63.861386138613859</v>
      </c>
      <c r="H11" s="164">
        <v>13.578500707213578</v>
      </c>
      <c r="I11" s="172" t="s">
        <v>407</v>
      </c>
    </row>
    <row r="13" spans="1:12" x14ac:dyDescent="0.2">
      <c r="A13" s="38"/>
    </row>
    <row r="16" spans="1:12" x14ac:dyDescent="0.2">
      <c r="B16" s="54"/>
      <c r="C16" s="54"/>
      <c r="D16" s="55"/>
      <c r="E16" s="55"/>
    </row>
    <row r="17" spans="2:5" x14ac:dyDescent="0.2">
      <c r="B17" s="54"/>
      <c r="C17" s="54"/>
      <c r="D17" s="55"/>
      <c r="E17" s="55"/>
    </row>
    <row r="18" spans="2:5" x14ac:dyDescent="0.2">
      <c r="B18" s="54"/>
      <c r="C18" s="54"/>
      <c r="D18" s="55"/>
      <c r="E18" s="55"/>
    </row>
    <row r="19" spans="2:5" x14ac:dyDescent="0.2">
      <c r="B19" s="54"/>
      <c r="C19" s="54"/>
      <c r="D19" s="55"/>
      <c r="E19" s="55"/>
    </row>
    <row r="20" spans="2:5" x14ac:dyDescent="0.2">
      <c r="B20" s="54"/>
      <c r="C20" s="54"/>
      <c r="D20" s="55"/>
      <c r="E20" s="55"/>
    </row>
    <row r="21" spans="2:5" x14ac:dyDescent="0.2">
      <c r="B21" s="54"/>
      <c r="C21" s="54"/>
      <c r="D21" s="55"/>
      <c r="E21" s="55"/>
    </row>
    <row r="22" spans="2:5" x14ac:dyDescent="0.2">
      <c r="B22" s="54"/>
      <c r="C22" s="54"/>
      <c r="D22" s="55"/>
      <c r="E22" s="55"/>
    </row>
    <row r="23" spans="2:5" x14ac:dyDescent="0.2">
      <c r="B23" s="54"/>
      <c r="C23" s="54"/>
      <c r="D23" s="55"/>
      <c r="E23" s="55"/>
    </row>
    <row r="24" spans="2:5" x14ac:dyDescent="0.2">
      <c r="B24" s="54"/>
      <c r="C24" s="54"/>
      <c r="D24" s="55"/>
      <c r="E24" s="55"/>
    </row>
    <row r="25" spans="2:5" x14ac:dyDescent="0.2">
      <c r="B25" s="54"/>
      <c r="C25" s="54"/>
      <c r="D25" s="55"/>
      <c r="E25" s="55"/>
    </row>
    <row r="26" spans="2:5" x14ac:dyDescent="0.2">
      <c r="B26" s="54"/>
      <c r="C26" s="54"/>
      <c r="D26" s="55"/>
      <c r="E26" s="55"/>
    </row>
    <row r="27" spans="2:5" x14ac:dyDescent="0.2">
      <c r="B27" s="54"/>
      <c r="C27" s="54"/>
      <c r="D27" s="55"/>
      <c r="E27" s="55"/>
    </row>
    <row r="28" spans="2:5" x14ac:dyDescent="0.2">
      <c r="B28" s="54"/>
      <c r="C28" s="54"/>
      <c r="D28" s="55"/>
      <c r="E28" s="55"/>
    </row>
    <row r="29" spans="2:5" x14ac:dyDescent="0.2">
      <c r="B29" s="54"/>
      <c r="C29" s="54"/>
      <c r="D29" s="55"/>
      <c r="E29" s="55"/>
    </row>
    <row r="30" spans="2:5" x14ac:dyDescent="0.2">
      <c r="B30" s="54"/>
      <c r="C30" s="54"/>
      <c r="D30" s="55"/>
      <c r="E30" s="55"/>
    </row>
    <row r="31" spans="2:5" x14ac:dyDescent="0.2">
      <c r="B31" s="54"/>
      <c r="C31" s="54"/>
      <c r="D31" s="55"/>
      <c r="E31" s="55"/>
    </row>
    <row r="32" spans="2:5" x14ac:dyDescent="0.2">
      <c r="B32" s="54"/>
      <c r="C32" s="54"/>
      <c r="D32" s="55"/>
      <c r="E32" s="55"/>
    </row>
    <row r="33" spans="2:5" x14ac:dyDescent="0.2">
      <c r="B33" s="54"/>
      <c r="C33" s="54"/>
      <c r="D33" s="55"/>
      <c r="E33" s="55"/>
    </row>
    <row r="34" spans="2:5" x14ac:dyDescent="0.2">
      <c r="B34" s="54"/>
      <c r="C34" s="54"/>
      <c r="D34" s="55"/>
      <c r="E34" s="55"/>
    </row>
    <row r="35" spans="2:5" x14ac:dyDescent="0.2">
      <c r="B35" s="54"/>
      <c r="C35" s="54"/>
      <c r="D35" s="55"/>
      <c r="E35" s="55"/>
    </row>
    <row r="36" spans="2:5" x14ac:dyDescent="0.2">
      <c r="B36" s="54"/>
      <c r="C36" s="54"/>
      <c r="D36" s="55"/>
      <c r="E36" s="55"/>
    </row>
    <row r="37" spans="2:5" x14ac:dyDescent="0.2">
      <c r="B37" s="54"/>
      <c r="C37" s="54"/>
      <c r="D37" s="55"/>
      <c r="E37" s="55"/>
    </row>
    <row r="38" spans="2:5" x14ac:dyDescent="0.2">
      <c r="B38" s="54"/>
      <c r="C38" s="54"/>
      <c r="D38" s="55"/>
      <c r="E38" s="55"/>
    </row>
    <row r="39" spans="2:5" x14ac:dyDescent="0.2">
      <c r="B39" s="54"/>
      <c r="C39" s="54"/>
      <c r="D39" s="55"/>
      <c r="E39" s="55"/>
    </row>
    <row r="40" spans="2:5" x14ac:dyDescent="0.2">
      <c r="B40" s="54"/>
      <c r="C40" s="54"/>
      <c r="D40" s="55"/>
      <c r="E40" s="55"/>
    </row>
    <row r="41" spans="2:5" x14ac:dyDescent="0.2">
      <c r="B41" s="54"/>
      <c r="C41" s="54"/>
      <c r="D41" s="55"/>
      <c r="E41" s="55"/>
    </row>
  </sheetData>
  <phoneticPr fontId="8" type="noConversion"/>
  <hyperlinks>
    <hyperlink ref="A4" location="Contents!A1" display="Contents" xr:uid="{00000000-0004-0000-0E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1.85546875" style="52" customWidth="1"/>
    <col min="2" max="2" width="24.140625" style="21" customWidth="1"/>
    <col min="3" max="3" width="30.28515625" style="21" customWidth="1"/>
    <col min="4" max="4" width="28.140625" style="45" customWidth="1"/>
    <col min="5" max="5" width="23.85546875" style="45" customWidth="1"/>
    <col min="6" max="6" width="36.7109375" style="21" customWidth="1"/>
    <col min="7" max="7" width="44.5703125" style="21" customWidth="1"/>
    <col min="8" max="8" width="26.5703125" style="21" customWidth="1"/>
    <col min="9" max="9" width="48.5703125" style="10" customWidth="1"/>
    <col min="10" max="10" width="7.42578125" style="10" customWidth="1"/>
    <col min="11" max="11" width="9.140625" style="12"/>
    <col min="12" max="12" width="8.5703125" style="2" customWidth="1"/>
    <col min="13" max="16384" width="9.140625" style="2"/>
  </cols>
  <sheetData>
    <row r="1" spans="1:14" ht="19.5" x14ac:dyDescent="0.3">
      <c r="A1" s="106" t="s">
        <v>408</v>
      </c>
      <c r="C1" s="93"/>
      <c r="D1" s="93"/>
      <c r="E1" s="93"/>
      <c r="F1" s="93"/>
      <c r="G1" s="93"/>
      <c r="H1" s="93"/>
    </row>
    <row r="2" spans="1:14" ht="15" x14ac:dyDescent="0.2">
      <c r="A2" s="102" t="s">
        <v>162</v>
      </c>
      <c r="C2" s="93"/>
      <c r="D2" s="93"/>
      <c r="E2" s="93"/>
      <c r="F2" s="93"/>
      <c r="G2" s="93"/>
      <c r="H2" s="93"/>
    </row>
    <row r="3" spans="1:14" ht="15" x14ac:dyDescent="0.2">
      <c r="A3" s="103" t="s">
        <v>218</v>
      </c>
      <c r="C3" s="93"/>
      <c r="D3" s="93"/>
      <c r="E3" s="93"/>
      <c r="F3" s="93"/>
      <c r="G3" s="93"/>
      <c r="H3" s="93"/>
    </row>
    <row r="4" spans="1:14" ht="15" x14ac:dyDescent="0.2">
      <c r="A4" s="72" t="s">
        <v>137</v>
      </c>
      <c r="F4" s="280"/>
      <c r="G4" s="280"/>
      <c r="H4" s="280"/>
    </row>
    <row r="5" spans="1:14" ht="47.25" x14ac:dyDescent="0.2">
      <c r="A5" s="225" t="s">
        <v>36</v>
      </c>
      <c r="B5" s="229" t="s">
        <v>10</v>
      </c>
      <c r="C5" s="227" t="s">
        <v>37</v>
      </c>
      <c r="D5" s="229" t="s">
        <v>319</v>
      </c>
      <c r="E5" s="228" t="s">
        <v>320</v>
      </c>
      <c r="F5" s="229" t="s">
        <v>39</v>
      </c>
      <c r="G5" s="229" t="s">
        <v>40</v>
      </c>
      <c r="H5" s="228" t="s">
        <v>41</v>
      </c>
      <c r="I5" s="226" t="s">
        <v>42</v>
      </c>
      <c r="J5" s="57"/>
    </row>
    <row r="6" spans="1:14" ht="15.75" x14ac:dyDescent="0.25">
      <c r="A6" s="169" t="s">
        <v>43</v>
      </c>
      <c r="B6" s="230">
        <v>7921</v>
      </c>
      <c r="C6" s="162">
        <v>34.465345284686279</v>
      </c>
      <c r="D6" s="232">
        <v>35.4</v>
      </c>
      <c r="E6" s="234">
        <v>33.4</v>
      </c>
      <c r="F6" s="236">
        <v>83.070319404115651</v>
      </c>
      <c r="G6" s="237">
        <v>66.822370912763546</v>
      </c>
      <c r="H6" s="238">
        <v>10.667844969069563</v>
      </c>
      <c r="I6" s="239" t="s">
        <v>404</v>
      </c>
      <c r="J6" s="58"/>
    </row>
    <row r="7" spans="1:14" ht="26.25" customHeight="1" x14ac:dyDescent="0.25">
      <c r="A7" s="173" t="s">
        <v>73</v>
      </c>
      <c r="B7" s="231">
        <v>417</v>
      </c>
      <c r="C7" s="162">
        <v>37.410071942446045</v>
      </c>
      <c r="D7" s="233">
        <v>35.700000000000003</v>
      </c>
      <c r="E7" s="235">
        <v>33.299999999999997</v>
      </c>
      <c r="F7" s="237">
        <v>81.055155875299761</v>
      </c>
      <c r="G7" s="237">
        <v>74.82014388489209</v>
      </c>
      <c r="H7" s="238">
        <v>5.5155875299760186</v>
      </c>
      <c r="I7" s="240" t="s">
        <v>409</v>
      </c>
      <c r="J7" s="60"/>
      <c r="K7" s="16"/>
      <c r="N7" s="29"/>
    </row>
    <row r="8" spans="1:14" ht="15.75" x14ac:dyDescent="0.25">
      <c r="A8" s="173" t="s">
        <v>83</v>
      </c>
      <c r="B8" s="231">
        <v>652</v>
      </c>
      <c r="C8" s="162">
        <v>12.883435582822086</v>
      </c>
      <c r="D8" s="233">
        <v>33.6</v>
      </c>
      <c r="E8" s="235">
        <v>31.6</v>
      </c>
      <c r="F8" s="237">
        <v>86.349693251533751</v>
      </c>
      <c r="G8" s="237">
        <v>55.061349693251536</v>
      </c>
      <c r="H8" s="238">
        <v>10.122699386503067</v>
      </c>
      <c r="I8" s="240" t="s">
        <v>410</v>
      </c>
      <c r="J8" s="60"/>
      <c r="K8" s="16"/>
      <c r="N8" s="29"/>
    </row>
    <row r="9" spans="1:14" ht="15.75" x14ac:dyDescent="0.25">
      <c r="A9" s="173" t="s">
        <v>18</v>
      </c>
      <c r="B9" s="231">
        <v>1439</v>
      </c>
      <c r="C9" s="162">
        <v>62.612925642807504</v>
      </c>
      <c r="D9" s="233">
        <v>37.6</v>
      </c>
      <c r="E9" s="235">
        <v>35.4</v>
      </c>
      <c r="F9" s="237">
        <v>76.511466296038918</v>
      </c>
      <c r="G9" s="237">
        <v>74.982626824183455</v>
      </c>
      <c r="H9" s="238">
        <v>12.578179291174427</v>
      </c>
      <c r="I9" s="240" t="s">
        <v>411</v>
      </c>
      <c r="J9" s="62"/>
      <c r="K9" s="16"/>
      <c r="N9" s="29"/>
    </row>
    <row r="10" spans="1:14" ht="15.75" x14ac:dyDescent="0.25">
      <c r="A10" s="173" t="s">
        <v>74</v>
      </c>
      <c r="B10" s="231">
        <v>667</v>
      </c>
      <c r="C10" s="162">
        <v>32.533733133433287</v>
      </c>
      <c r="D10" s="233">
        <v>35.6</v>
      </c>
      <c r="E10" s="235">
        <v>33.5</v>
      </c>
      <c r="F10" s="237">
        <v>80.809595202398796</v>
      </c>
      <c r="G10" s="237">
        <v>67.316341829085459</v>
      </c>
      <c r="H10" s="238">
        <v>11.994002998500749</v>
      </c>
      <c r="I10" s="240" t="s">
        <v>412</v>
      </c>
      <c r="J10" s="62"/>
      <c r="K10" s="16"/>
      <c r="N10" s="29"/>
    </row>
    <row r="11" spans="1:14" ht="15.75" x14ac:dyDescent="0.25">
      <c r="A11" s="173" t="s">
        <v>81</v>
      </c>
      <c r="B11" s="231">
        <v>624</v>
      </c>
      <c r="C11" s="162">
        <v>35.096153846153847</v>
      </c>
      <c r="D11" s="233">
        <v>36.1</v>
      </c>
      <c r="E11" s="235">
        <v>33.9</v>
      </c>
      <c r="F11" s="237">
        <v>84.615384615384613</v>
      </c>
      <c r="G11" s="237">
        <v>62.5</v>
      </c>
      <c r="H11" s="238">
        <v>12.820512820512819</v>
      </c>
      <c r="I11" s="240" t="s">
        <v>407</v>
      </c>
      <c r="J11" s="62"/>
      <c r="K11" s="16"/>
      <c r="N11" s="29"/>
    </row>
    <row r="12" spans="1:14" ht="15.75" x14ac:dyDescent="0.25">
      <c r="A12" s="173" t="s">
        <v>75</v>
      </c>
      <c r="B12" s="231">
        <v>611</v>
      </c>
      <c r="C12" s="162">
        <v>30.605564648117838</v>
      </c>
      <c r="D12" s="233">
        <v>35</v>
      </c>
      <c r="E12" s="235">
        <v>33</v>
      </c>
      <c r="F12" s="237">
        <v>87.397708674304425</v>
      </c>
      <c r="G12" s="237">
        <v>63.829787234042556</v>
      </c>
      <c r="H12" s="238">
        <v>14.566284779050736</v>
      </c>
      <c r="I12" s="240" t="s">
        <v>413</v>
      </c>
      <c r="J12" s="62"/>
      <c r="K12" s="16"/>
      <c r="N12" s="29"/>
    </row>
    <row r="13" spans="1:14" ht="15.75" x14ac:dyDescent="0.25">
      <c r="A13" s="173" t="s">
        <v>76</v>
      </c>
      <c r="B13" s="231">
        <v>400</v>
      </c>
      <c r="C13" s="162">
        <v>26.25</v>
      </c>
      <c r="D13" s="233">
        <v>35.4</v>
      </c>
      <c r="E13" s="235">
        <v>33.4</v>
      </c>
      <c r="F13" s="237">
        <v>82.5</v>
      </c>
      <c r="G13" s="237">
        <v>73</v>
      </c>
      <c r="H13" s="238">
        <v>7.2499999999999991</v>
      </c>
      <c r="I13" s="240" t="s">
        <v>403</v>
      </c>
      <c r="J13" s="62"/>
      <c r="K13" s="16"/>
      <c r="N13" s="29"/>
    </row>
    <row r="14" spans="1:14" ht="15.75" x14ac:dyDescent="0.25">
      <c r="A14" s="173" t="s">
        <v>77</v>
      </c>
      <c r="B14" s="231">
        <v>815</v>
      </c>
      <c r="C14" s="162">
        <v>30.920245398773005</v>
      </c>
      <c r="D14" s="233">
        <v>34.200000000000003</v>
      </c>
      <c r="E14" s="235">
        <v>32.5</v>
      </c>
      <c r="F14" s="237">
        <v>82.085889570552155</v>
      </c>
      <c r="G14" s="237">
        <v>70.429447852760745</v>
      </c>
      <c r="H14" s="238">
        <v>10.30674846625767</v>
      </c>
      <c r="I14" s="240" t="s">
        <v>404</v>
      </c>
      <c r="J14" s="62"/>
      <c r="K14" s="16"/>
      <c r="N14" s="29"/>
    </row>
    <row r="15" spans="1:14" ht="15.75" x14ac:dyDescent="0.25">
      <c r="A15" s="173" t="s">
        <v>78</v>
      </c>
      <c r="B15" s="231">
        <v>701</v>
      </c>
      <c r="C15" s="162">
        <v>19.971469329529242</v>
      </c>
      <c r="D15" s="233">
        <v>33.9</v>
      </c>
      <c r="E15" s="235">
        <v>31.9</v>
      </c>
      <c r="F15" s="237">
        <v>89.300998573466472</v>
      </c>
      <c r="G15" s="237">
        <v>53.495007132667617</v>
      </c>
      <c r="H15" s="238">
        <v>5.7061340941512126</v>
      </c>
      <c r="I15" s="240" t="s">
        <v>414</v>
      </c>
      <c r="J15" s="62"/>
      <c r="K15" s="16"/>
      <c r="N15" s="29"/>
    </row>
    <row r="16" spans="1:14" ht="15.75" x14ac:dyDescent="0.25">
      <c r="A16" s="173" t="s">
        <v>79</v>
      </c>
      <c r="B16" s="231">
        <v>976</v>
      </c>
      <c r="C16" s="162">
        <v>32.172131147540981</v>
      </c>
      <c r="D16" s="233">
        <v>34.799999999999997</v>
      </c>
      <c r="E16" s="235">
        <v>32.799999999999997</v>
      </c>
      <c r="F16" s="237">
        <v>88.319672131147541</v>
      </c>
      <c r="G16" s="237">
        <v>62.295081967213115</v>
      </c>
      <c r="H16" s="238">
        <v>13.319672131147541</v>
      </c>
      <c r="I16" s="240" t="s">
        <v>415</v>
      </c>
      <c r="J16" s="62"/>
      <c r="K16" s="16"/>
      <c r="N16" s="29"/>
    </row>
    <row r="17" spans="1:17" ht="15.75" x14ac:dyDescent="0.25">
      <c r="A17" s="173" t="s">
        <v>82</v>
      </c>
      <c r="B17" s="231">
        <v>619</v>
      </c>
      <c r="C17" s="162">
        <v>25.040387722132472</v>
      </c>
      <c r="D17" s="233">
        <v>36.1</v>
      </c>
      <c r="E17" s="235">
        <v>34.299999999999997</v>
      </c>
      <c r="F17" s="237">
        <v>79.15993537964458</v>
      </c>
      <c r="G17" s="237">
        <v>75.121163166397423</v>
      </c>
      <c r="H17" s="238">
        <v>6.9466882067851374</v>
      </c>
      <c r="I17" s="240" t="s">
        <v>405</v>
      </c>
      <c r="J17" s="62"/>
      <c r="K17" s="16"/>
      <c r="N17" s="29"/>
    </row>
    <row r="18" spans="1:17" x14ac:dyDescent="0.2">
      <c r="A18" s="57"/>
      <c r="B18" s="61"/>
      <c r="C18" s="53"/>
      <c r="D18" s="59"/>
      <c r="E18" s="59"/>
      <c r="F18" s="53"/>
      <c r="G18" s="53"/>
      <c r="H18" s="53"/>
      <c r="I18" s="57"/>
      <c r="J18" s="57"/>
    </row>
    <row r="19" spans="1:17" x14ac:dyDescent="0.2">
      <c r="A19" s="38"/>
      <c r="B19" s="13"/>
      <c r="D19" s="63"/>
      <c r="E19" s="63"/>
    </row>
    <row r="20" spans="1:17" s="13" customFormat="1" x14ac:dyDescent="0.2">
      <c r="A20" s="2"/>
      <c r="B20" s="7"/>
      <c r="C20" s="21"/>
      <c r="D20" s="63"/>
      <c r="E20" s="63"/>
      <c r="F20" s="21"/>
      <c r="G20" s="21"/>
      <c r="H20" s="21"/>
      <c r="I20" s="10"/>
      <c r="J20" s="10"/>
      <c r="K20" s="4"/>
      <c r="L20" s="7"/>
      <c r="M20" s="7"/>
      <c r="N20" s="64"/>
      <c r="O20" s="34"/>
      <c r="P20" s="34"/>
      <c r="Q20" s="34"/>
    </row>
    <row r="21" spans="1:17" x14ac:dyDescent="0.2">
      <c r="D21" s="63"/>
      <c r="E21" s="63"/>
    </row>
    <row r="22" spans="1:17" x14ac:dyDescent="0.2">
      <c r="D22" s="63"/>
      <c r="E22" s="63"/>
    </row>
    <row r="23" spans="1:17" s="13" customFormat="1" x14ac:dyDescent="0.2">
      <c r="A23" s="52"/>
      <c r="B23" s="65"/>
      <c r="C23" s="65"/>
      <c r="D23" s="63"/>
      <c r="E23" s="66"/>
      <c r="F23" s="21"/>
      <c r="G23" s="21"/>
      <c r="H23" s="21"/>
      <c r="I23" s="10"/>
      <c r="J23" s="10"/>
      <c r="K23" s="4"/>
    </row>
    <row r="24" spans="1:17" x14ac:dyDescent="0.2">
      <c r="B24" s="67"/>
      <c r="C24" s="67"/>
      <c r="D24" s="21"/>
    </row>
    <row r="25" spans="1:17" x14ac:dyDescent="0.2">
      <c r="B25" s="67"/>
      <c r="C25" s="67"/>
      <c r="D25" s="21"/>
      <c r="F25" s="45"/>
    </row>
    <row r="26" spans="1:17" x14ac:dyDescent="0.2">
      <c r="B26" s="67"/>
      <c r="C26" s="67"/>
      <c r="D26" s="21"/>
      <c r="F26" s="45"/>
      <c r="L26" s="10"/>
    </row>
    <row r="27" spans="1:17" ht="12.75" customHeight="1" x14ac:dyDescent="0.2">
      <c r="B27" s="67"/>
      <c r="C27" s="67"/>
      <c r="D27" s="21"/>
      <c r="F27" s="45"/>
    </row>
    <row r="28" spans="1:17" x14ac:dyDescent="0.2">
      <c r="B28" s="67"/>
      <c r="C28" s="67"/>
      <c r="D28" s="21"/>
      <c r="F28" s="45"/>
    </row>
    <row r="29" spans="1:17" x14ac:dyDescent="0.2">
      <c r="B29" s="67"/>
      <c r="C29" s="67"/>
      <c r="D29" s="21"/>
      <c r="F29" s="45"/>
    </row>
    <row r="30" spans="1:17" x14ac:dyDescent="0.2">
      <c r="B30" s="67"/>
      <c r="C30" s="67"/>
      <c r="D30" s="21"/>
      <c r="F30" s="45"/>
    </row>
    <row r="31" spans="1:17" x14ac:dyDescent="0.2">
      <c r="B31" s="67"/>
      <c r="C31" s="67"/>
      <c r="D31" s="21"/>
      <c r="F31" s="45"/>
    </row>
    <row r="32" spans="1:17" x14ac:dyDescent="0.2">
      <c r="B32" s="67"/>
      <c r="C32" s="67"/>
      <c r="D32" s="21"/>
      <c r="F32" s="45"/>
    </row>
    <row r="33" spans="2:6" x14ac:dyDescent="0.2">
      <c r="B33" s="67"/>
      <c r="C33" s="67"/>
      <c r="D33" s="21"/>
      <c r="F33" s="45"/>
    </row>
    <row r="34" spans="2:6" x14ac:dyDescent="0.2">
      <c r="B34" s="45"/>
      <c r="C34" s="45"/>
      <c r="D34" s="21"/>
      <c r="F34" s="45"/>
    </row>
    <row r="35" spans="2:6" x14ac:dyDescent="0.2">
      <c r="B35" s="45"/>
      <c r="C35" s="45"/>
      <c r="D35" s="21"/>
      <c r="F35" s="45"/>
    </row>
  </sheetData>
  <sortState xmlns:xlrd2="http://schemas.microsoft.com/office/spreadsheetml/2017/richdata2" ref="A25:C35">
    <sortCondition ref="C25:C35"/>
  </sortState>
  <mergeCells count="1">
    <mergeCell ref="F4:H4"/>
  </mergeCells>
  <hyperlinks>
    <hyperlink ref="A4" location="Contents!A1" display="Contents" xr:uid="{00000000-0004-0000-0F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8.28515625" style="10" customWidth="1"/>
    <col min="2" max="2" width="14.7109375" style="10" bestFit="1" customWidth="1"/>
    <col min="3" max="3" width="14.7109375" style="10" customWidth="1"/>
    <col min="4" max="4" width="16.5703125" style="10" customWidth="1"/>
    <col min="5" max="6" width="14.42578125" style="10" customWidth="1"/>
    <col min="7" max="7" width="14.140625" style="10" customWidth="1"/>
    <col min="8" max="8" width="15.42578125" style="10" customWidth="1"/>
    <col min="9" max="9" width="14.42578125" style="10" customWidth="1"/>
    <col min="10" max="16384" width="9.140625" style="10"/>
  </cols>
  <sheetData>
    <row r="1" spans="1:10" ht="19.5" x14ac:dyDescent="0.3">
      <c r="A1" s="106" t="s">
        <v>416</v>
      </c>
      <c r="C1" s="93"/>
      <c r="D1" s="93"/>
      <c r="E1" s="93"/>
      <c r="F1" s="93"/>
      <c r="G1" s="93"/>
      <c r="H1" s="93"/>
    </row>
    <row r="2" spans="1:10" ht="15" x14ac:dyDescent="0.2">
      <c r="A2" s="102" t="s">
        <v>162</v>
      </c>
      <c r="B2" s="71"/>
      <c r="C2" s="71"/>
      <c r="D2" s="71"/>
      <c r="E2" s="71"/>
      <c r="F2" s="71"/>
      <c r="G2" s="71"/>
      <c r="H2" s="71"/>
    </row>
    <row r="3" spans="1:10" ht="15" x14ac:dyDescent="0.2">
      <c r="A3" s="103" t="s">
        <v>339</v>
      </c>
      <c r="B3" s="71"/>
      <c r="C3" s="71"/>
      <c r="D3" s="71"/>
      <c r="E3" s="71"/>
      <c r="F3" s="71"/>
      <c r="G3" s="71"/>
      <c r="H3" s="71"/>
    </row>
    <row r="4" spans="1:10" ht="15" x14ac:dyDescent="0.2">
      <c r="A4" s="72" t="s">
        <v>137</v>
      </c>
      <c r="B4" s="13"/>
    </row>
    <row r="5" spans="1:10" ht="47.25" x14ac:dyDescent="0.25">
      <c r="A5" s="218" t="s">
        <v>321</v>
      </c>
      <c r="B5" s="241" t="s">
        <v>261</v>
      </c>
      <c r="C5" s="204" t="s">
        <v>254</v>
      </c>
      <c r="D5" s="197" t="s">
        <v>255</v>
      </c>
      <c r="E5" s="197" t="s">
        <v>256</v>
      </c>
      <c r="F5" s="197" t="s">
        <v>257</v>
      </c>
      <c r="G5" s="197" t="s">
        <v>258</v>
      </c>
      <c r="H5" s="197" t="s">
        <v>259</v>
      </c>
      <c r="I5" s="197" t="s">
        <v>260</v>
      </c>
    </row>
    <row r="6" spans="1:10" ht="15.75" x14ac:dyDescent="0.25">
      <c r="A6" s="174" t="s">
        <v>253</v>
      </c>
      <c r="B6" s="175">
        <v>7525</v>
      </c>
      <c r="C6" s="129">
        <v>347</v>
      </c>
      <c r="D6" s="129">
        <v>1978</v>
      </c>
      <c r="E6" s="129">
        <v>2474</v>
      </c>
      <c r="F6" s="129">
        <v>1170</v>
      </c>
      <c r="G6" s="129">
        <v>542</v>
      </c>
      <c r="H6" s="129">
        <v>322</v>
      </c>
      <c r="I6" s="129">
        <v>692</v>
      </c>
    </row>
    <row r="7" spans="1:10" ht="15.75" x14ac:dyDescent="0.25">
      <c r="A7" s="173" t="s">
        <v>246</v>
      </c>
      <c r="B7" s="176">
        <v>551</v>
      </c>
      <c r="C7" s="130">
        <v>269</v>
      </c>
      <c r="D7" s="130">
        <v>222</v>
      </c>
      <c r="E7" s="130">
        <v>47</v>
      </c>
      <c r="F7" s="130">
        <v>9</v>
      </c>
      <c r="G7" s="130">
        <v>2</v>
      </c>
      <c r="H7" s="130">
        <v>1</v>
      </c>
      <c r="I7" s="130">
        <v>1</v>
      </c>
      <c r="J7" s="50"/>
    </row>
    <row r="8" spans="1:10" ht="15.75" x14ac:dyDescent="0.25">
      <c r="A8" s="173" t="s">
        <v>247</v>
      </c>
      <c r="B8" s="176">
        <v>2682</v>
      </c>
      <c r="C8" s="130">
        <v>70</v>
      </c>
      <c r="D8" s="130">
        <v>1456</v>
      </c>
      <c r="E8" s="130">
        <v>956</v>
      </c>
      <c r="F8" s="130">
        <v>171</v>
      </c>
      <c r="G8" s="130">
        <v>19</v>
      </c>
      <c r="H8" s="130">
        <v>8</v>
      </c>
      <c r="I8" s="130">
        <v>2</v>
      </c>
      <c r="J8" s="50"/>
    </row>
    <row r="9" spans="1:10" ht="15.75" x14ac:dyDescent="0.25">
      <c r="A9" s="173" t="s">
        <v>248</v>
      </c>
      <c r="B9" s="176">
        <v>2279</v>
      </c>
      <c r="C9" s="130">
        <v>8</v>
      </c>
      <c r="D9" s="130">
        <v>279</v>
      </c>
      <c r="E9" s="130">
        <v>1299</v>
      </c>
      <c r="F9" s="130">
        <v>546</v>
      </c>
      <c r="G9" s="130">
        <v>108</v>
      </c>
      <c r="H9" s="130">
        <v>29</v>
      </c>
      <c r="I9" s="130">
        <v>10</v>
      </c>
      <c r="J9" s="50"/>
    </row>
    <row r="10" spans="1:10" ht="15.75" x14ac:dyDescent="0.25">
      <c r="A10" s="173" t="s">
        <v>249</v>
      </c>
      <c r="B10" s="176">
        <v>825</v>
      </c>
      <c r="C10" s="130">
        <v>0</v>
      </c>
      <c r="D10" s="130">
        <v>19</v>
      </c>
      <c r="E10" s="130">
        <v>135</v>
      </c>
      <c r="F10" s="130">
        <v>350</v>
      </c>
      <c r="G10" s="130">
        <v>205</v>
      </c>
      <c r="H10" s="130">
        <v>67</v>
      </c>
      <c r="I10" s="130">
        <v>49</v>
      </c>
      <c r="J10" s="50"/>
    </row>
    <row r="11" spans="1:10" ht="15.75" x14ac:dyDescent="0.25">
      <c r="A11" s="173" t="s">
        <v>250</v>
      </c>
      <c r="B11" s="176">
        <v>419</v>
      </c>
      <c r="C11" s="130">
        <v>0</v>
      </c>
      <c r="D11" s="130">
        <v>1</v>
      </c>
      <c r="E11" s="130">
        <v>28</v>
      </c>
      <c r="F11" s="130">
        <v>71</v>
      </c>
      <c r="G11" s="130">
        <v>150</v>
      </c>
      <c r="H11" s="130">
        <v>107</v>
      </c>
      <c r="I11" s="130">
        <v>62</v>
      </c>
      <c r="J11" s="50"/>
    </row>
    <row r="12" spans="1:10" ht="15.75" x14ac:dyDescent="0.25">
      <c r="A12" s="173" t="s">
        <v>251</v>
      </c>
      <c r="B12" s="176">
        <v>266</v>
      </c>
      <c r="C12" s="130">
        <v>0</v>
      </c>
      <c r="D12" s="130">
        <v>0</v>
      </c>
      <c r="E12" s="130">
        <v>9</v>
      </c>
      <c r="F12" s="130">
        <v>19</v>
      </c>
      <c r="G12" s="130">
        <v>44</v>
      </c>
      <c r="H12" s="130">
        <v>72</v>
      </c>
      <c r="I12" s="130">
        <v>122</v>
      </c>
      <c r="J12" s="50"/>
    </row>
    <row r="13" spans="1:10" ht="15.75" x14ac:dyDescent="0.25">
      <c r="A13" s="173" t="s">
        <v>252</v>
      </c>
      <c r="B13" s="176">
        <v>503</v>
      </c>
      <c r="C13" s="130">
        <v>0</v>
      </c>
      <c r="D13" s="130">
        <v>1</v>
      </c>
      <c r="E13" s="130">
        <v>0</v>
      </c>
      <c r="F13" s="130">
        <v>4</v>
      </c>
      <c r="G13" s="130">
        <v>14</v>
      </c>
      <c r="H13" s="130">
        <v>38</v>
      </c>
      <c r="I13" s="130">
        <v>446</v>
      </c>
      <c r="J13" s="50"/>
    </row>
    <row r="15" spans="1:10" ht="47.25" x14ac:dyDescent="0.25">
      <c r="A15" s="218" t="s">
        <v>322</v>
      </c>
      <c r="B15" s="241" t="s">
        <v>323</v>
      </c>
      <c r="C15" s="204" t="s">
        <v>324</v>
      </c>
      <c r="D15" s="197" t="s">
        <v>325</v>
      </c>
      <c r="E15" s="197" t="s">
        <v>326</v>
      </c>
      <c r="F15" s="197" t="s">
        <v>327</v>
      </c>
      <c r="G15" s="197" t="s">
        <v>328</v>
      </c>
      <c r="H15" s="197" t="s">
        <v>329</v>
      </c>
      <c r="I15" s="197" t="s">
        <v>330</v>
      </c>
    </row>
    <row r="16" spans="1:10" ht="15.75" x14ac:dyDescent="0.25">
      <c r="A16" s="174" t="s">
        <v>331</v>
      </c>
      <c r="B16" s="175">
        <v>396</v>
      </c>
      <c r="C16" s="129">
        <v>10</v>
      </c>
      <c r="D16" s="129">
        <v>80</v>
      </c>
      <c r="E16" s="129">
        <v>102</v>
      </c>
      <c r="F16" s="129">
        <v>72</v>
      </c>
      <c r="G16" s="129">
        <v>54</v>
      </c>
      <c r="H16" s="129">
        <v>38</v>
      </c>
      <c r="I16" s="129">
        <v>40</v>
      </c>
    </row>
    <row r="17" spans="1:9" ht="22.5" customHeight="1" x14ac:dyDescent="0.25">
      <c r="A17" s="173" t="s">
        <v>332</v>
      </c>
      <c r="B17" s="176">
        <v>18</v>
      </c>
      <c r="C17" s="130">
        <v>6</v>
      </c>
      <c r="D17" s="130">
        <v>9</v>
      </c>
      <c r="E17" s="130">
        <v>2</v>
      </c>
      <c r="F17" s="130">
        <v>1</v>
      </c>
      <c r="G17" s="130">
        <v>0</v>
      </c>
      <c r="H17" s="130">
        <v>0</v>
      </c>
      <c r="I17" s="130">
        <v>0</v>
      </c>
    </row>
    <row r="18" spans="1:9" ht="15.75" x14ac:dyDescent="0.25">
      <c r="A18" s="173" t="s">
        <v>333</v>
      </c>
      <c r="B18" s="176">
        <v>88</v>
      </c>
      <c r="C18" s="130">
        <v>4</v>
      </c>
      <c r="D18" s="130">
        <v>43</v>
      </c>
      <c r="E18" s="130">
        <v>27</v>
      </c>
      <c r="F18" s="130">
        <v>10</v>
      </c>
      <c r="G18" s="130">
        <v>3</v>
      </c>
      <c r="H18" s="130">
        <v>1</v>
      </c>
      <c r="I18" s="130">
        <v>0</v>
      </c>
    </row>
    <row r="19" spans="1:9" ht="15.75" x14ac:dyDescent="0.25">
      <c r="A19" s="173" t="s">
        <v>334</v>
      </c>
      <c r="B19" s="176">
        <v>99</v>
      </c>
      <c r="C19" s="130">
        <v>0</v>
      </c>
      <c r="D19" s="130">
        <v>18</v>
      </c>
      <c r="E19" s="130">
        <v>48</v>
      </c>
      <c r="F19" s="130">
        <v>16</v>
      </c>
      <c r="G19" s="130">
        <v>10</v>
      </c>
      <c r="H19" s="130">
        <v>5</v>
      </c>
      <c r="I19" s="130">
        <v>2</v>
      </c>
    </row>
    <row r="20" spans="1:9" ht="15.75" x14ac:dyDescent="0.25">
      <c r="A20" s="173" t="s">
        <v>335</v>
      </c>
      <c r="B20" s="176">
        <v>76</v>
      </c>
      <c r="C20" s="130">
        <v>0</v>
      </c>
      <c r="D20" s="130">
        <v>8</v>
      </c>
      <c r="E20" s="130">
        <v>18</v>
      </c>
      <c r="F20" s="130">
        <v>23</v>
      </c>
      <c r="G20" s="130">
        <v>14</v>
      </c>
      <c r="H20" s="130">
        <v>8</v>
      </c>
      <c r="I20" s="130">
        <v>5</v>
      </c>
    </row>
    <row r="21" spans="1:9" ht="15.75" x14ac:dyDescent="0.25">
      <c r="A21" s="173" t="s">
        <v>336</v>
      </c>
      <c r="B21" s="176">
        <v>54</v>
      </c>
      <c r="C21" s="130">
        <v>0</v>
      </c>
      <c r="D21" s="130">
        <v>1</v>
      </c>
      <c r="E21" s="130">
        <v>4</v>
      </c>
      <c r="F21" s="130">
        <v>14</v>
      </c>
      <c r="G21" s="130">
        <v>18</v>
      </c>
      <c r="H21" s="130">
        <v>9</v>
      </c>
      <c r="I21" s="130">
        <v>8</v>
      </c>
    </row>
    <row r="22" spans="1:9" ht="15.75" x14ac:dyDescent="0.25">
      <c r="A22" s="173" t="s">
        <v>337</v>
      </c>
      <c r="B22" s="176">
        <v>20</v>
      </c>
      <c r="C22" s="130">
        <v>0</v>
      </c>
      <c r="D22" s="130">
        <v>0</v>
      </c>
      <c r="E22" s="130">
        <v>2</v>
      </c>
      <c r="F22" s="130">
        <v>5</v>
      </c>
      <c r="G22" s="130">
        <v>4</v>
      </c>
      <c r="H22" s="130">
        <v>6</v>
      </c>
      <c r="I22" s="130">
        <v>3</v>
      </c>
    </row>
    <row r="23" spans="1:9" ht="15.75" x14ac:dyDescent="0.25">
      <c r="A23" s="173" t="s">
        <v>338</v>
      </c>
      <c r="B23" s="176">
        <v>41</v>
      </c>
      <c r="C23" s="130">
        <v>0</v>
      </c>
      <c r="D23" s="130">
        <v>1</v>
      </c>
      <c r="E23" s="130">
        <v>1</v>
      </c>
      <c r="F23" s="130">
        <v>3</v>
      </c>
      <c r="G23" s="130">
        <v>5</v>
      </c>
      <c r="H23" s="130">
        <v>9</v>
      </c>
      <c r="I23" s="130">
        <v>22</v>
      </c>
    </row>
  </sheetData>
  <phoneticPr fontId="0" type="noConversion"/>
  <hyperlinks>
    <hyperlink ref="A4" location="Contents!A1" display="Contents" xr:uid="{00000000-0004-0000-1000-000000000000}"/>
  </hyperlinks>
  <pageMargins left="0.75" right="0.75" top="1" bottom="1" header="0.5" footer="0.5"/>
  <pageSetup paperSize="9" orientation="portrait" r:id="rId1"/>
  <headerFooter alignWithMargins="0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8.85546875" style="2" customWidth="1"/>
    <col min="2" max="2" width="14.85546875" style="21" customWidth="1"/>
    <col min="3" max="3" width="13.28515625" style="21" customWidth="1"/>
    <col min="4" max="4" width="12.5703125" style="2" customWidth="1"/>
    <col min="5" max="5" width="13.28515625" style="2" customWidth="1"/>
    <col min="6" max="6" width="14.140625" style="2" customWidth="1"/>
    <col min="7" max="7" width="14" style="2" customWidth="1"/>
    <col min="8" max="9" width="9.140625" style="2"/>
    <col min="10" max="10" width="14.140625" style="2" bestFit="1" customWidth="1"/>
    <col min="11" max="11" width="13.140625" style="2" customWidth="1"/>
    <col min="12" max="16384" width="9.140625" style="2"/>
  </cols>
  <sheetData>
    <row r="1" spans="1:8" ht="19.5" x14ac:dyDescent="0.3">
      <c r="A1" s="106" t="s">
        <v>417</v>
      </c>
      <c r="B1" s="106"/>
      <c r="C1" s="106"/>
      <c r="D1" s="106"/>
      <c r="E1" s="106"/>
      <c r="F1" s="106"/>
    </row>
    <row r="2" spans="1:8" ht="19.5" x14ac:dyDescent="0.3">
      <c r="A2" s="102" t="s">
        <v>162</v>
      </c>
      <c r="B2" s="106"/>
      <c r="C2" s="106"/>
      <c r="D2" s="106"/>
      <c r="E2" s="106"/>
      <c r="F2" s="106"/>
    </row>
    <row r="3" spans="1:8" ht="19.5" x14ac:dyDescent="0.3">
      <c r="A3" s="103" t="s">
        <v>340</v>
      </c>
      <c r="B3" s="106"/>
      <c r="C3" s="106"/>
      <c r="D3" s="106"/>
      <c r="E3" s="106"/>
      <c r="F3" s="106"/>
    </row>
    <row r="4" spans="1:8" ht="15" x14ac:dyDescent="0.2">
      <c r="A4" s="72" t="s">
        <v>137</v>
      </c>
    </row>
    <row r="5" spans="1:8" s="7" customFormat="1" ht="63" x14ac:dyDescent="0.25">
      <c r="A5" s="242" t="s">
        <v>356</v>
      </c>
      <c r="B5" s="243" t="s">
        <v>267</v>
      </c>
      <c r="C5" s="244" t="s">
        <v>262</v>
      </c>
      <c r="D5" s="244" t="s">
        <v>263</v>
      </c>
      <c r="E5" s="244" t="s">
        <v>264</v>
      </c>
      <c r="F5" s="244" t="s">
        <v>265</v>
      </c>
      <c r="G5" s="244" t="s">
        <v>266</v>
      </c>
      <c r="H5" s="103"/>
    </row>
    <row r="6" spans="1:8" s="7" customFormat="1" ht="15.75" x14ac:dyDescent="0.25">
      <c r="A6" s="179" t="s">
        <v>268</v>
      </c>
      <c r="B6" s="151">
        <v>7525</v>
      </c>
      <c r="C6" s="154">
        <v>5916</v>
      </c>
      <c r="D6" s="154">
        <v>772</v>
      </c>
      <c r="E6" s="154">
        <v>387</v>
      </c>
      <c r="F6" s="154">
        <v>98</v>
      </c>
      <c r="G6" s="154">
        <v>352</v>
      </c>
      <c r="H6" s="103"/>
    </row>
    <row r="7" spans="1:8" s="7" customFormat="1" ht="20.25" customHeight="1" x14ac:dyDescent="0.25">
      <c r="A7" s="173" t="s">
        <v>269</v>
      </c>
      <c r="B7" s="151">
        <v>6154</v>
      </c>
      <c r="C7" s="155">
        <v>5202</v>
      </c>
      <c r="D7" s="155">
        <v>606</v>
      </c>
      <c r="E7" s="155">
        <v>190</v>
      </c>
      <c r="F7" s="155">
        <v>17</v>
      </c>
      <c r="G7" s="155">
        <v>139</v>
      </c>
      <c r="H7" s="103"/>
    </row>
    <row r="8" spans="1:8" s="7" customFormat="1" ht="15.75" x14ac:dyDescent="0.25">
      <c r="A8" s="173" t="s">
        <v>270</v>
      </c>
      <c r="B8" s="151">
        <v>478</v>
      </c>
      <c r="C8" s="155">
        <v>345</v>
      </c>
      <c r="D8" s="155">
        <v>90</v>
      </c>
      <c r="E8" s="155">
        <v>20</v>
      </c>
      <c r="F8" s="155">
        <v>3</v>
      </c>
      <c r="G8" s="155">
        <v>20</v>
      </c>
      <c r="H8" s="103"/>
    </row>
    <row r="9" spans="1:8" s="7" customFormat="1" ht="15.75" x14ac:dyDescent="0.25">
      <c r="A9" s="173" t="s">
        <v>271</v>
      </c>
      <c r="B9" s="151">
        <v>297</v>
      </c>
      <c r="C9" s="155">
        <v>106</v>
      </c>
      <c r="D9" s="155">
        <v>35</v>
      </c>
      <c r="E9" s="155">
        <v>137</v>
      </c>
      <c r="F9" s="155">
        <v>1</v>
      </c>
      <c r="G9" s="155">
        <v>18</v>
      </c>
      <c r="H9" s="103"/>
    </row>
    <row r="10" spans="1:8" s="7" customFormat="1" ht="15.75" x14ac:dyDescent="0.25">
      <c r="A10" s="173" t="s">
        <v>272</v>
      </c>
      <c r="B10" s="151">
        <v>132</v>
      </c>
      <c r="C10" s="155">
        <v>40</v>
      </c>
      <c r="D10" s="155">
        <v>6</v>
      </c>
      <c r="E10" s="155">
        <v>2</v>
      </c>
      <c r="F10" s="155">
        <v>69</v>
      </c>
      <c r="G10" s="155">
        <v>15</v>
      </c>
      <c r="H10" s="103"/>
    </row>
    <row r="11" spans="1:8" s="7" customFormat="1" ht="15.75" x14ac:dyDescent="0.25">
      <c r="A11" s="173" t="s">
        <v>273</v>
      </c>
      <c r="B11" s="151">
        <v>464</v>
      </c>
      <c r="C11" s="155">
        <v>223</v>
      </c>
      <c r="D11" s="155">
        <v>35</v>
      </c>
      <c r="E11" s="155">
        <v>38</v>
      </c>
      <c r="F11" s="155">
        <v>8</v>
      </c>
      <c r="G11" s="155">
        <v>160</v>
      </c>
      <c r="H11" s="103"/>
    </row>
    <row r="12" spans="1:8" s="7" customFormat="1" ht="15.75" x14ac:dyDescent="0.25">
      <c r="A12" s="173"/>
      <c r="B12" s="151"/>
      <c r="C12" s="155"/>
      <c r="D12" s="155"/>
      <c r="E12" s="155"/>
      <c r="F12" s="155"/>
      <c r="G12" s="155"/>
      <c r="H12" s="103"/>
    </row>
    <row r="13" spans="1:8" s="7" customFormat="1" ht="63" x14ac:dyDescent="0.25">
      <c r="A13" s="242" t="s">
        <v>357</v>
      </c>
      <c r="B13" s="243" t="s">
        <v>347</v>
      </c>
      <c r="C13" s="244" t="s">
        <v>348</v>
      </c>
      <c r="D13" s="244" t="s">
        <v>349</v>
      </c>
      <c r="E13" s="244" t="s">
        <v>350</v>
      </c>
      <c r="F13" s="244" t="s">
        <v>351</v>
      </c>
      <c r="G13" s="244" t="s">
        <v>352</v>
      </c>
      <c r="H13" s="103"/>
    </row>
    <row r="14" spans="1:8" s="7" customFormat="1" ht="15.75" x14ac:dyDescent="0.25">
      <c r="A14" s="179" t="s">
        <v>341</v>
      </c>
      <c r="B14" s="151">
        <v>396</v>
      </c>
      <c r="C14" s="154">
        <v>311</v>
      </c>
      <c r="D14" s="154">
        <v>35</v>
      </c>
      <c r="E14" s="154">
        <v>15</v>
      </c>
      <c r="F14" s="154">
        <v>8</v>
      </c>
      <c r="G14" s="154">
        <v>27</v>
      </c>
      <c r="H14" s="103"/>
    </row>
    <row r="15" spans="1:8" ht="21.75" customHeight="1" x14ac:dyDescent="0.25">
      <c r="A15" s="173" t="s">
        <v>342</v>
      </c>
      <c r="B15" s="151">
        <v>308</v>
      </c>
      <c r="C15" s="155">
        <v>255</v>
      </c>
      <c r="D15" s="155">
        <v>26</v>
      </c>
      <c r="E15" s="155">
        <v>13</v>
      </c>
      <c r="F15" s="155">
        <v>1</v>
      </c>
      <c r="G15" s="155">
        <v>13</v>
      </c>
    </row>
    <row r="16" spans="1:8" ht="15.75" x14ac:dyDescent="0.25">
      <c r="A16" s="173" t="s">
        <v>343</v>
      </c>
      <c r="B16" s="151">
        <v>25</v>
      </c>
      <c r="C16" s="155">
        <v>19</v>
      </c>
      <c r="D16" s="155">
        <v>3</v>
      </c>
      <c r="E16" s="155">
        <v>0</v>
      </c>
      <c r="F16" s="155">
        <v>0</v>
      </c>
      <c r="G16" s="155">
        <v>3</v>
      </c>
    </row>
    <row r="17" spans="1:7" ht="15.75" x14ac:dyDescent="0.25">
      <c r="A17" s="173" t="s">
        <v>344</v>
      </c>
      <c r="B17" s="151">
        <v>16</v>
      </c>
      <c r="C17" s="155">
        <v>13</v>
      </c>
      <c r="D17" s="155">
        <v>2</v>
      </c>
      <c r="E17" s="155">
        <v>0</v>
      </c>
      <c r="F17" s="155">
        <v>0</v>
      </c>
      <c r="G17" s="155">
        <v>1</v>
      </c>
    </row>
    <row r="18" spans="1:7" ht="15.75" x14ac:dyDescent="0.25">
      <c r="A18" s="173" t="s">
        <v>345</v>
      </c>
      <c r="B18" s="151">
        <v>9</v>
      </c>
      <c r="C18" s="155">
        <v>1</v>
      </c>
      <c r="D18" s="155">
        <v>0</v>
      </c>
      <c r="E18" s="155">
        <v>0</v>
      </c>
      <c r="F18" s="155">
        <v>7</v>
      </c>
      <c r="G18" s="155">
        <v>1</v>
      </c>
    </row>
    <row r="19" spans="1:7" ht="15.75" x14ac:dyDescent="0.25">
      <c r="A19" s="173" t="s">
        <v>346</v>
      </c>
      <c r="B19" s="151">
        <v>38</v>
      </c>
      <c r="C19" s="155">
        <v>23</v>
      </c>
      <c r="D19" s="155">
        <v>4</v>
      </c>
      <c r="E19" s="155">
        <v>2</v>
      </c>
      <c r="F19" s="155">
        <v>0</v>
      </c>
      <c r="G19" s="155">
        <v>9</v>
      </c>
    </row>
    <row r="20" spans="1:7" ht="15" x14ac:dyDescent="0.2">
      <c r="A20" s="178" t="s">
        <v>274</v>
      </c>
      <c r="B20" s="177"/>
      <c r="C20" s="177"/>
      <c r="D20" s="103"/>
      <c r="E20" s="103"/>
      <c r="F20" s="103"/>
      <c r="G20" s="103"/>
    </row>
    <row r="21" spans="1:7" x14ac:dyDescent="0.2">
      <c r="A21" s="14"/>
      <c r="B21" s="13"/>
    </row>
    <row r="22" spans="1:7" x14ac:dyDescent="0.2">
      <c r="A22" s="7"/>
      <c r="B22" s="13"/>
    </row>
    <row r="23" spans="1:7" x14ac:dyDescent="0.2">
      <c r="A23" s="7"/>
    </row>
  </sheetData>
  <phoneticPr fontId="8" type="noConversion"/>
  <hyperlinks>
    <hyperlink ref="A4" location="Contents!A1" display="Contents" xr:uid="{00000000-0004-0000-1100-000000000000}"/>
  </hyperlinks>
  <pageMargins left="0.75" right="0.75" top="1" bottom="1" header="0.5" footer="0.5"/>
  <pageSetup orientation="portrait" horizontalDpi="90" verticalDpi="90" r:id="rId1"/>
  <headerFooter alignWithMargins="0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1"/>
  <sheetViews>
    <sheetView showGridLines="0" workbookViewId="0">
      <pane xSplit="1" ySplit="5" topLeftCell="B12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3.28515625" style="2" customWidth="1"/>
    <col min="2" max="2" width="15.85546875" style="2" customWidth="1"/>
    <col min="3" max="3" width="15.28515625" style="2" customWidth="1"/>
    <col min="4" max="4" width="15.42578125" style="2" customWidth="1"/>
    <col min="5" max="5" width="19.7109375" style="2" customWidth="1"/>
    <col min="6" max="6" width="16.7109375" style="2" customWidth="1"/>
    <col min="7" max="7" width="15.5703125" style="2" customWidth="1"/>
    <col min="8" max="9" width="9.140625" style="2"/>
    <col min="10" max="10" width="16.42578125" style="2" bestFit="1" customWidth="1"/>
    <col min="11" max="16384" width="9.140625" style="2"/>
  </cols>
  <sheetData>
    <row r="1" spans="1:8" ht="19.5" x14ac:dyDescent="0.3">
      <c r="A1" s="106" t="s">
        <v>418</v>
      </c>
      <c r="B1" s="106"/>
      <c r="C1" s="106"/>
      <c r="D1" s="106"/>
      <c r="E1" s="106"/>
      <c r="F1" s="106"/>
      <c r="G1" s="106"/>
    </row>
    <row r="2" spans="1:8" ht="19.5" x14ac:dyDescent="0.3">
      <c r="A2" s="102" t="s">
        <v>162</v>
      </c>
      <c r="B2" s="106"/>
      <c r="C2" s="106"/>
      <c r="D2" s="106"/>
      <c r="E2" s="106"/>
      <c r="F2" s="106"/>
      <c r="G2" s="106"/>
    </row>
    <row r="3" spans="1:8" ht="15" x14ac:dyDescent="0.2">
      <c r="A3" s="103" t="s">
        <v>355</v>
      </c>
    </row>
    <row r="4" spans="1:8" ht="15" x14ac:dyDescent="0.2">
      <c r="A4" s="245" t="s">
        <v>137</v>
      </c>
    </row>
    <row r="5" spans="1:8" ht="47.25" x14ac:dyDescent="0.25">
      <c r="A5" s="242" t="s">
        <v>354</v>
      </c>
      <c r="B5" s="246" t="s">
        <v>267</v>
      </c>
      <c r="C5" s="197" t="s">
        <v>262</v>
      </c>
      <c r="D5" s="197" t="s">
        <v>263</v>
      </c>
      <c r="E5" s="197" t="s">
        <v>264</v>
      </c>
      <c r="F5" s="197" t="s">
        <v>265</v>
      </c>
      <c r="G5" s="197" t="s">
        <v>266</v>
      </c>
      <c r="H5" s="103"/>
    </row>
    <row r="6" spans="1:8" ht="26.25" customHeight="1" x14ac:dyDescent="0.25">
      <c r="A6" s="179" t="s">
        <v>268</v>
      </c>
      <c r="B6" s="247">
        <v>7525</v>
      </c>
      <c r="C6" s="129">
        <v>6551</v>
      </c>
      <c r="D6" s="129">
        <v>540</v>
      </c>
      <c r="E6" s="129">
        <v>367</v>
      </c>
      <c r="F6" s="129">
        <v>2</v>
      </c>
      <c r="G6" s="129">
        <v>65</v>
      </c>
      <c r="H6" s="103"/>
    </row>
    <row r="7" spans="1:8" ht="18" customHeight="1" x14ac:dyDescent="0.25">
      <c r="A7" s="173" t="s">
        <v>269</v>
      </c>
      <c r="B7" s="247">
        <v>6631</v>
      </c>
      <c r="C7" s="130">
        <v>6470</v>
      </c>
      <c r="D7" s="130">
        <v>59</v>
      </c>
      <c r="E7" s="130">
        <v>77</v>
      </c>
      <c r="F7" s="130">
        <v>2</v>
      </c>
      <c r="G7" s="130">
        <v>23</v>
      </c>
      <c r="H7" s="103"/>
    </row>
    <row r="8" spans="1:8" ht="15.75" x14ac:dyDescent="0.25">
      <c r="A8" s="173" t="s">
        <v>270</v>
      </c>
      <c r="B8" s="247">
        <v>500</v>
      </c>
      <c r="C8" s="130">
        <v>20</v>
      </c>
      <c r="D8" s="130">
        <v>471</v>
      </c>
      <c r="E8" s="130">
        <v>6</v>
      </c>
      <c r="F8" s="130">
        <v>0</v>
      </c>
      <c r="G8" s="130">
        <v>3</v>
      </c>
      <c r="H8" s="103"/>
    </row>
    <row r="9" spans="1:8" ht="15.75" x14ac:dyDescent="0.25">
      <c r="A9" s="173" t="s">
        <v>271</v>
      </c>
      <c r="B9" s="247">
        <v>317</v>
      </c>
      <c r="C9" s="130">
        <v>32</v>
      </c>
      <c r="D9" s="130">
        <v>6</v>
      </c>
      <c r="E9" s="130">
        <v>277</v>
      </c>
      <c r="F9" s="130">
        <v>0</v>
      </c>
      <c r="G9" s="130">
        <v>2</v>
      </c>
      <c r="H9" s="103"/>
    </row>
    <row r="10" spans="1:8" ht="15.75" x14ac:dyDescent="0.25">
      <c r="A10" s="173" t="s">
        <v>272</v>
      </c>
      <c r="B10" s="247">
        <v>2</v>
      </c>
      <c r="C10" s="130">
        <v>1</v>
      </c>
      <c r="D10" s="130">
        <v>0</v>
      </c>
      <c r="E10" s="130">
        <v>0</v>
      </c>
      <c r="F10" s="130">
        <v>0</v>
      </c>
      <c r="G10" s="130">
        <v>1</v>
      </c>
      <c r="H10" s="103"/>
    </row>
    <row r="11" spans="1:8" ht="15.75" x14ac:dyDescent="0.25">
      <c r="A11" s="173" t="s">
        <v>273</v>
      </c>
      <c r="B11" s="247">
        <v>75</v>
      </c>
      <c r="C11" s="130">
        <v>28</v>
      </c>
      <c r="D11" s="130">
        <v>4</v>
      </c>
      <c r="E11" s="130">
        <v>7</v>
      </c>
      <c r="F11" s="130">
        <v>0</v>
      </c>
      <c r="G11" s="130">
        <v>36</v>
      </c>
      <c r="H11" s="103"/>
    </row>
    <row r="12" spans="1:8" ht="15" x14ac:dyDescent="0.2">
      <c r="A12" s="103"/>
      <c r="B12" s="103"/>
      <c r="C12" s="103"/>
      <c r="D12" s="103"/>
      <c r="E12" s="103"/>
      <c r="F12" s="103"/>
      <c r="G12" s="103"/>
      <c r="H12" s="103"/>
    </row>
    <row r="13" spans="1:8" ht="47.25" x14ac:dyDescent="0.25">
      <c r="A13" s="242" t="s">
        <v>353</v>
      </c>
      <c r="B13" s="246" t="s">
        <v>347</v>
      </c>
      <c r="C13" s="197" t="s">
        <v>348</v>
      </c>
      <c r="D13" s="197" t="s">
        <v>349</v>
      </c>
      <c r="E13" s="197" t="s">
        <v>350</v>
      </c>
      <c r="F13" s="197" t="s">
        <v>351</v>
      </c>
      <c r="G13" s="197" t="s">
        <v>352</v>
      </c>
      <c r="H13" s="103"/>
    </row>
    <row r="14" spans="1:8" ht="15.75" x14ac:dyDescent="0.25">
      <c r="A14" s="179" t="s">
        <v>341</v>
      </c>
      <c r="B14" s="247">
        <v>396</v>
      </c>
      <c r="C14" s="129">
        <v>360</v>
      </c>
      <c r="D14" s="129">
        <v>15</v>
      </c>
      <c r="E14" s="129">
        <v>14</v>
      </c>
      <c r="F14" s="129">
        <v>1</v>
      </c>
      <c r="G14" s="129">
        <v>6</v>
      </c>
      <c r="H14" s="103"/>
    </row>
    <row r="15" spans="1:8" ht="15.75" x14ac:dyDescent="0.25">
      <c r="A15" s="173" t="s">
        <v>342</v>
      </c>
      <c r="B15" s="247">
        <v>359</v>
      </c>
      <c r="C15" s="130">
        <v>355</v>
      </c>
      <c r="D15" s="130">
        <v>1</v>
      </c>
      <c r="E15" s="130">
        <v>0</v>
      </c>
      <c r="F15" s="130">
        <v>0</v>
      </c>
      <c r="G15" s="130">
        <v>3</v>
      </c>
    </row>
    <row r="16" spans="1:8" ht="15.75" x14ac:dyDescent="0.25">
      <c r="A16" s="173" t="s">
        <v>343</v>
      </c>
      <c r="B16" s="247">
        <v>14</v>
      </c>
      <c r="C16" s="130">
        <v>1</v>
      </c>
      <c r="D16" s="130">
        <v>13</v>
      </c>
      <c r="E16" s="130">
        <v>0</v>
      </c>
      <c r="F16" s="130">
        <v>0</v>
      </c>
      <c r="G16" s="130">
        <v>0</v>
      </c>
    </row>
    <row r="17" spans="1:10" ht="15.75" x14ac:dyDescent="0.25">
      <c r="A17" s="173" t="s">
        <v>344</v>
      </c>
      <c r="B17" s="247">
        <v>17</v>
      </c>
      <c r="C17" s="130">
        <v>3</v>
      </c>
      <c r="D17" s="130">
        <v>0</v>
      </c>
      <c r="E17" s="130">
        <v>14</v>
      </c>
      <c r="F17" s="130">
        <v>0</v>
      </c>
      <c r="G17" s="130">
        <v>0</v>
      </c>
    </row>
    <row r="18" spans="1:10" ht="15.75" x14ac:dyDescent="0.25">
      <c r="A18" s="173" t="s">
        <v>345</v>
      </c>
      <c r="B18" s="247">
        <v>1</v>
      </c>
      <c r="C18" s="130">
        <v>0</v>
      </c>
      <c r="D18" s="130">
        <v>0</v>
      </c>
      <c r="E18" s="130">
        <v>0</v>
      </c>
      <c r="F18" s="130">
        <v>1</v>
      </c>
      <c r="G18" s="130">
        <v>0</v>
      </c>
      <c r="J18" s="13"/>
    </row>
    <row r="19" spans="1:10" ht="15.75" x14ac:dyDescent="0.25">
      <c r="A19" s="173" t="s">
        <v>346</v>
      </c>
      <c r="B19" s="247">
        <v>5</v>
      </c>
      <c r="C19" s="130">
        <v>1</v>
      </c>
      <c r="D19" s="130">
        <v>1</v>
      </c>
      <c r="E19" s="130">
        <v>0</v>
      </c>
      <c r="F19" s="130">
        <v>0</v>
      </c>
      <c r="G19" s="130">
        <v>3</v>
      </c>
    </row>
    <row r="20" spans="1:10" ht="15" x14ac:dyDescent="0.2">
      <c r="A20" s="178" t="s">
        <v>274</v>
      </c>
      <c r="B20" s="103"/>
      <c r="C20" s="103"/>
      <c r="D20" s="103"/>
      <c r="E20" s="103"/>
      <c r="F20" s="103"/>
      <c r="G20" s="103"/>
    </row>
    <row r="31" spans="1:10" x14ac:dyDescent="0.2">
      <c r="F31" s="10" t="s">
        <v>66</v>
      </c>
    </row>
  </sheetData>
  <phoneticPr fontId="8" type="noConversion"/>
  <hyperlinks>
    <hyperlink ref="A4" location="Contents!A1" display="Contents" xr:uid="{00000000-0004-0000-1200-000000000000}"/>
  </hyperlinks>
  <pageMargins left="0.75" right="0.75" top="1" bottom="1" header="0.5" footer="0.5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workbookViewId="0"/>
  </sheetViews>
  <sheetFormatPr defaultRowHeight="12.75" x14ac:dyDescent="0.2"/>
  <cols>
    <col min="1" max="1" width="147.85546875" customWidth="1"/>
    <col min="2" max="2" width="20.5703125" customWidth="1"/>
  </cols>
  <sheetData>
    <row r="1" spans="1:1" ht="21" x14ac:dyDescent="0.35">
      <c r="A1" s="219" t="s">
        <v>316</v>
      </c>
    </row>
    <row r="2" spans="1:1" s="221" customFormat="1" ht="30" x14ac:dyDescent="0.2">
      <c r="A2" s="220" t="s">
        <v>313</v>
      </c>
    </row>
    <row r="3" spans="1:1" s="221" customFormat="1" ht="34.5" customHeight="1" x14ac:dyDescent="0.25">
      <c r="A3" s="222" t="s">
        <v>314</v>
      </c>
    </row>
    <row r="4" spans="1:1" s="221" customFormat="1" ht="30" x14ac:dyDescent="0.2">
      <c r="A4" s="223" t="s">
        <v>317</v>
      </c>
    </row>
    <row r="5" spans="1:1" s="221" customFormat="1" ht="35.25" customHeight="1" x14ac:dyDescent="0.2">
      <c r="A5" s="220" t="s">
        <v>315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showGridLines="0" workbookViewId="0"/>
  </sheetViews>
  <sheetFormatPr defaultRowHeight="15.75" x14ac:dyDescent="0.25"/>
  <cols>
    <col min="1" max="1" width="16.7109375" style="70" customWidth="1"/>
    <col min="2" max="2" width="93" style="70" bestFit="1" customWidth="1"/>
    <col min="3" max="256" width="9.140625" style="70"/>
    <col min="257" max="257" width="16.7109375" style="70" customWidth="1"/>
    <col min="258" max="258" width="87.140625" style="70" bestFit="1" customWidth="1"/>
    <col min="259" max="512" width="9.140625" style="70"/>
    <col min="513" max="513" width="16.7109375" style="70" customWidth="1"/>
    <col min="514" max="514" width="87.140625" style="70" bestFit="1" customWidth="1"/>
    <col min="515" max="768" width="9.140625" style="70"/>
    <col min="769" max="769" width="16.7109375" style="70" customWidth="1"/>
    <col min="770" max="770" width="87.140625" style="70" bestFit="1" customWidth="1"/>
    <col min="771" max="1024" width="9.140625" style="70"/>
    <col min="1025" max="1025" width="16.7109375" style="70" customWidth="1"/>
    <col min="1026" max="1026" width="87.140625" style="70" bestFit="1" customWidth="1"/>
    <col min="1027" max="1280" width="9.140625" style="70"/>
    <col min="1281" max="1281" width="16.7109375" style="70" customWidth="1"/>
    <col min="1282" max="1282" width="87.140625" style="70" bestFit="1" customWidth="1"/>
    <col min="1283" max="1536" width="9.140625" style="70"/>
    <col min="1537" max="1537" width="16.7109375" style="70" customWidth="1"/>
    <col min="1538" max="1538" width="87.140625" style="70" bestFit="1" customWidth="1"/>
    <col min="1539" max="1792" width="9.140625" style="70"/>
    <col min="1793" max="1793" width="16.7109375" style="70" customWidth="1"/>
    <col min="1794" max="1794" width="87.140625" style="70" bestFit="1" customWidth="1"/>
    <col min="1795" max="2048" width="9.140625" style="70"/>
    <col min="2049" max="2049" width="16.7109375" style="70" customWidth="1"/>
    <col min="2050" max="2050" width="87.140625" style="70" bestFit="1" customWidth="1"/>
    <col min="2051" max="2304" width="9.140625" style="70"/>
    <col min="2305" max="2305" width="16.7109375" style="70" customWidth="1"/>
    <col min="2306" max="2306" width="87.140625" style="70" bestFit="1" customWidth="1"/>
    <col min="2307" max="2560" width="9.140625" style="70"/>
    <col min="2561" max="2561" width="16.7109375" style="70" customWidth="1"/>
    <col min="2562" max="2562" width="87.140625" style="70" bestFit="1" customWidth="1"/>
    <col min="2563" max="2816" width="9.140625" style="70"/>
    <col min="2817" max="2817" width="16.7109375" style="70" customWidth="1"/>
    <col min="2818" max="2818" width="87.140625" style="70" bestFit="1" customWidth="1"/>
    <col min="2819" max="3072" width="9.140625" style="70"/>
    <col min="3073" max="3073" width="16.7109375" style="70" customWidth="1"/>
    <col min="3074" max="3074" width="87.140625" style="70" bestFit="1" customWidth="1"/>
    <col min="3075" max="3328" width="9.140625" style="70"/>
    <col min="3329" max="3329" width="16.7109375" style="70" customWidth="1"/>
    <col min="3330" max="3330" width="87.140625" style="70" bestFit="1" customWidth="1"/>
    <col min="3331" max="3584" width="9.140625" style="70"/>
    <col min="3585" max="3585" width="16.7109375" style="70" customWidth="1"/>
    <col min="3586" max="3586" width="87.140625" style="70" bestFit="1" customWidth="1"/>
    <col min="3587" max="3840" width="9.140625" style="70"/>
    <col min="3841" max="3841" width="16.7109375" style="70" customWidth="1"/>
    <col min="3842" max="3842" width="87.140625" style="70" bestFit="1" customWidth="1"/>
    <col min="3843" max="4096" width="9.140625" style="70"/>
    <col min="4097" max="4097" width="16.7109375" style="70" customWidth="1"/>
    <col min="4098" max="4098" width="87.140625" style="70" bestFit="1" customWidth="1"/>
    <col min="4099" max="4352" width="9.140625" style="70"/>
    <col min="4353" max="4353" width="16.7109375" style="70" customWidth="1"/>
    <col min="4354" max="4354" width="87.140625" style="70" bestFit="1" customWidth="1"/>
    <col min="4355" max="4608" width="9.140625" style="70"/>
    <col min="4609" max="4609" width="16.7109375" style="70" customWidth="1"/>
    <col min="4610" max="4610" width="87.140625" style="70" bestFit="1" customWidth="1"/>
    <col min="4611" max="4864" width="9.140625" style="70"/>
    <col min="4865" max="4865" width="16.7109375" style="70" customWidth="1"/>
    <col min="4866" max="4866" width="87.140625" style="70" bestFit="1" customWidth="1"/>
    <col min="4867" max="5120" width="9.140625" style="70"/>
    <col min="5121" max="5121" width="16.7109375" style="70" customWidth="1"/>
    <col min="5122" max="5122" width="87.140625" style="70" bestFit="1" customWidth="1"/>
    <col min="5123" max="5376" width="9.140625" style="70"/>
    <col min="5377" max="5377" width="16.7109375" style="70" customWidth="1"/>
    <col min="5378" max="5378" width="87.140625" style="70" bestFit="1" customWidth="1"/>
    <col min="5379" max="5632" width="9.140625" style="70"/>
    <col min="5633" max="5633" width="16.7109375" style="70" customWidth="1"/>
    <col min="5634" max="5634" width="87.140625" style="70" bestFit="1" customWidth="1"/>
    <col min="5635" max="5888" width="9.140625" style="70"/>
    <col min="5889" max="5889" width="16.7109375" style="70" customWidth="1"/>
    <col min="5890" max="5890" width="87.140625" style="70" bestFit="1" customWidth="1"/>
    <col min="5891" max="6144" width="9.140625" style="70"/>
    <col min="6145" max="6145" width="16.7109375" style="70" customWidth="1"/>
    <col min="6146" max="6146" width="87.140625" style="70" bestFit="1" customWidth="1"/>
    <col min="6147" max="6400" width="9.140625" style="70"/>
    <col min="6401" max="6401" width="16.7109375" style="70" customWidth="1"/>
    <col min="6402" max="6402" width="87.140625" style="70" bestFit="1" customWidth="1"/>
    <col min="6403" max="6656" width="9.140625" style="70"/>
    <col min="6657" max="6657" width="16.7109375" style="70" customWidth="1"/>
    <col min="6658" max="6658" width="87.140625" style="70" bestFit="1" customWidth="1"/>
    <col min="6659" max="6912" width="9.140625" style="70"/>
    <col min="6913" max="6913" width="16.7109375" style="70" customWidth="1"/>
    <col min="6914" max="6914" width="87.140625" style="70" bestFit="1" customWidth="1"/>
    <col min="6915" max="7168" width="9.140625" style="70"/>
    <col min="7169" max="7169" width="16.7109375" style="70" customWidth="1"/>
    <col min="7170" max="7170" width="87.140625" style="70" bestFit="1" customWidth="1"/>
    <col min="7171" max="7424" width="9.140625" style="70"/>
    <col min="7425" max="7425" width="16.7109375" style="70" customWidth="1"/>
    <col min="7426" max="7426" width="87.140625" style="70" bestFit="1" customWidth="1"/>
    <col min="7427" max="7680" width="9.140625" style="70"/>
    <col min="7681" max="7681" width="16.7109375" style="70" customWidth="1"/>
    <col min="7682" max="7682" width="87.140625" style="70" bestFit="1" customWidth="1"/>
    <col min="7683" max="7936" width="9.140625" style="70"/>
    <col min="7937" max="7937" width="16.7109375" style="70" customWidth="1"/>
    <col min="7938" max="7938" width="87.140625" style="70" bestFit="1" customWidth="1"/>
    <col min="7939" max="8192" width="9.140625" style="70"/>
    <col min="8193" max="8193" width="16.7109375" style="70" customWidth="1"/>
    <col min="8194" max="8194" width="87.140625" style="70" bestFit="1" customWidth="1"/>
    <col min="8195" max="8448" width="9.140625" style="70"/>
    <col min="8449" max="8449" width="16.7109375" style="70" customWidth="1"/>
    <col min="8450" max="8450" width="87.140625" style="70" bestFit="1" customWidth="1"/>
    <col min="8451" max="8704" width="9.140625" style="70"/>
    <col min="8705" max="8705" width="16.7109375" style="70" customWidth="1"/>
    <col min="8706" max="8706" width="87.140625" style="70" bestFit="1" customWidth="1"/>
    <col min="8707" max="8960" width="9.140625" style="70"/>
    <col min="8961" max="8961" width="16.7109375" style="70" customWidth="1"/>
    <col min="8962" max="8962" width="87.140625" style="70" bestFit="1" customWidth="1"/>
    <col min="8963" max="9216" width="9.140625" style="70"/>
    <col min="9217" max="9217" width="16.7109375" style="70" customWidth="1"/>
    <col min="9218" max="9218" width="87.140625" style="70" bestFit="1" customWidth="1"/>
    <col min="9219" max="9472" width="9.140625" style="70"/>
    <col min="9473" max="9473" width="16.7109375" style="70" customWidth="1"/>
    <col min="9474" max="9474" width="87.140625" style="70" bestFit="1" customWidth="1"/>
    <col min="9475" max="9728" width="9.140625" style="70"/>
    <col min="9729" max="9729" width="16.7109375" style="70" customWidth="1"/>
    <col min="9730" max="9730" width="87.140625" style="70" bestFit="1" customWidth="1"/>
    <col min="9731" max="9984" width="9.140625" style="70"/>
    <col min="9985" max="9985" width="16.7109375" style="70" customWidth="1"/>
    <col min="9986" max="9986" width="87.140625" style="70" bestFit="1" customWidth="1"/>
    <col min="9987" max="10240" width="9.140625" style="70"/>
    <col min="10241" max="10241" width="16.7109375" style="70" customWidth="1"/>
    <col min="10242" max="10242" width="87.140625" style="70" bestFit="1" customWidth="1"/>
    <col min="10243" max="10496" width="9.140625" style="70"/>
    <col min="10497" max="10497" width="16.7109375" style="70" customWidth="1"/>
    <col min="10498" max="10498" width="87.140625" style="70" bestFit="1" customWidth="1"/>
    <col min="10499" max="10752" width="9.140625" style="70"/>
    <col min="10753" max="10753" width="16.7109375" style="70" customWidth="1"/>
    <col min="10754" max="10754" width="87.140625" style="70" bestFit="1" customWidth="1"/>
    <col min="10755" max="11008" width="9.140625" style="70"/>
    <col min="11009" max="11009" width="16.7109375" style="70" customWidth="1"/>
    <col min="11010" max="11010" width="87.140625" style="70" bestFit="1" customWidth="1"/>
    <col min="11011" max="11264" width="9.140625" style="70"/>
    <col min="11265" max="11265" width="16.7109375" style="70" customWidth="1"/>
    <col min="11266" max="11266" width="87.140625" style="70" bestFit="1" customWidth="1"/>
    <col min="11267" max="11520" width="9.140625" style="70"/>
    <col min="11521" max="11521" width="16.7109375" style="70" customWidth="1"/>
    <col min="11522" max="11522" width="87.140625" style="70" bestFit="1" customWidth="1"/>
    <col min="11523" max="11776" width="9.140625" style="70"/>
    <col min="11777" max="11777" width="16.7109375" style="70" customWidth="1"/>
    <col min="11778" max="11778" width="87.140625" style="70" bestFit="1" customWidth="1"/>
    <col min="11779" max="12032" width="9.140625" style="70"/>
    <col min="12033" max="12033" width="16.7109375" style="70" customWidth="1"/>
    <col min="12034" max="12034" width="87.140625" style="70" bestFit="1" customWidth="1"/>
    <col min="12035" max="12288" width="9.140625" style="70"/>
    <col min="12289" max="12289" width="16.7109375" style="70" customWidth="1"/>
    <col min="12290" max="12290" width="87.140625" style="70" bestFit="1" customWidth="1"/>
    <col min="12291" max="12544" width="9.140625" style="70"/>
    <col min="12545" max="12545" width="16.7109375" style="70" customWidth="1"/>
    <col min="12546" max="12546" width="87.140625" style="70" bestFit="1" customWidth="1"/>
    <col min="12547" max="12800" width="9.140625" style="70"/>
    <col min="12801" max="12801" width="16.7109375" style="70" customWidth="1"/>
    <col min="12802" max="12802" width="87.140625" style="70" bestFit="1" customWidth="1"/>
    <col min="12803" max="13056" width="9.140625" style="70"/>
    <col min="13057" max="13057" width="16.7109375" style="70" customWidth="1"/>
    <col min="13058" max="13058" width="87.140625" style="70" bestFit="1" customWidth="1"/>
    <col min="13059" max="13312" width="9.140625" style="70"/>
    <col min="13313" max="13313" width="16.7109375" style="70" customWidth="1"/>
    <col min="13314" max="13314" width="87.140625" style="70" bestFit="1" customWidth="1"/>
    <col min="13315" max="13568" width="9.140625" style="70"/>
    <col min="13569" max="13569" width="16.7109375" style="70" customWidth="1"/>
    <col min="13570" max="13570" width="87.140625" style="70" bestFit="1" customWidth="1"/>
    <col min="13571" max="13824" width="9.140625" style="70"/>
    <col min="13825" max="13825" width="16.7109375" style="70" customWidth="1"/>
    <col min="13826" max="13826" width="87.140625" style="70" bestFit="1" customWidth="1"/>
    <col min="13827" max="14080" width="9.140625" style="70"/>
    <col min="14081" max="14081" width="16.7109375" style="70" customWidth="1"/>
    <col min="14082" max="14082" width="87.140625" style="70" bestFit="1" customWidth="1"/>
    <col min="14083" max="14336" width="9.140625" style="70"/>
    <col min="14337" max="14337" width="16.7109375" style="70" customWidth="1"/>
    <col min="14338" max="14338" width="87.140625" style="70" bestFit="1" customWidth="1"/>
    <col min="14339" max="14592" width="9.140625" style="70"/>
    <col min="14593" max="14593" width="16.7109375" style="70" customWidth="1"/>
    <col min="14594" max="14594" width="87.140625" style="70" bestFit="1" customWidth="1"/>
    <col min="14595" max="14848" width="9.140625" style="70"/>
    <col min="14849" max="14849" width="16.7109375" style="70" customWidth="1"/>
    <col min="14850" max="14850" width="87.140625" style="70" bestFit="1" customWidth="1"/>
    <col min="14851" max="15104" width="9.140625" style="70"/>
    <col min="15105" max="15105" width="16.7109375" style="70" customWidth="1"/>
    <col min="15106" max="15106" width="87.140625" style="70" bestFit="1" customWidth="1"/>
    <col min="15107" max="15360" width="9.140625" style="70"/>
    <col min="15361" max="15361" width="16.7109375" style="70" customWidth="1"/>
    <col min="15362" max="15362" width="87.140625" style="70" bestFit="1" customWidth="1"/>
    <col min="15363" max="15616" width="9.140625" style="70"/>
    <col min="15617" max="15617" width="16.7109375" style="70" customWidth="1"/>
    <col min="15618" max="15618" width="87.140625" style="70" bestFit="1" customWidth="1"/>
    <col min="15619" max="15872" width="9.140625" style="70"/>
    <col min="15873" max="15873" width="16.7109375" style="70" customWidth="1"/>
    <col min="15874" max="15874" width="87.140625" style="70" bestFit="1" customWidth="1"/>
    <col min="15875" max="16128" width="9.140625" style="70"/>
    <col min="16129" max="16129" width="16.7109375" style="70" customWidth="1"/>
    <col min="16130" max="16130" width="87.140625" style="70" bestFit="1" customWidth="1"/>
    <col min="16131" max="16384" width="9.140625" style="70"/>
  </cols>
  <sheetData>
    <row r="1" spans="1:2" s="69" customFormat="1" ht="19.5" x14ac:dyDescent="0.3">
      <c r="A1" s="96" t="s">
        <v>137</v>
      </c>
      <c r="B1" s="68"/>
    </row>
    <row r="2" spans="1:2" s="69" customFormat="1" x14ac:dyDescent="0.25">
      <c r="A2" s="248" t="s">
        <v>218</v>
      </c>
      <c r="B2" s="68"/>
    </row>
    <row r="3" spans="1:2" ht="24" customHeight="1" x14ac:dyDescent="0.25">
      <c r="A3" s="97" t="s">
        <v>138</v>
      </c>
      <c r="B3" s="97" t="s">
        <v>139</v>
      </c>
    </row>
    <row r="4" spans="1:2" x14ac:dyDescent="0.25">
      <c r="A4" s="98" t="s">
        <v>276</v>
      </c>
      <c r="B4" s="181" t="s">
        <v>277</v>
      </c>
    </row>
    <row r="5" spans="1:2" x14ac:dyDescent="0.25">
      <c r="A5" s="98" t="s">
        <v>318</v>
      </c>
      <c r="B5" s="224" t="s">
        <v>316</v>
      </c>
    </row>
    <row r="6" spans="1:2" x14ac:dyDescent="0.25">
      <c r="A6" s="98" t="s">
        <v>0</v>
      </c>
      <c r="B6" s="99" t="s">
        <v>375</v>
      </c>
    </row>
    <row r="7" spans="1:2" x14ac:dyDescent="0.25">
      <c r="A7" s="98" t="s">
        <v>3</v>
      </c>
      <c r="B7" s="99" t="s">
        <v>376</v>
      </c>
    </row>
    <row r="8" spans="1:2" x14ac:dyDescent="0.25">
      <c r="A8" s="98" t="s">
        <v>4</v>
      </c>
      <c r="B8" s="99" t="s">
        <v>121</v>
      </c>
    </row>
    <row r="9" spans="1:2" x14ac:dyDescent="0.25">
      <c r="A9" s="98" t="s">
        <v>5</v>
      </c>
      <c r="B9" s="99" t="s">
        <v>377</v>
      </c>
    </row>
    <row r="10" spans="1:2" x14ac:dyDescent="0.25">
      <c r="A10" s="98" t="s">
        <v>6</v>
      </c>
      <c r="B10" s="99" t="s">
        <v>378</v>
      </c>
    </row>
    <row r="11" spans="1:2" x14ac:dyDescent="0.25">
      <c r="A11" s="98" t="s">
        <v>7</v>
      </c>
      <c r="B11" s="99" t="s">
        <v>379</v>
      </c>
    </row>
    <row r="12" spans="1:2" x14ac:dyDescent="0.25">
      <c r="A12" s="98" t="s">
        <v>9</v>
      </c>
      <c r="B12" s="99" t="s">
        <v>380</v>
      </c>
    </row>
    <row r="13" spans="1:2" x14ac:dyDescent="0.25">
      <c r="A13" s="98" t="s">
        <v>107</v>
      </c>
      <c r="B13" s="99" t="s">
        <v>381</v>
      </c>
    </row>
    <row r="14" spans="1:2" x14ac:dyDescent="0.25">
      <c r="A14" s="98" t="s">
        <v>108</v>
      </c>
      <c r="B14" s="99" t="s">
        <v>382</v>
      </c>
    </row>
    <row r="15" spans="1:2" x14ac:dyDescent="0.25">
      <c r="A15" s="98" t="s">
        <v>19</v>
      </c>
      <c r="B15" s="99" t="s">
        <v>383</v>
      </c>
    </row>
    <row r="16" spans="1:2" x14ac:dyDescent="0.25">
      <c r="A16" s="98" t="s">
        <v>105</v>
      </c>
      <c r="B16" s="99" t="s">
        <v>384</v>
      </c>
    </row>
    <row r="17" spans="1:2" x14ac:dyDescent="0.25">
      <c r="A17" s="98" t="s">
        <v>106</v>
      </c>
      <c r="B17" s="99" t="s">
        <v>385</v>
      </c>
    </row>
    <row r="18" spans="1:2" x14ac:dyDescent="0.25">
      <c r="A18" s="98" t="s">
        <v>86</v>
      </c>
      <c r="B18" s="99" t="s">
        <v>386</v>
      </c>
    </row>
    <row r="19" spans="1:2" x14ac:dyDescent="0.25">
      <c r="A19" s="98" t="s">
        <v>109</v>
      </c>
      <c r="B19" s="99" t="s">
        <v>387</v>
      </c>
    </row>
    <row r="20" spans="1:2" x14ac:dyDescent="0.25">
      <c r="A20" s="100" t="s">
        <v>45</v>
      </c>
      <c r="B20" s="99" t="s">
        <v>388</v>
      </c>
    </row>
    <row r="21" spans="1:2" x14ac:dyDescent="0.25">
      <c r="A21" s="100" t="s">
        <v>46</v>
      </c>
      <c r="B21" s="99" t="s">
        <v>389</v>
      </c>
    </row>
  </sheetData>
  <hyperlinks>
    <hyperlink ref="A6" location="'Table 7.1'!A1" display="Table 7.1" xr:uid="{00000000-0004-0000-0200-000000000000}"/>
    <hyperlink ref="A7" location="'Table 7.2'!A1" display="Table 7.2" xr:uid="{00000000-0004-0000-0200-000001000000}"/>
    <hyperlink ref="A8" location="'Table 7.3'!A1" display="Table 7.3" xr:uid="{00000000-0004-0000-0200-000002000000}"/>
    <hyperlink ref="A9" location="'Table 7.4'!A1" display="Table 7.4" xr:uid="{00000000-0004-0000-0200-000003000000}"/>
    <hyperlink ref="A10" location="'Table 7.5'!A1" display="Table 7.5" xr:uid="{00000000-0004-0000-0200-000004000000}"/>
    <hyperlink ref="A11" location="'Table 7.6'!A1" display="Table 7.6" xr:uid="{00000000-0004-0000-0200-000005000000}"/>
    <hyperlink ref="A12" location="'Table 7.7'!A1" display="Table 7.7" xr:uid="{00000000-0004-0000-0200-000006000000}"/>
    <hyperlink ref="A13" location="'Table 7.8a'!A1" display="Table 7.8a" xr:uid="{00000000-0004-0000-0200-000007000000}"/>
    <hyperlink ref="A14" location="'Table 7.8b'!A1" display="Table 7.8b" xr:uid="{00000000-0004-0000-0200-000008000000}"/>
    <hyperlink ref="A15" location="'Table 7.9'!A1" display="Table 7.9 " xr:uid="{00000000-0004-0000-0200-000009000000}"/>
    <hyperlink ref="A16" location="'Table 7.10'!A1" display="Table 7.10" xr:uid="{00000000-0004-0000-0200-00000A000000}"/>
    <hyperlink ref="A17" location="'Table 7.11a'!A1" display="Table 7.11a" xr:uid="{00000000-0004-0000-0200-00000B000000}"/>
    <hyperlink ref="A18" location="'Table 7.11b'!A1" display="Table 7.11b" xr:uid="{00000000-0004-0000-0200-00000C000000}"/>
    <hyperlink ref="A19" location="'Table 7.12'!A1" display="Table 7.12" xr:uid="{00000000-0004-0000-0200-00000D000000}"/>
    <hyperlink ref="A20" location="'Table 7.13'!A1" display="Table 7.13" xr:uid="{00000000-0004-0000-0200-00000E000000}"/>
    <hyperlink ref="A21" location="'Table 7.14'!A1" display="Table 7.14" xr:uid="{00000000-0004-0000-0200-00000F000000}"/>
    <hyperlink ref="A4" location="'Cover Page'!A1" display="Cover Page" xr:uid="{00000000-0004-0000-0200-000010000000}"/>
    <hyperlink ref="A5" location="Notes!A1" display="Notes" xr:uid="{00000000-0004-0000-0200-000011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6"/>
  <sheetViews>
    <sheetView showGridLines="0" zoomScaleNormal="100" workbookViewId="0">
      <pane xSplit="1" ySplit="5" topLeftCell="B20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1.5703125" style="21" bestFit="1" customWidth="1"/>
    <col min="2" max="2" width="8.42578125" style="2" bestFit="1" customWidth="1"/>
    <col min="3" max="3" width="7.5703125" style="2" customWidth="1"/>
    <col min="4" max="4" width="8.42578125" style="2" customWidth="1"/>
    <col min="5" max="6" width="8.140625" style="2" customWidth="1"/>
    <col min="7" max="7" width="8.5703125" style="2" customWidth="1"/>
    <col min="8" max="8" width="8.28515625" style="2" customWidth="1"/>
    <col min="9" max="9" width="8" style="2" customWidth="1"/>
    <col min="10" max="10" width="8.42578125" style="2" customWidth="1"/>
    <col min="11" max="11" width="7.85546875" style="2" customWidth="1"/>
    <col min="12" max="12" width="9.42578125" style="21" customWidth="1"/>
    <col min="13" max="13" width="10.5703125" style="2" customWidth="1"/>
    <col min="14" max="14" width="11.5703125" style="12" customWidth="1"/>
    <col min="15" max="15" width="10.7109375" style="2" customWidth="1"/>
    <col min="16" max="16" width="10.5703125" style="2" customWidth="1"/>
    <col min="17" max="17" width="10.140625" style="2" customWidth="1"/>
    <col min="18" max="22" width="11.140625" style="2" customWidth="1"/>
    <col min="23" max="23" width="11" style="2" customWidth="1"/>
    <col min="24" max="16384" width="9.140625" style="2"/>
  </cols>
  <sheetData>
    <row r="1" spans="1:23" ht="19.5" x14ac:dyDescent="0.3">
      <c r="A1" s="101" t="s">
        <v>390</v>
      </c>
      <c r="B1" s="56"/>
      <c r="C1" s="56"/>
      <c r="D1" s="56"/>
      <c r="E1" s="56"/>
      <c r="K1" s="21"/>
      <c r="L1" s="2"/>
      <c r="M1" s="12"/>
      <c r="N1" s="2"/>
    </row>
    <row r="2" spans="1:23" ht="15" x14ac:dyDescent="0.2">
      <c r="A2" s="102" t="s">
        <v>162</v>
      </c>
      <c r="B2" s="73"/>
      <c r="C2" s="73"/>
      <c r="D2" s="73"/>
      <c r="E2" s="73"/>
      <c r="F2" s="7"/>
      <c r="G2" s="7"/>
      <c r="H2" s="7"/>
      <c r="I2" s="7"/>
      <c r="J2" s="7"/>
      <c r="K2" s="44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" x14ac:dyDescent="0.2">
      <c r="A3" s="103" t="s">
        <v>163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7"/>
      <c r="O3" s="7"/>
      <c r="P3" s="7"/>
      <c r="Q3" s="7"/>
      <c r="R3" s="7"/>
      <c r="S3" s="7"/>
      <c r="T3" s="7"/>
      <c r="U3" s="7"/>
      <c r="V3" s="7"/>
      <c r="W3" s="7"/>
    </row>
    <row r="4" spans="1:23" ht="15" x14ac:dyDescent="0.2">
      <c r="A4" s="104" t="s">
        <v>137</v>
      </c>
      <c r="B4" s="7"/>
      <c r="C4" s="7"/>
      <c r="D4" s="7"/>
      <c r="E4" s="7"/>
      <c r="F4" s="7"/>
      <c r="G4" s="7"/>
      <c r="H4" s="7"/>
      <c r="I4" s="7"/>
      <c r="J4" s="7"/>
      <c r="K4" s="7"/>
      <c r="L4" s="44"/>
      <c r="M4" s="7"/>
      <c r="O4" s="7"/>
      <c r="P4" s="7"/>
      <c r="Q4" s="7"/>
      <c r="R4" s="7"/>
      <c r="S4" s="7"/>
      <c r="T4" s="7"/>
      <c r="U4" s="7"/>
      <c r="V4" s="7"/>
      <c r="W4" s="7"/>
    </row>
    <row r="5" spans="1:23" ht="47.25" x14ac:dyDescent="0.25">
      <c r="A5" s="190" t="s">
        <v>1</v>
      </c>
      <c r="B5" s="191" t="s">
        <v>150</v>
      </c>
      <c r="C5" s="192" t="s">
        <v>140</v>
      </c>
      <c r="D5" s="193" t="s">
        <v>141</v>
      </c>
      <c r="E5" s="193" t="s">
        <v>142</v>
      </c>
      <c r="F5" s="193" t="s">
        <v>143</v>
      </c>
      <c r="G5" s="193" t="s">
        <v>144</v>
      </c>
      <c r="H5" s="193" t="s">
        <v>145</v>
      </c>
      <c r="I5" s="193" t="s">
        <v>146</v>
      </c>
      <c r="J5" s="193" t="s">
        <v>147</v>
      </c>
      <c r="K5" s="192" t="s">
        <v>148</v>
      </c>
      <c r="L5" s="194" t="s">
        <v>149</v>
      </c>
      <c r="M5" s="191" t="s">
        <v>151</v>
      </c>
      <c r="N5" s="192" t="s">
        <v>152</v>
      </c>
      <c r="O5" s="193" t="s">
        <v>153</v>
      </c>
      <c r="P5" s="193" t="s">
        <v>154</v>
      </c>
      <c r="Q5" s="193" t="s">
        <v>155</v>
      </c>
      <c r="R5" s="193" t="s">
        <v>156</v>
      </c>
      <c r="S5" s="193" t="s">
        <v>157</v>
      </c>
      <c r="T5" s="193" t="s">
        <v>158</v>
      </c>
      <c r="U5" s="193" t="s">
        <v>159</v>
      </c>
      <c r="V5" s="192" t="s">
        <v>160</v>
      </c>
      <c r="W5" s="195" t="s">
        <v>161</v>
      </c>
    </row>
    <row r="6" spans="1:23" ht="15.75" x14ac:dyDescent="0.25">
      <c r="A6" s="112">
        <v>1997</v>
      </c>
      <c r="B6" s="182">
        <v>8071</v>
      </c>
      <c r="C6" s="183">
        <v>66</v>
      </c>
      <c r="D6" s="183">
        <v>1554</v>
      </c>
      <c r="E6" s="183">
        <v>3206</v>
      </c>
      <c r="F6" s="183">
        <v>1728</v>
      </c>
      <c r="G6" s="183">
        <v>685</v>
      </c>
      <c r="H6" s="183">
        <v>304</v>
      </c>
      <c r="I6" s="183">
        <v>190</v>
      </c>
      <c r="J6" s="183">
        <v>135</v>
      </c>
      <c r="K6" s="183">
        <v>203</v>
      </c>
      <c r="L6" s="184" t="s">
        <v>2</v>
      </c>
      <c r="M6" s="182">
        <v>8071</v>
      </c>
      <c r="N6" s="183">
        <v>268</v>
      </c>
      <c r="O6" s="183">
        <v>2460</v>
      </c>
      <c r="P6" s="183">
        <v>3006</v>
      </c>
      <c r="Q6" s="183">
        <v>1257</v>
      </c>
      <c r="R6" s="183">
        <v>467</v>
      </c>
      <c r="S6" s="183">
        <v>240</v>
      </c>
      <c r="T6" s="183">
        <v>154</v>
      </c>
      <c r="U6" s="183">
        <v>102</v>
      </c>
      <c r="V6" s="183">
        <v>117</v>
      </c>
      <c r="W6" s="185" t="s">
        <v>2</v>
      </c>
    </row>
    <row r="7" spans="1:23" ht="15.75" x14ac:dyDescent="0.25">
      <c r="A7" s="112">
        <v>1998</v>
      </c>
      <c r="B7" s="182">
        <v>7826</v>
      </c>
      <c r="C7" s="183">
        <v>58</v>
      </c>
      <c r="D7" s="183">
        <v>1273</v>
      </c>
      <c r="E7" s="183">
        <v>3122</v>
      </c>
      <c r="F7" s="183">
        <v>1785</v>
      </c>
      <c r="G7" s="183">
        <v>735</v>
      </c>
      <c r="H7" s="183">
        <v>346</v>
      </c>
      <c r="I7" s="183">
        <v>189</v>
      </c>
      <c r="J7" s="183">
        <v>132</v>
      </c>
      <c r="K7" s="183">
        <v>186</v>
      </c>
      <c r="L7" s="184" t="s">
        <v>2</v>
      </c>
      <c r="M7" s="182">
        <v>7826</v>
      </c>
      <c r="N7" s="183">
        <v>225</v>
      </c>
      <c r="O7" s="183">
        <v>2165</v>
      </c>
      <c r="P7" s="183">
        <v>3018</v>
      </c>
      <c r="Q7" s="183">
        <v>1331</v>
      </c>
      <c r="R7" s="183">
        <v>509</v>
      </c>
      <c r="S7" s="183">
        <v>241</v>
      </c>
      <c r="T7" s="183">
        <v>141</v>
      </c>
      <c r="U7" s="183">
        <v>92</v>
      </c>
      <c r="V7" s="183">
        <v>104</v>
      </c>
      <c r="W7" s="185" t="s">
        <v>2</v>
      </c>
    </row>
    <row r="8" spans="1:23" ht="15.75" x14ac:dyDescent="0.25">
      <c r="A8" s="112">
        <v>1999</v>
      </c>
      <c r="B8" s="182">
        <v>7628</v>
      </c>
      <c r="C8" s="183">
        <v>56</v>
      </c>
      <c r="D8" s="183">
        <v>1172</v>
      </c>
      <c r="E8" s="183">
        <v>3017</v>
      </c>
      <c r="F8" s="183">
        <v>1738</v>
      </c>
      <c r="G8" s="183">
        <v>749</v>
      </c>
      <c r="H8" s="183">
        <v>367</v>
      </c>
      <c r="I8" s="183">
        <v>190</v>
      </c>
      <c r="J8" s="183">
        <v>140</v>
      </c>
      <c r="K8" s="183">
        <v>199</v>
      </c>
      <c r="L8" s="184" t="s">
        <v>2</v>
      </c>
      <c r="M8" s="182">
        <v>7628</v>
      </c>
      <c r="N8" s="183">
        <v>204</v>
      </c>
      <c r="O8" s="183">
        <v>2058</v>
      </c>
      <c r="P8" s="183">
        <v>2914</v>
      </c>
      <c r="Q8" s="183">
        <v>1292</v>
      </c>
      <c r="R8" s="183">
        <v>544</v>
      </c>
      <c r="S8" s="183">
        <v>243</v>
      </c>
      <c r="T8" s="183">
        <v>147</v>
      </c>
      <c r="U8" s="183">
        <v>109</v>
      </c>
      <c r="V8" s="183">
        <v>117</v>
      </c>
      <c r="W8" s="185" t="s">
        <v>2</v>
      </c>
    </row>
    <row r="9" spans="1:23" ht="15.75" x14ac:dyDescent="0.25">
      <c r="A9" s="112">
        <v>2000</v>
      </c>
      <c r="B9" s="182">
        <v>7584</v>
      </c>
      <c r="C9" s="183">
        <v>59</v>
      </c>
      <c r="D9" s="183">
        <v>1043</v>
      </c>
      <c r="E9" s="183">
        <v>2967</v>
      </c>
      <c r="F9" s="183">
        <v>1779</v>
      </c>
      <c r="G9" s="183">
        <v>805</v>
      </c>
      <c r="H9" s="183">
        <v>362</v>
      </c>
      <c r="I9" s="183">
        <v>211</v>
      </c>
      <c r="J9" s="183">
        <v>150</v>
      </c>
      <c r="K9" s="183">
        <v>208</v>
      </c>
      <c r="L9" s="184" t="s">
        <v>2</v>
      </c>
      <c r="M9" s="182">
        <v>7584</v>
      </c>
      <c r="N9" s="183">
        <v>168</v>
      </c>
      <c r="O9" s="183">
        <v>1910</v>
      </c>
      <c r="P9" s="183">
        <v>2946</v>
      </c>
      <c r="Q9" s="183">
        <v>1366</v>
      </c>
      <c r="R9" s="183">
        <v>526</v>
      </c>
      <c r="S9" s="183">
        <v>293</v>
      </c>
      <c r="T9" s="183">
        <v>146</v>
      </c>
      <c r="U9" s="183">
        <v>113</v>
      </c>
      <c r="V9" s="183">
        <v>116</v>
      </c>
      <c r="W9" s="185" t="s">
        <v>2</v>
      </c>
    </row>
    <row r="10" spans="1:23" ht="15.75" x14ac:dyDescent="0.25">
      <c r="A10" s="112">
        <v>2001</v>
      </c>
      <c r="B10" s="182">
        <v>7281</v>
      </c>
      <c r="C10" s="183">
        <v>45</v>
      </c>
      <c r="D10" s="183">
        <v>964</v>
      </c>
      <c r="E10" s="183">
        <v>2804</v>
      </c>
      <c r="F10" s="183">
        <v>1784</v>
      </c>
      <c r="G10" s="183">
        <v>768</v>
      </c>
      <c r="H10" s="183">
        <v>387</v>
      </c>
      <c r="I10" s="183">
        <v>216</v>
      </c>
      <c r="J10" s="183">
        <v>141</v>
      </c>
      <c r="K10" s="183">
        <v>172</v>
      </c>
      <c r="L10" s="184" t="s">
        <v>2</v>
      </c>
      <c r="M10" s="182">
        <v>7281</v>
      </c>
      <c r="N10" s="183">
        <v>149</v>
      </c>
      <c r="O10" s="183">
        <v>1745</v>
      </c>
      <c r="P10" s="183">
        <v>2854</v>
      </c>
      <c r="Q10" s="183">
        <v>1376</v>
      </c>
      <c r="R10" s="183">
        <v>533</v>
      </c>
      <c r="S10" s="183">
        <v>292</v>
      </c>
      <c r="T10" s="183">
        <v>147</v>
      </c>
      <c r="U10" s="183">
        <v>94</v>
      </c>
      <c r="V10" s="183">
        <v>91</v>
      </c>
      <c r="W10" s="185" t="s">
        <v>2</v>
      </c>
    </row>
    <row r="11" spans="1:23" ht="15.75" x14ac:dyDescent="0.25">
      <c r="A11" s="112">
        <v>2002</v>
      </c>
      <c r="B11" s="182">
        <v>7599</v>
      </c>
      <c r="C11" s="183">
        <v>45</v>
      </c>
      <c r="D11" s="183">
        <v>969</v>
      </c>
      <c r="E11" s="183">
        <v>2771</v>
      </c>
      <c r="F11" s="183">
        <v>1902</v>
      </c>
      <c r="G11" s="183">
        <v>861</v>
      </c>
      <c r="H11" s="183">
        <v>362</v>
      </c>
      <c r="I11" s="183">
        <v>280</v>
      </c>
      <c r="J11" s="183">
        <v>152</v>
      </c>
      <c r="K11" s="183">
        <v>257</v>
      </c>
      <c r="L11" s="184" t="s">
        <v>2</v>
      </c>
      <c r="M11" s="182">
        <v>7599</v>
      </c>
      <c r="N11" s="183">
        <v>144</v>
      </c>
      <c r="O11" s="183">
        <v>1788</v>
      </c>
      <c r="P11" s="183">
        <v>2832</v>
      </c>
      <c r="Q11" s="183">
        <v>1477</v>
      </c>
      <c r="R11" s="183">
        <v>614</v>
      </c>
      <c r="S11" s="183">
        <v>284</v>
      </c>
      <c r="T11" s="183">
        <v>202</v>
      </c>
      <c r="U11" s="183">
        <v>128</v>
      </c>
      <c r="V11" s="183">
        <v>130</v>
      </c>
      <c r="W11" s="185" t="s">
        <v>2</v>
      </c>
    </row>
    <row r="12" spans="1:23" ht="15.75" x14ac:dyDescent="0.25">
      <c r="A12" s="112">
        <v>2003</v>
      </c>
      <c r="B12" s="182">
        <v>7757</v>
      </c>
      <c r="C12" s="183">
        <v>44</v>
      </c>
      <c r="D12" s="183">
        <v>896</v>
      </c>
      <c r="E12" s="183">
        <v>2793</v>
      </c>
      <c r="F12" s="183">
        <v>2080</v>
      </c>
      <c r="G12" s="183">
        <v>895</v>
      </c>
      <c r="H12" s="183">
        <v>429</v>
      </c>
      <c r="I12" s="183">
        <v>231</v>
      </c>
      <c r="J12" s="183">
        <v>158</v>
      </c>
      <c r="K12" s="183">
        <v>231</v>
      </c>
      <c r="L12" s="184" t="s">
        <v>2</v>
      </c>
      <c r="M12" s="182">
        <v>7757</v>
      </c>
      <c r="N12" s="183">
        <v>106</v>
      </c>
      <c r="O12" s="183">
        <v>1761</v>
      </c>
      <c r="P12" s="183">
        <v>2955</v>
      </c>
      <c r="Q12" s="183">
        <v>1521</v>
      </c>
      <c r="R12" s="183">
        <v>689</v>
      </c>
      <c r="S12" s="183">
        <v>307</v>
      </c>
      <c r="T12" s="183">
        <v>163</v>
      </c>
      <c r="U12" s="183">
        <v>111</v>
      </c>
      <c r="V12" s="183">
        <v>144</v>
      </c>
      <c r="W12" s="185" t="s">
        <v>2</v>
      </c>
    </row>
    <row r="13" spans="1:23" ht="15.75" x14ac:dyDescent="0.25">
      <c r="A13" s="112">
        <v>2004</v>
      </c>
      <c r="B13" s="182">
        <v>8328</v>
      </c>
      <c r="C13" s="183">
        <v>49</v>
      </c>
      <c r="D13" s="183">
        <v>894</v>
      </c>
      <c r="E13" s="183">
        <v>2807</v>
      </c>
      <c r="F13" s="183">
        <v>2203</v>
      </c>
      <c r="G13" s="183">
        <v>1096</v>
      </c>
      <c r="H13" s="183">
        <v>497</v>
      </c>
      <c r="I13" s="183">
        <v>312</v>
      </c>
      <c r="J13" s="183">
        <v>206</v>
      </c>
      <c r="K13" s="183">
        <v>264</v>
      </c>
      <c r="L13" s="184" t="s">
        <v>2</v>
      </c>
      <c r="M13" s="182">
        <v>8328</v>
      </c>
      <c r="N13" s="183">
        <v>132</v>
      </c>
      <c r="O13" s="183">
        <v>1696</v>
      </c>
      <c r="P13" s="183">
        <v>3114</v>
      </c>
      <c r="Q13" s="183">
        <v>1681</v>
      </c>
      <c r="R13" s="183">
        <v>795</v>
      </c>
      <c r="S13" s="183">
        <v>389</v>
      </c>
      <c r="T13" s="183">
        <v>246</v>
      </c>
      <c r="U13" s="183">
        <v>131</v>
      </c>
      <c r="V13" s="183">
        <v>144</v>
      </c>
      <c r="W13" s="185" t="s">
        <v>2</v>
      </c>
    </row>
    <row r="14" spans="1:23" ht="15.75" x14ac:dyDescent="0.25">
      <c r="A14" s="112">
        <v>2005</v>
      </c>
      <c r="B14" s="182">
        <v>8140</v>
      </c>
      <c r="C14" s="183">
        <v>40</v>
      </c>
      <c r="D14" s="183">
        <v>840</v>
      </c>
      <c r="E14" s="183">
        <v>2896</v>
      </c>
      <c r="F14" s="183">
        <v>2107</v>
      </c>
      <c r="G14" s="183">
        <v>1028</v>
      </c>
      <c r="H14" s="183">
        <v>531</v>
      </c>
      <c r="I14" s="183">
        <v>297</v>
      </c>
      <c r="J14" s="183">
        <v>173</v>
      </c>
      <c r="K14" s="183">
        <v>228</v>
      </c>
      <c r="L14" s="184" t="s">
        <v>2</v>
      </c>
      <c r="M14" s="182">
        <v>8140</v>
      </c>
      <c r="N14" s="183">
        <v>110</v>
      </c>
      <c r="O14" s="183">
        <v>1622</v>
      </c>
      <c r="P14" s="183">
        <v>3178</v>
      </c>
      <c r="Q14" s="183">
        <v>1662</v>
      </c>
      <c r="R14" s="183">
        <v>742</v>
      </c>
      <c r="S14" s="183">
        <v>386</v>
      </c>
      <c r="T14" s="183">
        <v>200</v>
      </c>
      <c r="U14" s="183">
        <v>109</v>
      </c>
      <c r="V14" s="183">
        <v>131</v>
      </c>
      <c r="W14" s="185" t="s">
        <v>2</v>
      </c>
    </row>
    <row r="15" spans="1:23" ht="15.75" x14ac:dyDescent="0.25">
      <c r="A15" s="112">
        <v>2006</v>
      </c>
      <c r="B15" s="182">
        <v>8259</v>
      </c>
      <c r="C15" s="183">
        <v>46</v>
      </c>
      <c r="D15" s="183">
        <v>780</v>
      </c>
      <c r="E15" s="183">
        <v>2832</v>
      </c>
      <c r="F15" s="183">
        <v>2158</v>
      </c>
      <c r="G15" s="183">
        <v>1080</v>
      </c>
      <c r="H15" s="183">
        <v>563</v>
      </c>
      <c r="I15" s="183">
        <v>308</v>
      </c>
      <c r="J15" s="183">
        <v>212</v>
      </c>
      <c r="K15" s="183">
        <v>280</v>
      </c>
      <c r="L15" s="184" t="s">
        <v>2</v>
      </c>
      <c r="M15" s="182">
        <v>8259</v>
      </c>
      <c r="N15" s="183">
        <v>92</v>
      </c>
      <c r="O15" s="183">
        <v>1497</v>
      </c>
      <c r="P15" s="183">
        <v>3158</v>
      </c>
      <c r="Q15" s="183">
        <v>1771</v>
      </c>
      <c r="R15" s="183">
        <v>803</v>
      </c>
      <c r="S15" s="183">
        <v>410</v>
      </c>
      <c r="T15" s="183">
        <v>237</v>
      </c>
      <c r="U15" s="183">
        <v>141</v>
      </c>
      <c r="V15" s="183">
        <v>150</v>
      </c>
      <c r="W15" s="185" t="s">
        <v>2</v>
      </c>
    </row>
    <row r="16" spans="1:23" ht="15.75" x14ac:dyDescent="0.25">
      <c r="A16" s="122">
        <v>2007</v>
      </c>
      <c r="B16" s="182">
        <v>8687</v>
      </c>
      <c r="C16" s="156">
        <v>31</v>
      </c>
      <c r="D16" s="156">
        <v>755</v>
      </c>
      <c r="E16" s="156">
        <v>2961</v>
      </c>
      <c r="F16" s="156">
        <v>2322</v>
      </c>
      <c r="G16" s="156">
        <v>1211</v>
      </c>
      <c r="H16" s="156">
        <v>605</v>
      </c>
      <c r="I16" s="156">
        <v>359</v>
      </c>
      <c r="J16" s="156">
        <v>183</v>
      </c>
      <c r="K16" s="156">
        <v>260</v>
      </c>
      <c r="L16" s="186" t="s">
        <v>2</v>
      </c>
      <c r="M16" s="182">
        <v>8687</v>
      </c>
      <c r="N16" s="156">
        <v>67</v>
      </c>
      <c r="O16" s="156">
        <v>1548</v>
      </c>
      <c r="P16" s="156">
        <v>3387</v>
      </c>
      <c r="Q16" s="156">
        <v>1851</v>
      </c>
      <c r="R16" s="156">
        <v>885</v>
      </c>
      <c r="S16" s="156">
        <v>387</v>
      </c>
      <c r="T16" s="156">
        <v>289</v>
      </c>
      <c r="U16" s="156">
        <v>142</v>
      </c>
      <c r="V16" s="156">
        <v>131</v>
      </c>
      <c r="W16" s="187" t="s">
        <v>2</v>
      </c>
    </row>
    <row r="17" spans="1:23" ht="15.75" x14ac:dyDescent="0.25">
      <c r="A17" s="122">
        <v>2008</v>
      </c>
      <c r="B17" s="182">
        <v>8510</v>
      </c>
      <c r="C17" s="156">
        <v>40</v>
      </c>
      <c r="D17" s="156">
        <v>684</v>
      </c>
      <c r="E17" s="156">
        <v>2953</v>
      </c>
      <c r="F17" s="156">
        <v>2282</v>
      </c>
      <c r="G17" s="156">
        <v>1146</v>
      </c>
      <c r="H17" s="156">
        <v>558</v>
      </c>
      <c r="I17" s="156">
        <v>355</v>
      </c>
      <c r="J17" s="156">
        <v>216</v>
      </c>
      <c r="K17" s="156">
        <v>276</v>
      </c>
      <c r="L17" s="186" t="s">
        <v>2</v>
      </c>
      <c r="M17" s="182">
        <v>8510</v>
      </c>
      <c r="N17" s="156">
        <v>81</v>
      </c>
      <c r="O17" s="156">
        <v>1389</v>
      </c>
      <c r="P17" s="156">
        <v>3408</v>
      </c>
      <c r="Q17" s="156">
        <v>1836</v>
      </c>
      <c r="R17" s="156">
        <v>801</v>
      </c>
      <c r="S17" s="156">
        <v>434</v>
      </c>
      <c r="T17" s="156">
        <v>267</v>
      </c>
      <c r="U17" s="156">
        <v>151</v>
      </c>
      <c r="V17" s="156">
        <v>143</v>
      </c>
      <c r="W17" s="187" t="s">
        <v>2</v>
      </c>
    </row>
    <row r="18" spans="1:23" ht="15.75" x14ac:dyDescent="0.25">
      <c r="A18" s="122">
        <v>2009</v>
      </c>
      <c r="B18" s="182">
        <v>7931</v>
      </c>
      <c r="C18" s="156">
        <v>38</v>
      </c>
      <c r="D18" s="156">
        <v>607</v>
      </c>
      <c r="E18" s="156">
        <v>2769</v>
      </c>
      <c r="F18" s="156">
        <v>2116</v>
      </c>
      <c r="G18" s="156">
        <v>1044</v>
      </c>
      <c r="H18" s="156">
        <v>562</v>
      </c>
      <c r="I18" s="156">
        <v>347</v>
      </c>
      <c r="J18" s="156">
        <v>168</v>
      </c>
      <c r="K18" s="156">
        <v>280</v>
      </c>
      <c r="L18" s="186" t="s">
        <v>2</v>
      </c>
      <c r="M18" s="182">
        <v>7931</v>
      </c>
      <c r="N18" s="156">
        <v>79</v>
      </c>
      <c r="O18" s="156">
        <v>1233</v>
      </c>
      <c r="P18" s="156">
        <v>3207</v>
      </c>
      <c r="Q18" s="156">
        <v>1742</v>
      </c>
      <c r="R18" s="156">
        <v>737</v>
      </c>
      <c r="S18" s="156">
        <v>396</v>
      </c>
      <c r="T18" s="156">
        <v>257</v>
      </c>
      <c r="U18" s="156">
        <v>122</v>
      </c>
      <c r="V18" s="156">
        <v>158</v>
      </c>
      <c r="W18" s="187" t="s">
        <v>2</v>
      </c>
    </row>
    <row r="19" spans="1:23" ht="15.75" x14ac:dyDescent="0.25">
      <c r="A19" s="122">
        <v>2010</v>
      </c>
      <c r="B19" s="182">
        <v>8156</v>
      </c>
      <c r="C19" s="156">
        <v>42</v>
      </c>
      <c r="D19" s="156">
        <v>609</v>
      </c>
      <c r="E19" s="156">
        <v>2738</v>
      </c>
      <c r="F19" s="156">
        <v>2249</v>
      </c>
      <c r="G19" s="156">
        <v>1032</v>
      </c>
      <c r="H19" s="156">
        <v>563</v>
      </c>
      <c r="I19" s="156">
        <v>368</v>
      </c>
      <c r="J19" s="156">
        <v>227</v>
      </c>
      <c r="K19" s="156">
        <v>328</v>
      </c>
      <c r="L19" s="186" t="s">
        <v>2</v>
      </c>
      <c r="M19" s="182">
        <v>8156</v>
      </c>
      <c r="N19" s="156">
        <v>79</v>
      </c>
      <c r="O19" s="156">
        <v>1218</v>
      </c>
      <c r="P19" s="156">
        <v>3192</v>
      </c>
      <c r="Q19" s="156">
        <v>1789</v>
      </c>
      <c r="R19" s="156">
        <v>825</v>
      </c>
      <c r="S19" s="156">
        <v>419</v>
      </c>
      <c r="T19" s="156">
        <v>286</v>
      </c>
      <c r="U19" s="156">
        <v>164</v>
      </c>
      <c r="V19" s="156">
        <v>184</v>
      </c>
      <c r="W19" s="187" t="s">
        <v>2</v>
      </c>
    </row>
    <row r="20" spans="1:23" ht="15.75" x14ac:dyDescent="0.25">
      <c r="A20" s="122">
        <v>2011</v>
      </c>
      <c r="B20" s="182">
        <v>8366</v>
      </c>
      <c r="C20" s="156">
        <v>51</v>
      </c>
      <c r="D20" s="156">
        <v>608</v>
      </c>
      <c r="E20" s="156">
        <v>2710</v>
      </c>
      <c r="F20" s="156">
        <v>2300</v>
      </c>
      <c r="G20" s="156">
        <v>1114</v>
      </c>
      <c r="H20" s="156">
        <v>625</v>
      </c>
      <c r="I20" s="156">
        <v>408</v>
      </c>
      <c r="J20" s="156">
        <v>231</v>
      </c>
      <c r="K20" s="156">
        <v>319</v>
      </c>
      <c r="L20" s="186" t="s">
        <v>2</v>
      </c>
      <c r="M20" s="182">
        <v>8366</v>
      </c>
      <c r="N20" s="156">
        <v>94</v>
      </c>
      <c r="O20" s="156">
        <v>1174</v>
      </c>
      <c r="P20" s="156">
        <v>3121</v>
      </c>
      <c r="Q20" s="156">
        <v>2065</v>
      </c>
      <c r="R20" s="156">
        <v>809</v>
      </c>
      <c r="S20" s="156">
        <v>451</v>
      </c>
      <c r="T20" s="156">
        <v>311</v>
      </c>
      <c r="U20" s="156">
        <v>168</v>
      </c>
      <c r="V20" s="156">
        <v>173</v>
      </c>
      <c r="W20" s="187" t="s">
        <v>2</v>
      </c>
    </row>
    <row r="21" spans="1:23" ht="15.75" x14ac:dyDescent="0.25">
      <c r="A21" s="122">
        <v>2012</v>
      </c>
      <c r="B21" s="182">
        <v>8480</v>
      </c>
      <c r="C21" s="156">
        <v>65</v>
      </c>
      <c r="D21" s="156">
        <v>644</v>
      </c>
      <c r="E21" s="156">
        <v>2814</v>
      </c>
      <c r="F21" s="156">
        <v>2347</v>
      </c>
      <c r="G21" s="156">
        <v>1082</v>
      </c>
      <c r="H21" s="156">
        <v>608</v>
      </c>
      <c r="I21" s="156">
        <v>381</v>
      </c>
      <c r="J21" s="156">
        <v>229</v>
      </c>
      <c r="K21" s="156">
        <v>310</v>
      </c>
      <c r="L21" s="186" t="s">
        <v>2</v>
      </c>
      <c r="M21" s="182">
        <v>8480</v>
      </c>
      <c r="N21" s="156">
        <v>107</v>
      </c>
      <c r="O21" s="156">
        <v>1148</v>
      </c>
      <c r="P21" s="156">
        <v>3383</v>
      </c>
      <c r="Q21" s="156">
        <v>1982</v>
      </c>
      <c r="R21" s="156">
        <v>785</v>
      </c>
      <c r="S21" s="156">
        <v>412</v>
      </c>
      <c r="T21" s="156">
        <v>289</v>
      </c>
      <c r="U21" s="156">
        <v>192</v>
      </c>
      <c r="V21" s="156">
        <v>182</v>
      </c>
      <c r="W21" s="187" t="s">
        <v>2</v>
      </c>
    </row>
    <row r="22" spans="1:23" ht="15.75" x14ac:dyDescent="0.25">
      <c r="A22" s="122">
        <v>2013</v>
      </c>
      <c r="B22" s="182">
        <v>8126</v>
      </c>
      <c r="C22" s="156">
        <v>60</v>
      </c>
      <c r="D22" s="156">
        <v>496</v>
      </c>
      <c r="E22" s="156">
        <v>2694</v>
      </c>
      <c r="F22" s="156">
        <v>2271</v>
      </c>
      <c r="G22" s="156">
        <v>1058</v>
      </c>
      <c r="H22" s="156">
        <v>582</v>
      </c>
      <c r="I22" s="156">
        <v>392</v>
      </c>
      <c r="J22" s="156">
        <v>245</v>
      </c>
      <c r="K22" s="156">
        <v>328</v>
      </c>
      <c r="L22" s="186" t="s">
        <v>2</v>
      </c>
      <c r="M22" s="182">
        <v>8126</v>
      </c>
      <c r="N22" s="156">
        <v>94</v>
      </c>
      <c r="O22" s="156">
        <v>1032</v>
      </c>
      <c r="P22" s="156">
        <v>3182</v>
      </c>
      <c r="Q22" s="156">
        <v>1948</v>
      </c>
      <c r="R22" s="156">
        <v>807</v>
      </c>
      <c r="S22" s="156">
        <v>416</v>
      </c>
      <c r="T22" s="156">
        <v>274</v>
      </c>
      <c r="U22" s="156">
        <v>193</v>
      </c>
      <c r="V22" s="156">
        <v>180</v>
      </c>
      <c r="W22" s="187" t="s">
        <v>2</v>
      </c>
    </row>
    <row r="23" spans="1:23" ht="15.75" x14ac:dyDescent="0.25">
      <c r="A23" s="122">
        <v>2014</v>
      </c>
      <c r="B23" s="182">
        <v>8550</v>
      </c>
      <c r="C23" s="156">
        <v>71</v>
      </c>
      <c r="D23" s="156">
        <v>514</v>
      </c>
      <c r="E23" s="156">
        <v>2741</v>
      </c>
      <c r="F23" s="156">
        <v>2513</v>
      </c>
      <c r="G23" s="156">
        <v>1059</v>
      </c>
      <c r="H23" s="156">
        <v>617</v>
      </c>
      <c r="I23" s="156">
        <v>428</v>
      </c>
      <c r="J23" s="156">
        <v>269</v>
      </c>
      <c r="K23" s="156">
        <v>338</v>
      </c>
      <c r="L23" s="186" t="s">
        <v>2</v>
      </c>
      <c r="M23" s="182">
        <v>8550</v>
      </c>
      <c r="N23" s="183">
        <v>98</v>
      </c>
      <c r="O23" s="183">
        <v>965</v>
      </c>
      <c r="P23" s="183">
        <v>3371</v>
      </c>
      <c r="Q23" s="183">
        <v>2108</v>
      </c>
      <c r="R23" s="183">
        <v>831</v>
      </c>
      <c r="S23" s="183">
        <v>458</v>
      </c>
      <c r="T23" s="183">
        <v>313</v>
      </c>
      <c r="U23" s="183">
        <v>190</v>
      </c>
      <c r="V23" s="183">
        <v>216</v>
      </c>
      <c r="W23" s="187" t="s">
        <v>2</v>
      </c>
    </row>
    <row r="24" spans="1:23" ht="15.75" x14ac:dyDescent="0.25">
      <c r="A24" s="122">
        <v>2015</v>
      </c>
      <c r="B24" s="182">
        <v>8355</v>
      </c>
      <c r="C24" s="156">
        <v>55</v>
      </c>
      <c r="D24" s="156">
        <v>438</v>
      </c>
      <c r="E24" s="156">
        <v>2709</v>
      </c>
      <c r="F24" s="156">
        <v>2391</v>
      </c>
      <c r="G24" s="156">
        <v>1138</v>
      </c>
      <c r="H24" s="156">
        <v>580</v>
      </c>
      <c r="I24" s="156">
        <v>395</v>
      </c>
      <c r="J24" s="156">
        <v>260</v>
      </c>
      <c r="K24" s="156">
        <v>389</v>
      </c>
      <c r="L24" s="186" t="s">
        <v>2</v>
      </c>
      <c r="M24" s="182">
        <v>8355</v>
      </c>
      <c r="N24" s="183">
        <v>94</v>
      </c>
      <c r="O24" s="183">
        <v>835</v>
      </c>
      <c r="P24" s="183">
        <v>3309</v>
      </c>
      <c r="Q24" s="183">
        <v>2072</v>
      </c>
      <c r="R24" s="183">
        <v>865</v>
      </c>
      <c r="S24" s="183">
        <v>423</v>
      </c>
      <c r="T24" s="183">
        <v>314</v>
      </c>
      <c r="U24" s="183">
        <v>232</v>
      </c>
      <c r="V24" s="183">
        <v>211</v>
      </c>
      <c r="W24" s="187" t="s">
        <v>2</v>
      </c>
    </row>
    <row r="25" spans="1:23" ht="15.75" x14ac:dyDescent="0.25">
      <c r="A25" s="122">
        <v>2016</v>
      </c>
      <c r="B25" s="182">
        <v>8306</v>
      </c>
      <c r="C25" s="183">
        <v>46</v>
      </c>
      <c r="D25" s="183">
        <v>391</v>
      </c>
      <c r="E25" s="183">
        <v>2535</v>
      </c>
      <c r="F25" s="183">
        <v>2483</v>
      </c>
      <c r="G25" s="183">
        <v>1169</v>
      </c>
      <c r="H25" s="183">
        <v>529</v>
      </c>
      <c r="I25" s="183">
        <v>410</v>
      </c>
      <c r="J25" s="183">
        <v>306</v>
      </c>
      <c r="K25" s="183">
        <v>437</v>
      </c>
      <c r="L25" s="184" t="s">
        <v>2</v>
      </c>
      <c r="M25" s="182">
        <v>8306</v>
      </c>
      <c r="N25" s="183">
        <v>61</v>
      </c>
      <c r="O25" s="183">
        <v>791</v>
      </c>
      <c r="P25" s="183">
        <v>3232</v>
      </c>
      <c r="Q25" s="183">
        <v>2064</v>
      </c>
      <c r="R25" s="183">
        <v>905</v>
      </c>
      <c r="S25" s="183">
        <v>407</v>
      </c>
      <c r="T25" s="183">
        <v>340</v>
      </c>
      <c r="U25" s="183">
        <v>266</v>
      </c>
      <c r="V25" s="183">
        <v>240</v>
      </c>
      <c r="W25" s="187" t="s">
        <v>2</v>
      </c>
    </row>
    <row r="26" spans="1:23" ht="15.75" x14ac:dyDescent="0.25">
      <c r="A26" s="122">
        <v>2017</v>
      </c>
      <c r="B26" s="182">
        <v>8300</v>
      </c>
      <c r="C26" s="183">
        <v>50</v>
      </c>
      <c r="D26" s="183">
        <v>387</v>
      </c>
      <c r="E26" s="183">
        <v>2518</v>
      </c>
      <c r="F26" s="183">
        <v>2478</v>
      </c>
      <c r="G26" s="183">
        <v>1138</v>
      </c>
      <c r="H26" s="183">
        <v>582</v>
      </c>
      <c r="I26" s="183">
        <v>426</v>
      </c>
      <c r="J26" s="183">
        <v>307</v>
      </c>
      <c r="K26" s="183">
        <v>414</v>
      </c>
      <c r="L26" s="184" t="s">
        <v>2</v>
      </c>
      <c r="M26" s="182">
        <v>8300</v>
      </c>
      <c r="N26" s="183">
        <v>74</v>
      </c>
      <c r="O26" s="183">
        <v>792</v>
      </c>
      <c r="P26" s="183">
        <v>3114</v>
      </c>
      <c r="Q26" s="183">
        <v>2135</v>
      </c>
      <c r="R26" s="183">
        <v>926</v>
      </c>
      <c r="S26" s="183">
        <v>417</v>
      </c>
      <c r="T26" s="183">
        <v>338</v>
      </c>
      <c r="U26" s="183">
        <v>245</v>
      </c>
      <c r="V26" s="183">
        <v>259</v>
      </c>
      <c r="W26" s="187" t="s">
        <v>2</v>
      </c>
    </row>
    <row r="27" spans="1:23" ht="15.75" x14ac:dyDescent="0.25">
      <c r="A27" s="122">
        <v>2018</v>
      </c>
      <c r="B27" s="182">
        <v>7966</v>
      </c>
      <c r="C27" s="156">
        <v>55</v>
      </c>
      <c r="D27" s="156">
        <v>353</v>
      </c>
      <c r="E27" s="156">
        <v>2270</v>
      </c>
      <c r="F27" s="156">
        <v>2385</v>
      </c>
      <c r="G27" s="156">
        <v>1172</v>
      </c>
      <c r="H27" s="156">
        <v>538</v>
      </c>
      <c r="I27" s="156">
        <v>425</v>
      </c>
      <c r="J27" s="156">
        <v>309</v>
      </c>
      <c r="K27" s="156">
        <v>459</v>
      </c>
      <c r="L27" s="184" t="s">
        <v>2</v>
      </c>
      <c r="M27" s="182">
        <v>7966</v>
      </c>
      <c r="N27" s="183">
        <v>73</v>
      </c>
      <c r="O27" s="183">
        <v>695</v>
      </c>
      <c r="P27" s="183">
        <v>2895</v>
      </c>
      <c r="Q27" s="183">
        <v>2065</v>
      </c>
      <c r="R27" s="183">
        <v>919</v>
      </c>
      <c r="S27" s="183">
        <v>435</v>
      </c>
      <c r="T27" s="183">
        <v>319</v>
      </c>
      <c r="U27" s="183">
        <v>261</v>
      </c>
      <c r="V27" s="183">
        <v>304</v>
      </c>
      <c r="W27" s="187" t="s">
        <v>2</v>
      </c>
    </row>
    <row r="28" spans="1:23" ht="15.75" x14ac:dyDescent="0.25">
      <c r="A28" s="122">
        <v>2019</v>
      </c>
      <c r="B28" s="182">
        <v>7255</v>
      </c>
      <c r="C28" s="156">
        <v>63</v>
      </c>
      <c r="D28" s="156">
        <v>338</v>
      </c>
      <c r="E28" s="156">
        <v>1942</v>
      </c>
      <c r="F28" s="156">
        <v>2177</v>
      </c>
      <c r="G28" s="156">
        <v>1121</v>
      </c>
      <c r="H28" s="156">
        <v>522</v>
      </c>
      <c r="I28" s="156">
        <v>363</v>
      </c>
      <c r="J28" s="156">
        <v>272</v>
      </c>
      <c r="K28" s="156">
        <v>457</v>
      </c>
      <c r="L28" s="184" t="s">
        <v>2</v>
      </c>
      <c r="M28" s="182">
        <v>7255</v>
      </c>
      <c r="N28" s="183">
        <v>102</v>
      </c>
      <c r="O28" s="183">
        <v>578</v>
      </c>
      <c r="P28" s="183">
        <v>2538</v>
      </c>
      <c r="Q28" s="183">
        <v>1913</v>
      </c>
      <c r="R28" s="183">
        <v>859</v>
      </c>
      <c r="S28" s="183">
        <v>429</v>
      </c>
      <c r="T28" s="183">
        <v>323</v>
      </c>
      <c r="U28" s="183">
        <v>220</v>
      </c>
      <c r="V28" s="183">
        <v>293</v>
      </c>
      <c r="W28" s="187" t="s">
        <v>2</v>
      </c>
    </row>
    <row r="29" spans="1:23" s="10" customFormat="1" ht="15.75" x14ac:dyDescent="0.25">
      <c r="A29" s="112">
        <v>2020</v>
      </c>
      <c r="B29" s="182">
        <v>3714</v>
      </c>
      <c r="C29" s="183">
        <v>28</v>
      </c>
      <c r="D29" s="183">
        <v>230</v>
      </c>
      <c r="E29" s="183">
        <v>915</v>
      </c>
      <c r="F29" s="183">
        <v>1002</v>
      </c>
      <c r="G29" s="183">
        <v>583</v>
      </c>
      <c r="H29" s="183">
        <v>270</v>
      </c>
      <c r="I29" s="183">
        <v>213</v>
      </c>
      <c r="J29" s="183">
        <v>164</v>
      </c>
      <c r="K29" s="188">
        <v>309</v>
      </c>
      <c r="L29" s="184" t="s">
        <v>2</v>
      </c>
      <c r="M29" s="189">
        <v>3734</v>
      </c>
      <c r="N29" s="183">
        <v>47</v>
      </c>
      <c r="O29" s="183">
        <v>351</v>
      </c>
      <c r="P29" s="183">
        <v>1196</v>
      </c>
      <c r="Q29" s="183">
        <v>932</v>
      </c>
      <c r="R29" s="183">
        <v>484</v>
      </c>
      <c r="S29" s="183">
        <v>212</v>
      </c>
      <c r="T29" s="183">
        <v>180</v>
      </c>
      <c r="U29" s="183">
        <v>143</v>
      </c>
      <c r="V29" s="188">
        <v>189</v>
      </c>
      <c r="W29" s="183" t="s">
        <v>2</v>
      </c>
    </row>
    <row r="30" spans="1:23" s="10" customFormat="1" ht="15.75" x14ac:dyDescent="0.25">
      <c r="A30" s="249">
        <v>2021</v>
      </c>
      <c r="B30" s="250">
        <v>7837</v>
      </c>
      <c r="C30" s="251">
        <v>56</v>
      </c>
      <c r="D30" s="251">
        <v>301</v>
      </c>
      <c r="E30" s="251">
        <v>2018</v>
      </c>
      <c r="F30" s="251">
        <v>2557</v>
      </c>
      <c r="G30" s="251">
        <v>1230</v>
      </c>
      <c r="H30" s="251">
        <v>588</v>
      </c>
      <c r="I30" s="251">
        <v>345</v>
      </c>
      <c r="J30" s="251">
        <v>255</v>
      </c>
      <c r="K30" s="251">
        <v>487</v>
      </c>
      <c r="L30" s="252" t="s">
        <v>2</v>
      </c>
      <c r="M30" s="250">
        <v>8005</v>
      </c>
      <c r="N30" s="251">
        <v>74</v>
      </c>
      <c r="O30" s="251">
        <v>495</v>
      </c>
      <c r="P30" s="251">
        <v>2810</v>
      </c>
      <c r="Q30" s="251">
        <v>2397</v>
      </c>
      <c r="R30" s="251">
        <v>913</v>
      </c>
      <c r="S30" s="251">
        <v>481</v>
      </c>
      <c r="T30" s="251">
        <v>301</v>
      </c>
      <c r="U30" s="251">
        <v>226</v>
      </c>
      <c r="V30" s="251">
        <v>308</v>
      </c>
      <c r="W30" s="253" t="s">
        <v>2</v>
      </c>
    </row>
    <row r="31" spans="1:23" ht="15.75" x14ac:dyDescent="0.25">
      <c r="A31" s="180" t="s">
        <v>278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44"/>
      <c r="M31" s="7"/>
      <c r="N31" s="16"/>
      <c r="O31" s="7"/>
      <c r="P31" s="7"/>
      <c r="Q31" s="7"/>
      <c r="R31" s="7"/>
      <c r="S31" s="7"/>
      <c r="T31" s="7"/>
      <c r="U31" s="7"/>
      <c r="V31" s="7"/>
      <c r="W31" s="7"/>
    </row>
    <row r="65" spans="1:17" s="17" customFormat="1" x14ac:dyDescent="0.2">
      <c r="A65" s="21"/>
      <c r="B65" s="2"/>
      <c r="C65" s="2"/>
      <c r="D65" s="2"/>
      <c r="E65" s="2"/>
      <c r="F65" s="2"/>
      <c r="G65" s="2"/>
      <c r="H65" s="2"/>
      <c r="I65" s="2"/>
      <c r="J65" s="2"/>
      <c r="K65" s="2"/>
      <c r="L65" s="21"/>
      <c r="M65" s="2"/>
      <c r="N65" s="12"/>
    </row>
    <row r="75" spans="1:17" s="10" customFormat="1" ht="12" customHeight="1" x14ac:dyDescent="0.2">
      <c r="A75" s="21"/>
      <c r="B75" s="2"/>
      <c r="C75" s="2"/>
      <c r="D75" s="2"/>
      <c r="E75" s="2"/>
      <c r="F75" s="2"/>
      <c r="G75" s="2"/>
      <c r="H75" s="2"/>
      <c r="I75" s="2"/>
      <c r="J75" s="2"/>
      <c r="K75" s="2"/>
      <c r="L75" s="21"/>
      <c r="M75" s="2"/>
      <c r="N75" s="12"/>
      <c r="P75" s="7" t="s">
        <v>87</v>
      </c>
      <c r="Q75" s="7" t="s">
        <v>88</v>
      </c>
    </row>
    <row r="76" spans="1:17" x14ac:dyDescent="0.2">
      <c r="P76" s="2" t="e">
        <f>#REF!-#REF!</f>
        <v>#REF!</v>
      </c>
      <c r="Q76" s="18" t="e">
        <f>P76/#REF!</f>
        <v>#REF!</v>
      </c>
    </row>
  </sheetData>
  <phoneticPr fontId="0" type="noConversion"/>
  <hyperlinks>
    <hyperlink ref="A4" location="Contents!A1" display="Contents" xr:uid="{00000000-0004-0000-0300-000000000000}"/>
  </hyperlinks>
  <pageMargins left="0.33" right="0.28000000000000003" top="1" bottom="1" header="0.5" footer="0.5"/>
  <pageSetup paperSize="9" scale="4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33"/>
  <sheetViews>
    <sheetView showGridLines="0" zoomScaleNormal="100" workbookViewId="0">
      <pane xSplit="1" ySplit="5" topLeftCell="R27" activePane="bottomRight" state="frozen"/>
      <selection pane="topRight" activeCell="B1" sqref="B1"/>
      <selection pane="bottomLeft" activeCell="A5" sqref="A5"/>
      <selection pane="bottomRight" activeCell="E29" sqref="E29"/>
    </sheetView>
  </sheetViews>
  <sheetFormatPr defaultRowHeight="12.75" x14ac:dyDescent="0.2"/>
  <cols>
    <col min="1" max="1" width="11.5703125" style="2" bestFit="1" customWidth="1"/>
    <col min="2" max="2" width="12.7109375" style="2" customWidth="1"/>
    <col min="3" max="19" width="12.42578125" style="2" customWidth="1"/>
    <col min="20" max="20" width="16.28515625" style="2" customWidth="1"/>
    <col min="21" max="21" width="15.5703125" style="2" customWidth="1"/>
    <col min="22" max="22" width="15.7109375" style="2" customWidth="1"/>
    <col min="23" max="23" width="15.28515625" style="2" customWidth="1"/>
    <col min="24" max="24" width="15.5703125" style="2" customWidth="1"/>
    <col min="25" max="25" width="16" style="2" customWidth="1"/>
    <col min="26" max="26" width="16.28515625" style="2" customWidth="1"/>
    <col min="27" max="27" width="16.140625" style="2" customWidth="1"/>
    <col min="28" max="28" width="16.7109375" style="2" customWidth="1"/>
    <col min="29" max="29" width="17.5703125" style="2" customWidth="1"/>
    <col min="30" max="30" width="18.28515625" style="2" customWidth="1"/>
    <col min="31" max="31" width="18" style="2" customWidth="1"/>
    <col min="32" max="32" width="17.7109375" style="2" customWidth="1"/>
    <col min="33" max="33" width="18.140625" style="2" customWidth="1"/>
    <col min="34" max="35" width="17.5703125" style="2" customWidth="1"/>
    <col min="36" max="36" width="17.7109375" style="2" customWidth="1"/>
    <col min="37" max="37" width="19" style="2" customWidth="1"/>
    <col min="38" max="16384" width="9.140625" style="2"/>
  </cols>
  <sheetData>
    <row r="1" spans="1:37" ht="19.5" x14ac:dyDescent="0.3">
      <c r="A1" s="101" t="s">
        <v>391</v>
      </c>
      <c r="B1" s="92"/>
      <c r="C1" s="92"/>
      <c r="D1" s="92"/>
      <c r="E1" s="92"/>
      <c r="F1" s="92"/>
      <c r="G1" s="92"/>
    </row>
    <row r="2" spans="1:37" ht="15" x14ac:dyDescent="0.2">
      <c r="A2" s="102" t="s">
        <v>162</v>
      </c>
      <c r="B2" s="71"/>
      <c r="C2" s="71"/>
      <c r="D2" s="71"/>
      <c r="E2" s="71"/>
      <c r="F2" s="71"/>
      <c r="G2" s="71"/>
      <c r="H2" s="7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 x14ac:dyDescent="0.2">
      <c r="A3" s="103" t="s">
        <v>163</v>
      </c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x14ac:dyDescent="0.2">
      <c r="A4" s="104" t="s">
        <v>137</v>
      </c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94.5" x14ac:dyDescent="0.25">
      <c r="A5" s="196" t="s">
        <v>1</v>
      </c>
      <c r="B5" s="197" t="s">
        <v>279</v>
      </c>
      <c r="C5" s="197" t="s">
        <v>280</v>
      </c>
      <c r="D5" s="197" t="s">
        <v>281</v>
      </c>
      <c r="E5" s="197" t="s">
        <v>282</v>
      </c>
      <c r="F5" s="197" t="s">
        <v>283</v>
      </c>
      <c r="G5" s="197" t="s">
        <v>284</v>
      </c>
      <c r="H5" s="197" t="s">
        <v>285</v>
      </c>
      <c r="I5" s="197" t="s">
        <v>286</v>
      </c>
      <c r="J5" s="197" t="s">
        <v>287</v>
      </c>
      <c r="K5" s="197" t="s">
        <v>288</v>
      </c>
      <c r="L5" s="197" t="s">
        <v>289</v>
      </c>
      <c r="M5" s="197" t="s">
        <v>290</v>
      </c>
      <c r="N5" s="197" t="s">
        <v>291</v>
      </c>
      <c r="O5" s="197" t="s">
        <v>292</v>
      </c>
      <c r="P5" s="197" t="s">
        <v>293</v>
      </c>
      <c r="Q5" s="197" t="s">
        <v>294</v>
      </c>
      <c r="R5" s="197" t="s">
        <v>295</v>
      </c>
      <c r="S5" s="197" t="s">
        <v>296</v>
      </c>
      <c r="T5" s="197" t="s">
        <v>164</v>
      </c>
      <c r="U5" s="197" t="s">
        <v>165</v>
      </c>
      <c r="V5" s="197" t="s">
        <v>166</v>
      </c>
      <c r="W5" s="197" t="s">
        <v>167</v>
      </c>
      <c r="X5" s="197" t="s">
        <v>168</v>
      </c>
      <c r="Y5" s="197" t="s">
        <v>169</v>
      </c>
      <c r="Z5" s="197" t="s">
        <v>170</v>
      </c>
      <c r="AA5" s="197" t="s">
        <v>171</v>
      </c>
      <c r="AB5" s="197" t="s">
        <v>172</v>
      </c>
      <c r="AC5" s="197" t="s">
        <v>173</v>
      </c>
      <c r="AD5" s="197" t="s">
        <v>174</v>
      </c>
      <c r="AE5" s="197" t="s">
        <v>175</v>
      </c>
      <c r="AF5" s="197" t="s">
        <v>176</v>
      </c>
      <c r="AG5" s="197" t="s">
        <v>177</v>
      </c>
      <c r="AH5" s="197" t="s">
        <v>178</v>
      </c>
      <c r="AI5" s="197" t="s">
        <v>179</v>
      </c>
      <c r="AJ5" s="197" t="s">
        <v>180</v>
      </c>
      <c r="AK5" s="197" t="s">
        <v>181</v>
      </c>
    </row>
    <row r="6" spans="1:37" ht="15.75" x14ac:dyDescent="0.25">
      <c r="A6" s="128">
        <v>1997</v>
      </c>
      <c r="B6" s="129">
        <v>6975</v>
      </c>
      <c r="C6" s="130">
        <v>66</v>
      </c>
      <c r="D6" s="130">
        <v>1549</v>
      </c>
      <c r="E6" s="130">
        <v>3158</v>
      </c>
      <c r="F6" s="130">
        <v>2084</v>
      </c>
      <c r="G6" s="130">
        <v>108</v>
      </c>
      <c r="H6" s="130">
        <v>2</v>
      </c>
      <c r="I6" s="130">
        <v>4</v>
      </c>
      <c r="J6" s="130">
        <v>4</v>
      </c>
      <c r="K6" s="129">
        <v>7016</v>
      </c>
      <c r="L6" s="130">
        <v>268</v>
      </c>
      <c r="M6" s="130">
        <v>2449</v>
      </c>
      <c r="N6" s="130">
        <v>2883</v>
      </c>
      <c r="O6" s="130">
        <v>1341</v>
      </c>
      <c r="P6" s="130">
        <v>63</v>
      </c>
      <c r="Q6" s="130">
        <v>4</v>
      </c>
      <c r="R6" s="130">
        <v>3</v>
      </c>
      <c r="S6" s="130">
        <v>5</v>
      </c>
      <c r="T6" s="129">
        <v>1096</v>
      </c>
      <c r="U6" s="130" t="s">
        <v>2</v>
      </c>
      <c r="V6" s="130">
        <v>5</v>
      </c>
      <c r="W6" s="130">
        <v>48</v>
      </c>
      <c r="X6" s="130">
        <v>633</v>
      </c>
      <c r="Y6" s="130">
        <v>288</v>
      </c>
      <c r="Z6" s="130">
        <v>63</v>
      </c>
      <c r="AA6" s="130">
        <v>32</v>
      </c>
      <c r="AB6" s="130">
        <v>27</v>
      </c>
      <c r="AC6" s="129">
        <v>1055</v>
      </c>
      <c r="AD6" s="130" t="s">
        <v>2</v>
      </c>
      <c r="AE6" s="130">
        <v>11</v>
      </c>
      <c r="AF6" s="130">
        <v>123</v>
      </c>
      <c r="AG6" s="130">
        <v>623</v>
      </c>
      <c r="AH6" s="130">
        <v>244</v>
      </c>
      <c r="AI6" s="130">
        <v>28</v>
      </c>
      <c r="AJ6" s="130">
        <v>13</v>
      </c>
      <c r="AK6" s="130">
        <v>13</v>
      </c>
    </row>
    <row r="7" spans="1:37" ht="15.75" x14ac:dyDescent="0.25">
      <c r="A7" s="128">
        <v>1998</v>
      </c>
      <c r="B7" s="129">
        <v>6689</v>
      </c>
      <c r="C7" s="130">
        <v>58</v>
      </c>
      <c r="D7" s="130">
        <v>1269</v>
      </c>
      <c r="E7" s="130">
        <v>3069</v>
      </c>
      <c r="F7" s="130">
        <v>2184</v>
      </c>
      <c r="G7" s="130">
        <v>91</v>
      </c>
      <c r="H7" s="130">
        <v>9</v>
      </c>
      <c r="I7" s="130">
        <v>6</v>
      </c>
      <c r="J7" s="130">
        <v>3</v>
      </c>
      <c r="K7" s="129">
        <v>6767</v>
      </c>
      <c r="L7" s="130">
        <v>225</v>
      </c>
      <c r="M7" s="130">
        <v>2154</v>
      </c>
      <c r="N7" s="130">
        <v>2909</v>
      </c>
      <c r="O7" s="130">
        <v>1427</v>
      </c>
      <c r="P7" s="130">
        <v>42</v>
      </c>
      <c r="Q7" s="130">
        <v>7</v>
      </c>
      <c r="R7" s="130">
        <v>3</v>
      </c>
      <c r="S7" s="130" t="s">
        <v>2</v>
      </c>
      <c r="T7" s="129">
        <v>1137</v>
      </c>
      <c r="U7" s="130" t="s">
        <v>2</v>
      </c>
      <c r="V7" s="130">
        <v>4</v>
      </c>
      <c r="W7" s="130">
        <v>53</v>
      </c>
      <c r="X7" s="130">
        <v>682</v>
      </c>
      <c r="Y7" s="130">
        <v>310</v>
      </c>
      <c r="Z7" s="130">
        <v>48</v>
      </c>
      <c r="AA7" s="130">
        <v>19</v>
      </c>
      <c r="AB7" s="130">
        <v>21</v>
      </c>
      <c r="AC7" s="129">
        <v>1059</v>
      </c>
      <c r="AD7" s="130" t="s">
        <v>2</v>
      </c>
      <c r="AE7" s="130">
        <v>11</v>
      </c>
      <c r="AF7" s="130">
        <v>109</v>
      </c>
      <c r="AG7" s="130">
        <v>654</v>
      </c>
      <c r="AH7" s="130">
        <v>235</v>
      </c>
      <c r="AI7" s="130">
        <v>27</v>
      </c>
      <c r="AJ7" s="130">
        <v>12</v>
      </c>
      <c r="AK7" s="130">
        <v>11</v>
      </c>
    </row>
    <row r="8" spans="1:37" ht="15.75" x14ac:dyDescent="0.25">
      <c r="A8" s="128">
        <v>1999</v>
      </c>
      <c r="B8" s="129">
        <v>6502</v>
      </c>
      <c r="C8" s="130">
        <v>56</v>
      </c>
      <c r="D8" s="130">
        <v>1172</v>
      </c>
      <c r="E8" s="130">
        <v>2961</v>
      </c>
      <c r="F8" s="130">
        <v>2220</v>
      </c>
      <c r="G8" s="130">
        <v>80</v>
      </c>
      <c r="H8" s="130">
        <v>8</v>
      </c>
      <c r="I8" s="130">
        <v>4</v>
      </c>
      <c r="J8" s="130">
        <v>1</v>
      </c>
      <c r="K8" s="129">
        <v>6610</v>
      </c>
      <c r="L8" s="130">
        <v>204</v>
      </c>
      <c r="M8" s="130">
        <v>2046</v>
      </c>
      <c r="N8" s="130">
        <v>2803</v>
      </c>
      <c r="O8" s="130">
        <v>1488</v>
      </c>
      <c r="P8" s="130">
        <v>58</v>
      </c>
      <c r="Q8" s="130">
        <v>6</v>
      </c>
      <c r="R8" s="130">
        <v>3</v>
      </c>
      <c r="S8" s="130">
        <v>2</v>
      </c>
      <c r="T8" s="129">
        <v>1126</v>
      </c>
      <c r="U8" s="130" t="s">
        <v>2</v>
      </c>
      <c r="V8" s="130" t="s">
        <v>2</v>
      </c>
      <c r="W8" s="130">
        <v>56</v>
      </c>
      <c r="X8" s="130">
        <v>634</v>
      </c>
      <c r="Y8" s="130">
        <v>340</v>
      </c>
      <c r="Z8" s="130">
        <v>41</v>
      </c>
      <c r="AA8" s="130">
        <v>26</v>
      </c>
      <c r="AB8" s="130">
        <v>29</v>
      </c>
      <c r="AC8" s="129">
        <v>1018</v>
      </c>
      <c r="AD8" s="130" t="s">
        <v>2</v>
      </c>
      <c r="AE8" s="130">
        <v>12</v>
      </c>
      <c r="AF8" s="130">
        <v>111</v>
      </c>
      <c r="AG8" s="130">
        <v>591</v>
      </c>
      <c r="AH8" s="130">
        <v>238</v>
      </c>
      <c r="AI8" s="130">
        <v>39</v>
      </c>
      <c r="AJ8" s="130">
        <v>18</v>
      </c>
      <c r="AK8" s="130">
        <v>9</v>
      </c>
    </row>
    <row r="9" spans="1:37" ht="15.75" x14ac:dyDescent="0.25">
      <c r="A9" s="128">
        <v>2000</v>
      </c>
      <c r="B9" s="129">
        <v>6463</v>
      </c>
      <c r="C9" s="130">
        <v>59</v>
      </c>
      <c r="D9" s="130">
        <v>1040</v>
      </c>
      <c r="E9" s="130">
        <v>2910</v>
      </c>
      <c r="F9" s="130">
        <v>2337</v>
      </c>
      <c r="G9" s="130">
        <v>105</v>
      </c>
      <c r="H9" s="130">
        <v>6</v>
      </c>
      <c r="I9" s="130">
        <v>4</v>
      </c>
      <c r="J9" s="130">
        <v>2</v>
      </c>
      <c r="K9" s="129">
        <v>6540</v>
      </c>
      <c r="L9" s="130">
        <v>168</v>
      </c>
      <c r="M9" s="130">
        <v>1901</v>
      </c>
      <c r="N9" s="130">
        <v>2857</v>
      </c>
      <c r="O9" s="130">
        <v>1542</v>
      </c>
      <c r="P9" s="130">
        <v>63</v>
      </c>
      <c r="Q9" s="130">
        <v>3</v>
      </c>
      <c r="R9" s="130">
        <v>6</v>
      </c>
      <c r="S9" s="130" t="s">
        <v>2</v>
      </c>
      <c r="T9" s="129">
        <v>1121</v>
      </c>
      <c r="U9" s="130" t="s">
        <v>2</v>
      </c>
      <c r="V9" s="130">
        <v>3</v>
      </c>
      <c r="W9" s="130">
        <v>57</v>
      </c>
      <c r="X9" s="130">
        <v>609</v>
      </c>
      <c r="Y9" s="130">
        <v>353</v>
      </c>
      <c r="Z9" s="130">
        <v>45</v>
      </c>
      <c r="AA9" s="130">
        <v>28</v>
      </c>
      <c r="AB9" s="130">
        <v>26</v>
      </c>
      <c r="AC9" s="129">
        <v>1044</v>
      </c>
      <c r="AD9" s="130" t="s">
        <v>2</v>
      </c>
      <c r="AE9" s="130">
        <v>9</v>
      </c>
      <c r="AF9" s="130">
        <v>89</v>
      </c>
      <c r="AG9" s="130">
        <v>643</v>
      </c>
      <c r="AH9" s="130">
        <v>246</v>
      </c>
      <c r="AI9" s="130">
        <v>34</v>
      </c>
      <c r="AJ9" s="130">
        <v>13</v>
      </c>
      <c r="AK9" s="130">
        <v>10</v>
      </c>
    </row>
    <row r="10" spans="1:37" ht="15.75" x14ac:dyDescent="0.25">
      <c r="A10" s="128">
        <v>2001</v>
      </c>
      <c r="B10" s="129">
        <v>6232</v>
      </c>
      <c r="C10" s="130">
        <v>45</v>
      </c>
      <c r="D10" s="130">
        <v>959</v>
      </c>
      <c r="E10" s="130">
        <v>2778</v>
      </c>
      <c r="F10" s="130">
        <v>2342</v>
      </c>
      <c r="G10" s="130">
        <v>103</v>
      </c>
      <c r="H10" s="130">
        <v>3</v>
      </c>
      <c r="I10" s="130">
        <v>2</v>
      </c>
      <c r="J10" s="130" t="s">
        <v>2</v>
      </c>
      <c r="K10" s="129">
        <v>6319</v>
      </c>
      <c r="L10" s="130">
        <v>149</v>
      </c>
      <c r="M10" s="130">
        <v>1741</v>
      </c>
      <c r="N10" s="130">
        <v>2773</v>
      </c>
      <c r="O10" s="130">
        <v>1590</v>
      </c>
      <c r="P10" s="130">
        <v>60</v>
      </c>
      <c r="Q10" s="130">
        <v>5</v>
      </c>
      <c r="R10" s="130">
        <v>1</v>
      </c>
      <c r="S10" s="130" t="s">
        <v>2</v>
      </c>
      <c r="T10" s="129">
        <v>1049</v>
      </c>
      <c r="U10" s="130" t="s">
        <v>2</v>
      </c>
      <c r="V10" s="130">
        <v>5</v>
      </c>
      <c r="W10" s="130">
        <v>26</v>
      </c>
      <c r="X10" s="130">
        <v>597</v>
      </c>
      <c r="Y10" s="130">
        <v>335</v>
      </c>
      <c r="Z10" s="130">
        <v>41</v>
      </c>
      <c r="AA10" s="130">
        <v>25</v>
      </c>
      <c r="AB10" s="130">
        <v>20</v>
      </c>
      <c r="AC10" s="129">
        <v>962</v>
      </c>
      <c r="AD10" s="130" t="s">
        <v>2</v>
      </c>
      <c r="AE10" s="130">
        <v>4</v>
      </c>
      <c r="AF10" s="130">
        <v>81</v>
      </c>
      <c r="AG10" s="130">
        <v>611</v>
      </c>
      <c r="AH10" s="130">
        <v>228</v>
      </c>
      <c r="AI10" s="130">
        <v>23</v>
      </c>
      <c r="AJ10" s="130">
        <v>10</v>
      </c>
      <c r="AK10" s="130">
        <v>5</v>
      </c>
    </row>
    <row r="11" spans="1:37" ht="15.75" x14ac:dyDescent="0.25">
      <c r="A11" s="128">
        <v>2002</v>
      </c>
      <c r="B11" s="129">
        <v>6404</v>
      </c>
      <c r="C11" s="130">
        <v>45</v>
      </c>
      <c r="D11" s="130">
        <v>968</v>
      </c>
      <c r="E11" s="130">
        <v>2734</v>
      </c>
      <c r="F11" s="130">
        <v>2509</v>
      </c>
      <c r="G11" s="130">
        <v>131</v>
      </c>
      <c r="H11" s="130">
        <v>10</v>
      </c>
      <c r="I11" s="130">
        <v>3</v>
      </c>
      <c r="J11" s="130">
        <v>4</v>
      </c>
      <c r="K11" s="129">
        <v>6530</v>
      </c>
      <c r="L11" s="130">
        <v>144</v>
      </c>
      <c r="M11" s="130">
        <v>1779</v>
      </c>
      <c r="N11" s="130">
        <v>2763</v>
      </c>
      <c r="O11" s="130">
        <v>1753</v>
      </c>
      <c r="P11" s="130">
        <v>71</v>
      </c>
      <c r="Q11" s="130">
        <v>10</v>
      </c>
      <c r="R11" s="130">
        <v>5</v>
      </c>
      <c r="S11" s="130">
        <v>5</v>
      </c>
      <c r="T11" s="129">
        <v>1195</v>
      </c>
      <c r="U11" s="130" t="s">
        <v>2</v>
      </c>
      <c r="V11" s="130">
        <v>1</v>
      </c>
      <c r="W11" s="130">
        <v>37</v>
      </c>
      <c r="X11" s="130">
        <v>616</v>
      </c>
      <c r="Y11" s="130">
        <v>430</v>
      </c>
      <c r="Z11" s="130">
        <v>52</v>
      </c>
      <c r="AA11" s="130">
        <v>34</v>
      </c>
      <c r="AB11" s="130">
        <v>25</v>
      </c>
      <c r="AC11" s="129">
        <v>1069</v>
      </c>
      <c r="AD11" s="130" t="s">
        <v>2</v>
      </c>
      <c r="AE11" s="130">
        <v>9</v>
      </c>
      <c r="AF11" s="130">
        <v>69</v>
      </c>
      <c r="AG11" s="130">
        <v>622</v>
      </c>
      <c r="AH11" s="130">
        <v>317</v>
      </c>
      <c r="AI11" s="130">
        <v>20</v>
      </c>
      <c r="AJ11" s="130">
        <v>17</v>
      </c>
      <c r="AK11" s="130">
        <v>15</v>
      </c>
    </row>
    <row r="12" spans="1:37" ht="15.75" x14ac:dyDescent="0.25">
      <c r="A12" s="128">
        <v>2003</v>
      </c>
      <c r="B12" s="129">
        <v>6587</v>
      </c>
      <c r="C12" s="130">
        <v>44</v>
      </c>
      <c r="D12" s="130">
        <v>893</v>
      </c>
      <c r="E12" s="130">
        <v>2767</v>
      </c>
      <c r="F12" s="130">
        <v>2764</v>
      </c>
      <c r="G12" s="130">
        <v>110</v>
      </c>
      <c r="H12" s="130">
        <v>1</v>
      </c>
      <c r="I12" s="130">
        <v>5</v>
      </c>
      <c r="J12" s="130">
        <v>3</v>
      </c>
      <c r="K12" s="129">
        <v>6684</v>
      </c>
      <c r="L12" s="130">
        <v>106</v>
      </c>
      <c r="M12" s="130">
        <v>1753</v>
      </c>
      <c r="N12" s="130">
        <v>2894</v>
      </c>
      <c r="O12" s="130">
        <v>1858</v>
      </c>
      <c r="P12" s="130">
        <v>66</v>
      </c>
      <c r="Q12" s="130">
        <v>2</v>
      </c>
      <c r="R12" s="130">
        <v>2</v>
      </c>
      <c r="S12" s="130">
        <v>3</v>
      </c>
      <c r="T12" s="129">
        <v>1170</v>
      </c>
      <c r="U12" s="130" t="s">
        <v>2</v>
      </c>
      <c r="V12" s="130">
        <v>3</v>
      </c>
      <c r="W12" s="130">
        <v>26</v>
      </c>
      <c r="X12" s="130">
        <v>640</v>
      </c>
      <c r="Y12" s="130">
        <v>391</v>
      </c>
      <c r="Z12" s="130">
        <v>51</v>
      </c>
      <c r="AA12" s="130">
        <v>25</v>
      </c>
      <c r="AB12" s="130">
        <v>34</v>
      </c>
      <c r="AC12" s="129">
        <v>1073</v>
      </c>
      <c r="AD12" s="130" t="s">
        <v>2</v>
      </c>
      <c r="AE12" s="130">
        <v>8</v>
      </c>
      <c r="AF12" s="130">
        <v>61</v>
      </c>
      <c r="AG12" s="130">
        <v>659</v>
      </c>
      <c r="AH12" s="130">
        <v>276</v>
      </c>
      <c r="AI12" s="130">
        <v>33</v>
      </c>
      <c r="AJ12" s="130">
        <v>23</v>
      </c>
      <c r="AK12" s="130">
        <v>13</v>
      </c>
    </row>
    <row r="13" spans="1:37" ht="15.75" x14ac:dyDescent="0.25">
      <c r="A13" s="128">
        <v>2004</v>
      </c>
      <c r="B13" s="129">
        <v>6990</v>
      </c>
      <c r="C13" s="130">
        <v>49</v>
      </c>
      <c r="D13" s="130">
        <v>890</v>
      </c>
      <c r="E13" s="130">
        <v>2786</v>
      </c>
      <c r="F13" s="130">
        <v>3082</v>
      </c>
      <c r="G13" s="130">
        <v>165</v>
      </c>
      <c r="H13" s="130">
        <v>8</v>
      </c>
      <c r="I13" s="130">
        <v>4</v>
      </c>
      <c r="J13" s="130">
        <v>6</v>
      </c>
      <c r="K13" s="129">
        <v>7107</v>
      </c>
      <c r="L13" s="130">
        <v>131</v>
      </c>
      <c r="M13" s="130">
        <v>1688</v>
      </c>
      <c r="N13" s="130">
        <v>3054</v>
      </c>
      <c r="O13" s="130">
        <v>2146</v>
      </c>
      <c r="P13" s="130">
        <v>79</v>
      </c>
      <c r="Q13" s="130">
        <v>5</v>
      </c>
      <c r="R13" s="130">
        <v>2</v>
      </c>
      <c r="S13" s="130">
        <v>2</v>
      </c>
      <c r="T13" s="129">
        <v>1338</v>
      </c>
      <c r="U13" s="130" t="s">
        <v>2</v>
      </c>
      <c r="V13" s="130">
        <v>4</v>
      </c>
      <c r="W13" s="130">
        <v>21</v>
      </c>
      <c r="X13" s="130">
        <v>714</v>
      </c>
      <c r="Y13" s="130">
        <v>477</v>
      </c>
      <c r="Z13" s="130">
        <v>56</v>
      </c>
      <c r="AA13" s="130">
        <v>41</v>
      </c>
      <c r="AB13" s="130">
        <v>25</v>
      </c>
      <c r="AC13" s="129">
        <v>1221</v>
      </c>
      <c r="AD13" s="130">
        <v>1</v>
      </c>
      <c r="AE13" s="130">
        <v>8</v>
      </c>
      <c r="AF13" s="130">
        <v>60</v>
      </c>
      <c r="AG13" s="130">
        <v>719</v>
      </c>
      <c r="AH13" s="130">
        <v>375</v>
      </c>
      <c r="AI13" s="130">
        <v>29</v>
      </c>
      <c r="AJ13" s="130">
        <v>19</v>
      </c>
      <c r="AK13" s="130">
        <v>10</v>
      </c>
    </row>
    <row r="14" spans="1:37" ht="15.75" x14ac:dyDescent="0.25">
      <c r="A14" s="128">
        <v>2005</v>
      </c>
      <c r="B14" s="129">
        <v>6957</v>
      </c>
      <c r="C14" s="130">
        <v>40</v>
      </c>
      <c r="D14" s="130">
        <v>838</v>
      </c>
      <c r="E14" s="130">
        <v>2874</v>
      </c>
      <c r="F14" s="130">
        <v>3051</v>
      </c>
      <c r="G14" s="130">
        <v>141</v>
      </c>
      <c r="H14" s="130">
        <v>9</v>
      </c>
      <c r="I14" s="130">
        <v>2</v>
      </c>
      <c r="J14" s="130">
        <v>2</v>
      </c>
      <c r="K14" s="129">
        <v>7073</v>
      </c>
      <c r="L14" s="130">
        <v>110</v>
      </c>
      <c r="M14" s="130">
        <v>1620</v>
      </c>
      <c r="N14" s="130">
        <v>3114</v>
      </c>
      <c r="O14" s="130">
        <v>2150</v>
      </c>
      <c r="P14" s="130">
        <v>71</v>
      </c>
      <c r="Q14" s="130">
        <v>6</v>
      </c>
      <c r="R14" s="130">
        <v>2</v>
      </c>
      <c r="S14" s="130" t="s">
        <v>2</v>
      </c>
      <c r="T14" s="129">
        <v>1183</v>
      </c>
      <c r="U14" s="130" t="s">
        <v>2</v>
      </c>
      <c r="V14" s="130">
        <v>2</v>
      </c>
      <c r="W14" s="130">
        <v>22</v>
      </c>
      <c r="X14" s="130">
        <v>615</v>
      </c>
      <c r="Y14" s="130">
        <v>423</v>
      </c>
      <c r="Z14" s="130">
        <v>52</v>
      </c>
      <c r="AA14" s="130">
        <v>32</v>
      </c>
      <c r="AB14" s="130">
        <v>37</v>
      </c>
      <c r="AC14" s="129">
        <v>1067</v>
      </c>
      <c r="AD14" s="130" t="s">
        <v>2</v>
      </c>
      <c r="AE14" s="130">
        <v>2</v>
      </c>
      <c r="AF14" s="130">
        <v>64</v>
      </c>
      <c r="AG14" s="130">
        <v>640</v>
      </c>
      <c r="AH14" s="130">
        <v>296</v>
      </c>
      <c r="AI14" s="130">
        <v>35</v>
      </c>
      <c r="AJ14" s="130">
        <v>10</v>
      </c>
      <c r="AK14" s="130">
        <v>20</v>
      </c>
    </row>
    <row r="15" spans="1:37" ht="15.75" x14ac:dyDescent="0.25">
      <c r="A15" s="128">
        <v>2006</v>
      </c>
      <c r="B15" s="129">
        <v>6977</v>
      </c>
      <c r="C15" s="130">
        <v>46</v>
      </c>
      <c r="D15" s="130">
        <v>778</v>
      </c>
      <c r="E15" s="130">
        <v>2818</v>
      </c>
      <c r="F15" s="130">
        <v>3154</v>
      </c>
      <c r="G15" s="130">
        <v>166</v>
      </c>
      <c r="H15" s="130">
        <v>9</v>
      </c>
      <c r="I15" s="130">
        <v>3</v>
      </c>
      <c r="J15" s="130">
        <v>3</v>
      </c>
      <c r="K15" s="129">
        <v>7121</v>
      </c>
      <c r="L15" s="130">
        <v>92</v>
      </c>
      <c r="M15" s="130">
        <v>1492</v>
      </c>
      <c r="N15" s="130">
        <v>3118</v>
      </c>
      <c r="O15" s="130">
        <v>2326</v>
      </c>
      <c r="P15" s="130">
        <v>85</v>
      </c>
      <c r="Q15" s="130">
        <v>5</v>
      </c>
      <c r="R15" s="130">
        <v>1</v>
      </c>
      <c r="S15" s="130">
        <v>2</v>
      </c>
      <c r="T15" s="129">
        <v>1282</v>
      </c>
      <c r="U15" s="130" t="s">
        <v>2</v>
      </c>
      <c r="V15" s="130">
        <v>2</v>
      </c>
      <c r="W15" s="130">
        <v>14</v>
      </c>
      <c r="X15" s="130">
        <v>647</v>
      </c>
      <c r="Y15" s="130">
        <v>486</v>
      </c>
      <c r="Z15" s="130">
        <v>62</v>
      </c>
      <c r="AA15" s="130">
        <v>40</v>
      </c>
      <c r="AB15" s="130">
        <v>31</v>
      </c>
      <c r="AC15" s="129">
        <v>1138</v>
      </c>
      <c r="AD15" s="130" t="s">
        <v>2</v>
      </c>
      <c r="AE15" s="114">
        <v>5</v>
      </c>
      <c r="AF15" s="114">
        <v>40</v>
      </c>
      <c r="AG15" s="114">
        <v>658</v>
      </c>
      <c r="AH15" s="114">
        <v>359</v>
      </c>
      <c r="AI15" s="114">
        <v>46</v>
      </c>
      <c r="AJ15" s="114">
        <v>17</v>
      </c>
      <c r="AK15" s="114">
        <v>13</v>
      </c>
    </row>
    <row r="16" spans="1:37" ht="15.75" x14ac:dyDescent="0.25">
      <c r="A16" s="126">
        <v>2007</v>
      </c>
      <c r="B16" s="129">
        <v>7379</v>
      </c>
      <c r="C16" s="130">
        <v>31</v>
      </c>
      <c r="D16" s="130">
        <v>752</v>
      </c>
      <c r="E16" s="130">
        <v>2943</v>
      </c>
      <c r="F16" s="130">
        <v>3454</v>
      </c>
      <c r="G16" s="130">
        <v>181</v>
      </c>
      <c r="H16" s="130">
        <v>11</v>
      </c>
      <c r="I16" s="130">
        <v>3</v>
      </c>
      <c r="J16" s="130">
        <v>4</v>
      </c>
      <c r="K16" s="129">
        <v>7505</v>
      </c>
      <c r="L16" s="130">
        <v>67</v>
      </c>
      <c r="M16" s="130">
        <v>1542</v>
      </c>
      <c r="N16" s="130">
        <v>3338</v>
      </c>
      <c r="O16" s="130">
        <v>2439</v>
      </c>
      <c r="P16" s="130">
        <v>107</v>
      </c>
      <c r="Q16" s="130">
        <v>7</v>
      </c>
      <c r="R16" s="130">
        <v>4</v>
      </c>
      <c r="S16" s="130">
        <v>1</v>
      </c>
      <c r="T16" s="129">
        <v>1308</v>
      </c>
      <c r="U16" s="130" t="s">
        <v>2</v>
      </c>
      <c r="V16" s="130">
        <v>3</v>
      </c>
      <c r="W16" s="130">
        <v>18</v>
      </c>
      <c r="X16" s="130">
        <v>684</v>
      </c>
      <c r="Y16" s="130">
        <v>497</v>
      </c>
      <c r="Z16" s="130">
        <v>60</v>
      </c>
      <c r="AA16" s="130">
        <v>21</v>
      </c>
      <c r="AB16" s="130">
        <v>25</v>
      </c>
      <c r="AC16" s="129">
        <v>1182</v>
      </c>
      <c r="AD16" s="130" t="s">
        <v>2</v>
      </c>
      <c r="AE16" s="130">
        <v>6</v>
      </c>
      <c r="AF16" s="130">
        <v>49</v>
      </c>
      <c r="AG16" s="130">
        <v>684</v>
      </c>
      <c r="AH16" s="130">
        <v>384</v>
      </c>
      <c r="AI16" s="130">
        <v>32</v>
      </c>
      <c r="AJ16" s="130">
        <v>17</v>
      </c>
      <c r="AK16" s="130">
        <v>10</v>
      </c>
    </row>
    <row r="17" spans="1:37" ht="15.75" x14ac:dyDescent="0.25">
      <c r="A17" s="126">
        <v>2008</v>
      </c>
      <c r="B17" s="129">
        <v>7284</v>
      </c>
      <c r="C17" s="130">
        <v>40</v>
      </c>
      <c r="D17" s="130">
        <v>683</v>
      </c>
      <c r="E17" s="130">
        <v>2930</v>
      </c>
      <c r="F17" s="130">
        <v>3409</v>
      </c>
      <c r="G17" s="130">
        <v>206</v>
      </c>
      <c r="H17" s="130">
        <v>13</v>
      </c>
      <c r="I17" s="130" t="s">
        <v>2</v>
      </c>
      <c r="J17" s="130">
        <v>3</v>
      </c>
      <c r="K17" s="129">
        <v>7376</v>
      </c>
      <c r="L17" s="130">
        <v>81</v>
      </c>
      <c r="M17" s="130">
        <v>1384</v>
      </c>
      <c r="N17" s="130">
        <v>3357</v>
      </c>
      <c r="O17" s="130">
        <v>2446</v>
      </c>
      <c r="P17" s="130">
        <v>101</v>
      </c>
      <c r="Q17" s="130">
        <v>4</v>
      </c>
      <c r="R17" s="130" t="s">
        <v>2</v>
      </c>
      <c r="S17" s="130">
        <v>3</v>
      </c>
      <c r="T17" s="129">
        <v>1226</v>
      </c>
      <c r="U17" s="130" t="s">
        <v>2</v>
      </c>
      <c r="V17" s="130">
        <v>1</v>
      </c>
      <c r="W17" s="130">
        <v>23</v>
      </c>
      <c r="X17" s="130">
        <v>577</v>
      </c>
      <c r="Y17" s="130">
        <v>496</v>
      </c>
      <c r="Z17" s="130">
        <v>71</v>
      </c>
      <c r="AA17" s="130">
        <v>29</v>
      </c>
      <c r="AB17" s="130">
        <v>29</v>
      </c>
      <c r="AC17" s="129">
        <v>1134</v>
      </c>
      <c r="AD17" s="130" t="s">
        <v>2</v>
      </c>
      <c r="AE17" s="130">
        <v>5</v>
      </c>
      <c r="AF17" s="130">
        <v>51</v>
      </c>
      <c r="AG17" s="130">
        <v>625</v>
      </c>
      <c r="AH17" s="130">
        <v>389</v>
      </c>
      <c r="AI17" s="130">
        <v>34</v>
      </c>
      <c r="AJ17" s="130">
        <v>18</v>
      </c>
      <c r="AK17" s="130">
        <v>12</v>
      </c>
    </row>
    <row r="18" spans="1:37" s="20" customFormat="1" ht="15.75" x14ac:dyDescent="0.25">
      <c r="A18" s="126">
        <v>2009</v>
      </c>
      <c r="B18" s="129">
        <v>6806</v>
      </c>
      <c r="C18" s="130">
        <v>38</v>
      </c>
      <c r="D18" s="130">
        <v>607</v>
      </c>
      <c r="E18" s="130">
        <v>2749</v>
      </c>
      <c r="F18" s="130">
        <v>3204</v>
      </c>
      <c r="G18" s="130">
        <v>187</v>
      </c>
      <c r="H18" s="130">
        <v>11</v>
      </c>
      <c r="I18" s="130">
        <v>7</v>
      </c>
      <c r="J18" s="130">
        <v>3</v>
      </c>
      <c r="K18" s="129">
        <v>6966</v>
      </c>
      <c r="L18" s="130">
        <v>79</v>
      </c>
      <c r="M18" s="130">
        <v>1229</v>
      </c>
      <c r="N18" s="130">
        <v>3170</v>
      </c>
      <c r="O18" s="130">
        <v>2385</v>
      </c>
      <c r="P18" s="130">
        <v>95</v>
      </c>
      <c r="Q18" s="130">
        <v>7</v>
      </c>
      <c r="R18" s="130">
        <v>1</v>
      </c>
      <c r="S18" s="130" t="s">
        <v>2</v>
      </c>
      <c r="T18" s="129">
        <v>1125</v>
      </c>
      <c r="U18" s="130" t="s">
        <v>2</v>
      </c>
      <c r="V18" s="130" t="s">
        <v>2</v>
      </c>
      <c r="W18" s="130">
        <v>20</v>
      </c>
      <c r="X18" s="130">
        <v>518</v>
      </c>
      <c r="Y18" s="130">
        <v>449</v>
      </c>
      <c r="Z18" s="130">
        <v>70</v>
      </c>
      <c r="AA18" s="130">
        <v>39</v>
      </c>
      <c r="AB18" s="130">
        <v>29</v>
      </c>
      <c r="AC18" s="129">
        <v>965</v>
      </c>
      <c r="AD18" s="130" t="s">
        <v>2</v>
      </c>
      <c r="AE18" s="130">
        <v>4</v>
      </c>
      <c r="AF18" s="130">
        <v>37</v>
      </c>
      <c r="AG18" s="130">
        <v>490</v>
      </c>
      <c r="AH18" s="130">
        <v>373</v>
      </c>
      <c r="AI18" s="130">
        <v>29</v>
      </c>
      <c r="AJ18" s="130">
        <v>19</v>
      </c>
      <c r="AK18" s="130">
        <v>13</v>
      </c>
    </row>
    <row r="19" spans="1:37" s="20" customFormat="1" ht="15.75" x14ac:dyDescent="0.25">
      <c r="A19" s="126">
        <v>2010</v>
      </c>
      <c r="B19" s="129">
        <v>6999</v>
      </c>
      <c r="C19" s="130">
        <v>42</v>
      </c>
      <c r="D19" s="130">
        <v>608</v>
      </c>
      <c r="E19" s="130">
        <v>2730</v>
      </c>
      <c r="F19" s="130">
        <v>3402</v>
      </c>
      <c r="G19" s="130">
        <v>198</v>
      </c>
      <c r="H19" s="130">
        <v>9</v>
      </c>
      <c r="I19" s="130">
        <v>6</v>
      </c>
      <c r="J19" s="130">
        <v>4</v>
      </c>
      <c r="K19" s="129">
        <v>7088</v>
      </c>
      <c r="L19" s="130">
        <v>79</v>
      </c>
      <c r="M19" s="130">
        <v>1216</v>
      </c>
      <c r="N19" s="130">
        <v>3158</v>
      </c>
      <c r="O19" s="130">
        <v>2497</v>
      </c>
      <c r="P19" s="130">
        <v>131</v>
      </c>
      <c r="Q19" s="130">
        <v>4</v>
      </c>
      <c r="R19" s="130">
        <v>1</v>
      </c>
      <c r="S19" s="130">
        <v>2</v>
      </c>
      <c r="T19" s="129">
        <v>1157</v>
      </c>
      <c r="U19" s="130" t="s">
        <v>2</v>
      </c>
      <c r="V19" s="130">
        <v>1</v>
      </c>
      <c r="W19" s="130">
        <v>8</v>
      </c>
      <c r="X19" s="130">
        <v>442</v>
      </c>
      <c r="Y19" s="130">
        <v>556</v>
      </c>
      <c r="Z19" s="130">
        <v>76</v>
      </c>
      <c r="AA19" s="130">
        <v>47</v>
      </c>
      <c r="AB19" s="130">
        <v>27</v>
      </c>
      <c r="AC19" s="129">
        <v>1068</v>
      </c>
      <c r="AD19" s="130" t="s">
        <v>2</v>
      </c>
      <c r="AE19" s="130">
        <v>2</v>
      </c>
      <c r="AF19" s="130">
        <v>34</v>
      </c>
      <c r="AG19" s="130">
        <v>536</v>
      </c>
      <c r="AH19" s="130">
        <v>415</v>
      </c>
      <c r="AI19" s="130">
        <v>53</v>
      </c>
      <c r="AJ19" s="130">
        <v>21</v>
      </c>
      <c r="AK19" s="130">
        <v>7</v>
      </c>
    </row>
    <row r="20" spans="1:37" s="20" customFormat="1" ht="15.75" x14ac:dyDescent="0.25">
      <c r="A20" s="126">
        <v>2011</v>
      </c>
      <c r="B20" s="129">
        <v>7143</v>
      </c>
      <c r="C20" s="130">
        <v>51</v>
      </c>
      <c r="D20" s="130">
        <v>608</v>
      </c>
      <c r="E20" s="130">
        <v>2700</v>
      </c>
      <c r="F20" s="130">
        <v>3532</v>
      </c>
      <c r="G20" s="130">
        <v>230</v>
      </c>
      <c r="H20" s="130">
        <v>14</v>
      </c>
      <c r="I20" s="130">
        <v>3</v>
      </c>
      <c r="J20" s="130">
        <v>5</v>
      </c>
      <c r="K20" s="129">
        <v>7281</v>
      </c>
      <c r="L20" s="130">
        <v>94</v>
      </c>
      <c r="M20" s="130">
        <v>1170</v>
      </c>
      <c r="N20" s="130">
        <v>3080</v>
      </c>
      <c r="O20" s="130">
        <v>2783</v>
      </c>
      <c r="P20" s="130">
        <v>136</v>
      </c>
      <c r="Q20" s="130">
        <v>9</v>
      </c>
      <c r="R20" s="130">
        <v>6</v>
      </c>
      <c r="S20" s="130">
        <v>3</v>
      </c>
      <c r="T20" s="129">
        <v>1223</v>
      </c>
      <c r="U20" s="130" t="s">
        <v>2</v>
      </c>
      <c r="V20" s="130" t="s">
        <v>2</v>
      </c>
      <c r="W20" s="130">
        <v>10</v>
      </c>
      <c r="X20" s="130">
        <v>507</v>
      </c>
      <c r="Y20" s="130">
        <v>552</v>
      </c>
      <c r="Z20" s="130">
        <v>72</v>
      </c>
      <c r="AA20" s="130">
        <v>40</v>
      </c>
      <c r="AB20" s="130">
        <v>42</v>
      </c>
      <c r="AC20" s="129">
        <v>1085</v>
      </c>
      <c r="AD20" s="130" t="s">
        <v>2</v>
      </c>
      <c r="AE20" s="130">
        <v>4</v>
      </c>
      <c r="AF20" s="130">
        <v>41</v>
      </c>
      <c r="AG20" s="130">
        <v>542</v>
      </c>
      <c r="AH20" s="130">
        <v>425</v>
      </c>
      <c r="AI20" s="130">
        <v>32</v>
      </c>
      <c r="AJ20" s="130">
        <v>26</v>
      </c>
      <c r="AK20" s="130">
        <v>15</v>
      </c>
    </row>
    <row r="21" spans="1:37" s="20" customFormat="1" ht="15.75" x14ac:dyDescent="0.25">
      <c r="A21" s="126">
        <v>2012</v>
      </c>
      <c r="B21" s="129">
        <v>7264</v>
      </c>
      <c r="C21" s="130">
        <v>65</v>
      </c>
      <c r="D21" s="130">
        <v>643</v>
      </c>
      <c r="E21" s="130">
        <v>2802</v>
      </c>
      <c r="F21" s="130">
        <v>3541</v>
      </c>
      <c r="G21" s="130">
        <v>194</v>
      </c>
      <c r="H21" s="130">
        <v>14</v>
      </c>
      <c r="I21" s="130">
        <v>2</v>
      </c>
      <c r="J21" s="130">
        <v>3</v>
      </c>
      <c r="K21" s="129">
        <v>7392</v>
      </c>
      <c r="L21" s="130">
        <v>107</v>
      </c>
      <c r="M21" s="130">
        <v>1143</v>
      </c>
      <c r="N21" s="130">
        <v>3351</v>
      </c>
      <c r="O21" s="130">
        <v>2648</v>
      </c>
      <c r="P21" s="130">
        <v>138</v>
      </c>
      <c r="Q21" s="130">
        <v>2</v>
      </c>
      <c r="R21" s="130">
        <v>2</v>
      </c>
      <c r="S21" s="130">
        <v>1</v>
      </c>
      <c r="T21" s="129">
        <v>1216</v>
      </c>
      <c r="U21" s="130" t="s">
        <v>2</v>
      </c>
      <c r="V21" s="130">
        <v>1</v>
      </c>
      <c r="W21" s="130">
        <v>12</v>
      </c>
      <c r="X21" s="130">
        <v>496</v>
      </c>
      <c r="Y21" s="114">
        <v>545</v>
      </c>
      <c r="Z21" s="114">
        <v>74</v>
      </c>
      <c r="AA21" s="114">
        <v>49</v>
      </c>
      <c r="AB21" s="114">
        <v>39</v>
      </c>
      <c r="AC21" s="129">
        <v>1088</v>
      </c>
      <c r="AD21" s="130" t="s">
        <v>2</v>
      </c>
      <c r="AE21" s="130">
        <v>5</v>
      </c>
      <c r="AF21" s="130">
        <v>32</v>
      </c>
      <c r="AG21" s="130">
        <v>531</v>
      </c>
      <c r="AH21" s="130">
        <v>443</v>
      </c>
      <c r="AI21" s="130">
        <v>42</v>
      </c>
      <c r="AJ21" s="130">
        <v>24</v>
      </c>
      <c r="AK21" s="130">
        <v>11</v>
      </c>
    </row>
    <row r="22" spans="1:37" s="20" customFormat="1" ht="15.75" x14ac:dyDescent="0.25">
      <c r="A22" s="126">
        <v>2013</v>
      </c>
      <c r="B22" s="129">
        <v>6995</v>
      </c>
      <c r="C22" s="130">
        <v>60</v>
      </c>
      <c r="D22" s="130">
        <v>495</v>
      </c>
      <c r="E22" s="130">
        <v>2684</v>
      </c>
      <c r="F22" s="130">
        <v>3483</v>
      </c>
      <c r="G22" s="130">
        <v>260</v>
      </c>
      <c r="H22" s="130">
        <v>8</v>
      </c>
      <c r="I22" s="130">
        <v>3</v>
      </c>
      <c r="J22" s="130">
        <v>2</v>
      </c>
      <c r="K22" s="129">
        <v>7152</v>
      </c>
      <c r="L22" s="130">
        <v>94</v>
      </c>
      <c r="M22" s="130">
        <v>1031</v>
      </c>
      <c r="N22" s="130">
        <v>3163</v>
      </c>
      <c r="O22" s="130">
        <v>2706</v>
      </c>
      <c r="P22" s="130">
        <v>149</v>
      </c>
      <c r="Q22" s="130">
        <v>6</v>
      </c>
      <c r="R22" s="130">
        <v>2</v>
      </c>
      <c r="S22" s="130">
        <v>1</v>
      </c>
      <c r="T22" s="129">
        <v>1131</v>
      </c>
      <c r="U22" s="130" t="s">
        <v>2</v>
      </c>
      <c r="V22" s="130">
        <v>1</v>
      </c>
      <c r="W22" s="130">
        <v>10</v>
      </c>
      <c r="X22" s="130">
        <v>428</v>
      </c>
      <c r="Y22" s="114">
        <v>525</v>
      </c>
      <c r="Z22" s="114">
        <v>78</v>
      </c>
      <c r="AA22" s="114">
        <v>50</v>
      </c>
      <c r="AB22" s="114">
        <v>39</v>
      </c>
      <c r="AC22" s="129">
        <v>974</v>
      </c>
      <c r="AD22" s="130" t="s">
        <v>2</v>
      </c>
      <c r="AE22" s="130">
        <v>1</v>
      </c>
      <c r="AF22" s="130">
        <v>19</v>
      </c>
      <c r="AG22" s="130">
        <v>465</v>
      </c>
      <c r="AH22" s="130">
        <v>411</v>
      </c>
      <c r="AI22" s="130">
        <v>40</v>
      </c>
      <c r="AJ22" s="130">
        <v>20</v>
      </c>
      <c r="AK22" s="130">
        <v>18</v>
      </c>
    </row>
    <row r="23" spans="1:37" s="20" customFormat="1" ht="15.75" x14ac:dyDescent="0.25">
      <c r="A23" s="126">
        <v>2014</v>
      </c>
      <c r="B23" s="129">
        <v>7354</v>
      </c>
      <c r="C23" s="130">
        <v>71</v>
      </c>
      <c r="D23" s="130">
        <v>512</v>
      </c>
      <c r="E23" s="130">
        <v>2729</v>
      </c>
      <c r="F23" s="130">
        <v>3756</v>
      </c>
      <c r="G23" s="130">
        <v>264</v>
      </c>
      <c r="H23" s="130">
        <v>8</v>
      </c>
      <c r="I23" s="130">
        <v>9</v>
      </c>
      <c r="J23" s="130">
        <v>5</v>
      </c>
      <c r="K23" s="129">
        <v>7486</v>
      </c>
      <c r="L23" s="130">
        <v>98</v>
      </c>
      <c r="M23" s="130">
        <v>965</v>
      </c>
      <c r="N23" s="130">
        <v>3337</v>
      </c>
      <c r="O23" s="130">
        <v>2894</v>
      </c>
      <c r="P23" s="130">
        <v>177</v>
      </c>
      <c r="Q23" s="130">
        <v>6</v>
      </c>
      <c r="R23" s="130">
        <v>7</v>
      </c>
      <c r="S23" s="130">
        <v>2</v>
      </c>
      <c r="T23" s="129">
        <v>1196</v>
      </c>
      <c r="U23" s="130" t="s">
        <v>2</v>
      </c>
      <c r="V23" s="130">
        <v>2</v>
      </c>
      <c r="W23" s="130">
        <v>12</v>
      </c>
      <c r="X23" s="130">
        <v>433</v>
      </c>
      <c r="Y23" s="114">
        <v>601</v>
      </c>
      <c r="Z23" s="114">
        <v>70</v>
      </c>
      <c r="AA23" s="114">
        <v>46</v>
      </c>
      <c r="AB23" s="114">
        <v>32</v>
      </c>
      <c r="AC23" s="129">
        <v>1064</v>
      </c>
      <c r="AD23" s="130" t="s">
        <v>2</v>
      </c>
      <c r="AE23" s="130" t="s">
        <v>2</v>
      </c>
      <c r="AF23" s="130">
        <v>34</v>
      </c>
      <c r="AG23" s="130">
        <v>503</v>
      </c>
      <c r="AH23" s="130">
        <v>439</v>
      </c>
      <c r="AI23" s="130">
        <v>52</v>
      </c>
      <c r="AJ23" s="130">
        <v>20</v>
      </c>
      <c r="AK23" s="130">
        <v>16</v>
      </c>
    </row>
    <row r="24" spans="1:37" s="25" customFormat="1" ht="15.75" x14ac:dyDescent="0.25">
      <c r="A24" s="126">
        <v>2015</v>
      </c>
      <c r="B24" s="129">
        <v>7225</v>
      </c>
      <c r="C24" s="130">
        <v>55</v>
      </c>
      <c r="D24" s="130">
        <v>437</v>
      </c>
      <c r="E24" s="130">
        <v>2696</v>
      </c>
      <c r="F24" s="130">
        <v>3740</v>
      </c>
      <c r="G24" s="130">
        <v>269</v>
      </c>
      <c r="H24" s="130">
        <v>17</v>
      </c>
      <c r="I24" s="130">
        <v>7</v>
      </c>
      <c r="J24" s="130">
        <v>4</v>
      </c>
      <c r="K24" s="129">
        <v>7377</v>
      </c>
      <c r="L24" s="130">
        <v>94</v>
      </c>
      <c r="M24" s="130">
        <v>832</v>
      </c>
      <c r="N24" s="130">
        <v>3286</v>
      </c>
      <c r="O24" s="130">
        <v>2975</v>
      </c>
      <c r="P24" s="130">
        <v>180</v>
      </c>
      <c r="Q24" s="130">
        <v>6</v>
      </c>
      <c r="R24" s="130">
        <v>2</v>
      </c>
      <c r="S24" s="130">
        <v>2</v>
      </c>
      <c r="T24" s="129">
        <v>1130</v>
      </c>
      <c r="U24" s="130" t="s">
        <v>2</v>
      </c>
      <c r="V24" s="130">
        <v>1</v>
      </c>
      <c r="W24" s="130">
        <v>13</v>
      </c>
      <c r="X24" s="130">
        <v>369</v>
      </c>
      <c r="Y24" s="114">
        <v>565</v>
      </c>
      <c r="Z24" s="114">
        <v>101</v>
      </c>
      <c r="AA24" s="114">
        <v>46</v>
      </c>
      <c r="AB24" s="114">
        <v>35</v>
      </c>
      <c r="AC24" s="129">
        <v>978</v>
      </c>
      <c r="AD24" s="130" t="s">
        <v>2</v>
      </c>
      <c r="AE24" s="130">
        <v>3</v>
      </c>
      <c r="AF24" s="130">
        <v>23</v>
      </c>
      <c r="AG24" s="130">
        <v>385</v>
      </c>
      <c r="AH24" s="130">
        <v>489</v>
      </c>
      <c r="AI24" s="130">
        <v>39</v>
      </c>
      <c r="AJ24" s="130">
        <v>24</v>
      </c>
      <c r="AK24" s="130">
        <v>15</v>
      </c>
    </row>
    <row r="25" spans="1:37" s="25" customFormat="1" ht="15.75" x14ac:dyDescent="0.25">
      <c r="A25" s="126">
        <v>2016</v>
      </c>
      <c r="B25" s="129">
        <v>7111</v>
      </c>
      <c r="C25" s="130">
        <v>46</v>
      </c>
      <c r="D25" s="130">
        <v>391</v>
      </c>
      <c r="E25" s="130">
        <v>2523</v>
      </c>
      <c r="F25" s="130">
        <v>3837</v>
      </c>
      <c r="G25" s="130">
        <v>288</v>
      </c>
      <c r="H25" s="130">
        <v>14</v>
      </c>
      <c r="I25" s="130">
        <v>2</v>
      </c>
      <c r="J25" s="130">
        <v>10</v>
      </c>
      <c r="K25" s="129">
        <v>7229</v>
      </c>
      <c r="L25" s="130">
        <v>61</v>
      </c>
      <c r="M25" s="130">
        <v>789</v>
      </c>
      <c r="N25" s="130">
        <v>3208</v>
      </c>
      <c r="O25" s="130">
        <v>2952</v>
      </c>
      <c r="P25" s="130">
        <v>210</v>
      </c>
      <c r="Q25" s="130">
        <v>3</v>
      </c>
      <c r="R25" s="130">
        <v>5</v>
      </c>
      <c r="S25" s="130">
        <v>1</v>
      </c>
      <c r="T25" s="129">
        <v>1195</v>
      </c>
      <c r="U25" s="130" t="s">
        <v>2</v>
      </c>
      <c r="V25" s="130" t="s">
        <v>2</v>
      </c>
      <c r="W25" s="130">
        <v>12</v>
      </c>
      <c r="X25" s="130">
        <v>344</v>
      </c>
      <c r="Y25" s="114">
        <v>631</v>
      </c>
      <c r="Z25" s="114">
        <v>110</v>
      </c>
      <c r="AA25" s="114">
        <v>58</v>
      </c>
      <c r="AB25" s="114">
        <v>40</v>
      </c>
      <c r="AC25" s="129">
        <v>1077</v>
      </c>
      <c r="AD25" s="130" t="s">
        <v>2</v>
      </c>
      <c r="AE25" s="130">
        <v>2</v>
      </c>
      <c r="AF25" s="130">
        <v>24</v>
      </c>
      <c r="AG25" s="130">
        <v>424</v>
      </c>
      <c r="AH25" s="114">
        <v>535</v>
      </c>
      <c r="AI25" s="114">
        <v>58</v>
      </c>
      <c r="AJ25" s="114">
        <v>18</v>
      </c>
      <c r="AK25" s="114">
        <v>16</v>
      </c>
    </row>
    <row r="26" spans="1:37" s="25" customFormat="1" ht="15.75" x14ac:dyDescent="0.25">
      <c r="A26" s="128">
        <v>2017</v>
      </c>
      <c r="B26" s="129">
        <v>7156</v>
      </c>
      <c r="C26" s="114">
        <v>50</v>
      </c>
      <c r="D26" s="114">
        <v>386</v>
      </c>
      <c r="E26" s="114">
        <v>2509</v>
      </c>
      <c r="F26" s="114">
        <v>3854</v>
      </c>
      <c r="G26" s="114">
        <v>321</v>
      </c>
      <c r="H26" s="114">
        <v>19</v>
      </c>
      <c r="I26" s="114">
        <v>11</v>
      </c>
      <c r="J26" s="114">
        <v>6</v>
      </c>
      <c r="K26" s="127">
        <v>7262</v>
      </c>
      <c r="L26" s="114">
        <v>74</v>
      </c>
      <c r="M26" s="114">
        <v>792</v>
      </c>
      <c r="N26" s="114">
        <v>3084</v>
      </c>
      <c r="O26" s="114">
        <v>3047</v>
      </c>
      <c r="P26" s="114">
        <v>241</v>
      </c>
      <c r="Q26" s="114">
        <v>14</v>
      </c>
      <c r="R26" s="114">
        <v>4</v>
      </c>
      <c r="S26" s="114">
        <v>6</v>
      </c>
      <c r="T26" s="129">
        <v>1144</v>
      </c>
      <c r="U26" s="130" t="s">
        <v>2</v>
      </c>
      <c r="V26" s="114">
        <v>1</v>
      </c>
      <c r="W26" s="114">
        <v>9</v>
      </c>
      <c r="X26" s="114">
        <v>344</v>
      </c>
      <c r="Y26" s="114">
        <v>607</v>
      </c>
      <c r="Z26" s="114">
        <v>91</v>
      </c>
      <c r="AA26" s="114">
        <v>46</v>
      </c>
      <c r="AB26" s="114">
        <v>46</v>
      </c>
      <c r="AC26" s="129">
        <v>1038</v>
      </c>
      <c r="AD26" s="130" t="s">
        <v>2</v>
      </c>
      <c r="AE26" s="114" t="s">
        <v>2</v>
      </c>
      <c r="AF26" s="114">
        <v>30</v>
      </c>
      <c r="AG26" s="114">
        <v>431</v>
      </c>
      <c r="AH26" s="114">
        <v>476</v>
      </c>
      <c r="AI26" s="114">
        <v>51</v>
      </c>
      <c r="AJ26" s="114">
        <v>35</v>
      </c>
      <c r="AK26" s="114">
        <v>15</v>
      </c>
    </row>
    <row r="27" spans="1:37" s="25" customFormat="1" ht="15.75" x14ac:dyDescent="0.25">
      <c r="A27" s="128">
        <v>2018</v>
      </c>
      <c r="B27" s="129">
        <v>6816</v>
      </c>
      <c r="C27" s="130">
        <v>55</v>
      </c>
      <c r="D27" s="130">
        <v>353</v>
      </c>
      <c r="E27" s="130">
        <v>2265</v>
      </c>
      <c r="F27" s="130">
        <v>3763</v>
      </c>
      <c r="G27" s="130">
        <v>351</v>
      </c>
      <c r="H27" s="130">
        <v>20</v>
      </c>
      <c r="I27" s="130">
        <v>3</v>
      </c>
      <c r="J27" s="130">
        <v>6</v>
      </c>
      <c r="K27" s="129">
        <v>6914</v>
      </c>
      <c r="L27" s="130">
        <v>73</v>
      </c>
      <c r="M27" s="130">
        <v>694</v>
      </c>
      <c r="N27" s="130">
        <v>2883</v>
      </c>
      <c r="O27" s="130">
        <v>3013</v>
      </c>
      <c r="P27" s="130">
        <v>227</v>
      </c>
      <c r="Q27" s="130">
        <v>8</v>
      </c>
      <c r="R27" s="130">
        <v>9</v>
      </c>
      <c r="S27" s="130">
        <v>7</v>
      </c>
      <c r="T27" s="129">
        <v>1150</v>
      </c>
      <c r="U27" s="130" t="s">
        <v>2</v>
      </c>
      <c r="V27" s="130" t="s">
        <v>2</v>
      </c>
      <c r="W27" s="130">
        <v>5</v>
      </c>
      <c r="X27" s="130">
        <v>332</v>
      </c>
      <c r="Y27" s="114">
        <v>605</v>
      </c>
      <c r="Z27" s="130">
        <v>98</v>
      </c>
      <c r="AA27" s="130">
        <v>58</v>
      </c>
      <c r="AB27" s="130">
        <v>52</v>
      </c>
      <c r="AC27" s="129">
        <v>1052</v>
      </c>
      <c r="AD27" s="130" t="s">
        <v>2</v>
      </c>
      <c r="AE27" s="130">
        <v>1</v>
      </c>
      <c r="AF27" s="114">
        <v>12</v>
      </c>
      <c r="AG27" s="114">
        <v>406</v>
      </c>
      <c r="AH27" s="114">
        <v>524</v>
      </c>
      <c r="AI27" s="114">
        <v>50</v>
      </c>
      <c r="AJ27" s="114">
        <v>30</v>
      </c>
      <c r="AK27" s="114">
        <v>29</v>
      </c>
    </row>
    <row r="28" spans="1:37" ht="15.75" x14ac:dyDescent="0.25">
      <c r="A28" s="128">
        <v>2019</v>
      </c>
      <c r="B28" s="129">
        <v>6242</v>
      </c>
      <c r="C28" s="130">
        <v>63</v>
      </c>
      <c r="D28" s="130">
        <v>338</v>
      </c>
      <c r="E28" s="130">
        <v>1937</v>
      </c>
      <c r="F28" s="130">
        <v>3531</v>
      </c>
      <c r="G28" s="130">
        <v>340</v>
      </c>
      <c r="H28" s="130">
        <v>20</v>
      </c>
      <c r="I28" s="130">
        <v>6</v>
      </c>
      <c r="J28" s="130">
        <v>7</v>
      </c>
      <c r="K28" s="129">
        <v>6292</v>
      </c>
      <c r="L28" s="130">
        <v>102</v>
      </c>
      <c r="M28" s="130">
        <v>578</v>
      </c>
      <c r="N28" s="130">
        <v>2523</v>
      </c>
      <c r="O28" s="130">
        <v>2830</v>
      </c>
      <c r="P28" s="130">
        <v>233</v>
      </c>
      <c r="Q28" s="130">
        <v>15</v>
      </c>
      <c r="R28" s="130">
        <v>5</v>
      </c>
      <c r="S28" s="130">
        <v>6</v>
      </c>
      <c r="T28" s="129">
        <v>1013</v>
      </c>
      <c r="U28" s="130" t="s">
        <v>2</v>
      </c>
      <c r="V28" s="130" t="s">
        <v>2</v>
      </c>
      <c r="W28" s="130">
        <v>5</v>
      </c>
      <c r="X28" s="130">
        <v>289</v>
      </c>
      <c r="Y28" s="114">
        <v>519</v>
      </c>
      <c r="Z28" s="130">
        <v>94</v>
      </c>
      <c r="AA28" s="130">
        <v>55</v>
      </c>
      <c r="AB28" s="130">
        <v>51</v>
      </c>
      <c r="AC28" s="129">
        <v>963</v>
      </c>
      <c r="AD28" s="130" t="s">
        <v>2</v>
      </c>
      <c r="AE28" s="130" t="s">
        <v>2</v>
      </c>
      <c r="AF28" s="130">
        <v>15</v>
      </c>
      <c r="AG28" s="130">
        <v>371</v>
      </c>
      <c r="AH28" s="114">
        <v>462</v>
      </c>
      <c r="AI28" s="130">
        <v>59</v>
      </c>
      <c r="AJ28" s="130">
        <v>30</v>
      </c>
      <c r="AK28" s="130">
        <v>26</v>
      </c>
    </row>
    <row r="29" spans="1:37" ht="15.75" x14ac:dyDescent="0.25">
      <c r="A29" s="128">
        <v>2020</v>
      </c>
      <c r="B29" s="129">
        <v>3090</v>
      </c>
      <c r="C29" s="114">
        <v>28</v>
      </c>
      <c r="D29" s="114">
        <v>230</v>
      </c>
      <c r="E29" s="114">
        <v>912</v>
      </c>
      <c r="F29" s="114">
        <v>1692</v>
      </c>
      <c r="G29" s="114">
        <v>204</v>
      </c>
      <c r="H29" s="114">
        <v>13</v>
      </c>
      <c r="I29" s="114">
        <v>5</v>
      </c>
      <c r="J29" s="114">
        <v>6</v>
      </c>
      <c r="K29" s="129">
        <v>3156</v>
      </c>
      <c r="L29" s="114">
        <v>47</v>
      </c>
      <c r="M29" s="114">
        <v>351</v>
      </c>
      <c r="N29" s="114">
        <v>1186</v>
      </c>
      <c r="O29" s="114">
        <v>1436</v>
      </c>
      <c r="P29" s="114">
        <v>121</v>
      </c>
      <c r="Q29" s="114">
        <v>9</v>
      </c>
      <c r="R29" s="114">
        <v>4</v>
      </c>
      <c r="S29" s="114">
        <v>2</v>
      </c>
      <c r="T29" s="129">
        <v>624</v>
      </c>
      <c r="U29" s="130" t="s">
        <v>2</v>
      </c>
      <c r="V29" s="130" t="s">
        <v>2</v>
      </c>
      <c r="W29" s="114">
        <v>3</v>
      </c>
      <c r="X29" s="114">
        <v>163</v>
      </c>
      <c r="Y29" s="114">
        <v>316</v>
      </c>
      <c r="Z29" s="114">
        <v>58</v>
      </c>
      <c r="AA29" s="114">
        <v>40</v>
      </c>
      <c r="AB29" s="114">
        <v>44</v>
      </c>
      <c r="AC29" s="129">
        <v>578</v>
      </c>
      <c r="AD29" s="114" t="s">
        <v>2</v>
      </c>
      <c r="AE29" s="114" t="s">
        <v>2</v>
      </c>
      <c r="AF29" s="114">
        <v>10</v>
      </c>
      <c r="AG29" s="114">
        <v>192</v>
      </c>
      <c r="AH29" s="114">
        <v>293</v>
      </c>
      <c r="AI29" s="114">
        <v>30</v>
      </c>
      <c r="AJ29" s="114">
        <v>31</v>
      </c>
      <c r="AK29" s="114">
        <v>22</v>
      </c>
    </row>
    <row r="30" spans="1:37" ht="15.75" x14ac:dyDescent="0.25">
      <c r="A30" s="254">
        <v>2021</v>
      </c>
      <c r="B30" s="255">
        <v>6868</v>
      </c>
      <c r="C30" s="256">
        <v>56</v>
      </c>
      <c r="D30" s="256">
        <v>301</v>
      </c>
      <c r="E30" s="256">
        <v>2015</v>
      </c>
      <c r="F30" s="256">
        <v>4116</v>
      </c>
      <c r="G30" s="256">
        <v>335</v>
      </c>
      <c r="H30" s="256">
        <v>20</v>
      </c>
      <c r="I30" s="256">
        <v>18</v>
      </c>
      <c r="J30" s="256">
        <v>7</v>
      </c>
      <c r="K30" s="255">
        <v>7116</v>
      </c>
      <c r="L30" s="256">
        <v>74</v>
      </c>
      <c r="M30" s="256">
        <v>495</v>
      </c>
      <c r="N30" s="256">
        <v>2799</v>
      </c>
      <c r="O30" s="256">
        <v>3451</v>
      </c>
      <c r="P30" s="256">
        <v>269</v>
      </c>
      <c r="Q30" s="256">
        <v>18</v>
      </c>
      <c r="R30" s="256">
        <v>6</v>
      </c>
      <c r="S30" s="256">
        <v>4</v>
      </c>
      <c r="T30" s="255">
        <v>969</v>
      </c>
      <c r="U30" s="256" t="s">
        <v>2</v>
      </c>
      <c r="V30" s="256" t="s">
        <v>2</v>
      </c>
      <c r="W30" s="256">
        <v>3</v>
      </c>
      <c r="X30" s="256">
        <v>259</v>
      </c>
      <c r="Y30" s="257">
        <v>478</v>
      </c>
      <c r="Z30" s="257">
        <v>113</v>
      </c>
      <c r="AA30" s="257">
        <v>53</v>
      </c>
      <c r="AB30" s="257">
        <v>63</v>
      </c>
      <c r="AC30" s="255">
        <v>889</v>
      </c>
      <c r="AD30" s="256" t="s">
        <v>2</v>
      </c>
      <c r="AE30" s="256" t="s">
        <v>2</v>
      </c>
      <c r="AF30" s="257">
        <v>11</v>
      </c>
      <c r="AG30" s="257">
        <v>340</v>
      </c>
      <c r="AH30" s="257">
        <v>405</v>
      </c>
      <c r="AI30" s="257">
        <v>68</v>
      </c>
      <c r="AJ30" s="257">
        <v>29</v>
      </c>
      <c r="AK30" s="257">
        <v>36</v>
      </c>
    </row>
    <row r="31" spans="1:37" ht="15" x14ac:dyDescent="0.2">
      <c r="A31" s="103" t="s">
        <v>297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30"/>
      <c r="AE31" s="114"/>
      <c r="AF31" s="103"/>
      <c r="AG31" s="103"/>
      <c r="AH31" s="103"/>
      <c r="AI31" s="103"/>
      <c r="AJ31" s="103"/>
      <c r="AK31" s="103"/>
    </row>
    <row r="32" spans="1:37" ht="15.75" x14ac:dyDescent="0.25">
      <c r="A32" s="103" t="s">
        <v>298</v>
      </c>
      <c r="B32" s="13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</row>
    <row r="33" spans="1:1" ht="15.75" x14ac:dyDescent="0.25">
      <c r="A33" s="180" t="s">
        <v>278</v>
      </c>
    </row>
  </sheetData>
  <phoneticPr fontId="0" type="noConversion"/>
  <hyperlinks>
    <hyperlink ref="A4" location="Contents!A1" display="Contents" xr:uid="{00000000-0004-0000-0400-000000000000}"/>
  </hyperlinks>
  <pageMargins left="0.75" right="0.75" top="1" bottom="1" header="0.5" footer="0.5"/>
  <pageSetup paperSize="9" scale="43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zoomScaleNormal="100" workbookViewId="0"/>
  </sheetViews>
  <sheetFormatPr defaultRowHeight="12.75" x14ac:dyDescent="0.2"/>
  <cols>
    <col min="1" max="1" width="11.5703125" style="2" bestFit="1" customWidth="1"/>
    <col min="2" max="16384" width="9.140625" style="2"/>
  </cols>
  <sheetData>
    <row r="1" spans="1:10" ht="19.5" x14ac:dyDescent="0.3">
      <c r="A1" s="150" t="s">
        <v>392</v>
      </c>
      <c r="C1" s="22"/>
      <c r="D1" s="22"/>
      <c r="E1" s="22"/>
      <c r="F1" s="22"/>
      <c r="G1" s="22"/>
      <c r="H1" s="22"/>
      <c r="J1" s="4"/>
    </row>
    <row r="2" spans="1:10" ht="29.25" customHeight="1" x14ac:dyDescent="0.2">
      <c r="A2" s="278" t="s">
        <v>393</v>
      </c>
      <c r="B2" s="278"/>
      <c r="C2" s="278"/>
      <c r="D2" s="278"/>
      <c r="E2" s="278"/>
      <c r="F2" s="278"/>
      <c r="G2" s="5"/>
      <c r="H2" s="5"/>
      <c r="I2" s="5"/>
    </row>
    <row r="3" spans="1:10" ht="15" x14ac:dyDescent="0.2">
      <c r="A3" s="278" t="s">
        <v>90</v>
      </c>
      <c r="B3" s="278"/>
      <c r="C3" s="278"/>
      <c r="D3" s="278"/>
      <c r="E3" s="278"/>
      <c r="F3" s="278"/>
      <c r="G3" s="5"/>
      <c r="H3" s="5"/>
      <c r="I3" s="5"/>
    </row>
    <row r="4" spans="1:10" ht="15" x14ac:dyDescent="0.2">
      <c r="A4" s="278" t="s">
        <v>91</v>
      </c>
      <c r="B4" s="278"/>
      <c r="C4" s="278"/>
      <c r="D4" s="278"/>
      <c r="E4" s="278"/>
      <c r="F4" s="278"/>
      <c r="G4" s="278"/>
      <c r="H4" s="278"/>
    </row>
    <row r="5" spans="1:10" ht="15" x14ac:dyDescent="0.2">
      <c r="A5" s="278" t="s">
        <v>92</v>
      </c>
      <c r="B5" s="278"/>
      <c r="C5" s="278"/>
      <c r="D5" s="278"/>
      <c r="E5" s="3"/>
      <c r="F5" s="3"/>
      <c r="G5" s="3"/>
      <c r="H5" s="3"/>
      <c r="I5" s="3"/>
    </row>
    <row r="6" spans="1:10" ht="15" x14ac:dyDescent="0.2">
      <c r="A6" s="279" t="s">
        <v>93</v>
      </c>
      <c r="B6" s="279"/>
      <c r="C6" s="279"/>
      <c r="D6" s="279"/>
      <c r="E6" s="3"/>
      <c r="F6" s="3"/>
      <c r="G6" s="3"/>
      <c r="H6" s="3"/>
      <c r="I6" s="3"/>
    </row>
    <row r="7" spans="1:10" ht="15" x14ac:dyDescent="0.2">
      <c r="A7" s="28" t="s">
        <v>137</v>
      </c>
      <c r="B7" s="6"/>
      <c r="C7" s="3"/>
      <c r="D7" s="3"/>
      <c r="E7" s="3"/>
      <c r="F7" s="3"/>
      <c r="G7" s="3"/>
      <c r="H7" s="3"/>
      <c r="I7" s="3"/>
    </row>
    <row r="8" spans="1:10" x14ac:dyDescent="0.2">
      <c r="A8" s="7"/>
      <c r="B8" s="6"/>
      <c r="C8" s="3"/>
      <c r="D8" s="3"/>
      <c r="E8" s="3"/>
      <c r="F8" s="3"/>
      <c r="G8" s="3"/>
      <c r="H8" s="3"/>
      <c r="I8" s="3"/>
    </row>
    <row r="9" spans="1:10" x14ac:dyDescent="0.2">
      <c r="B9" s="6"/>
      <c r="C9" s="3"/>
      <c r="D9" s="3"/>
      <c r="E9" s="3"/>
      <c r="F9" s="3"/>
      <c r="G9" s="3"/>
      <c r="H9" s="3"/>
      <c r="I9" s="3"/>
    </row>
    <row r="10" spans="1:10" x14ac:dyDescent="0.2">
      <c r="B10" s="6"/>
      <c r="C10" s="3"/>
      <c r="D10" s="3"/>
      <c r="E10" s="3"/>
      <c r="F10" s="3"/>
      <c r="G10" s="3"/>
      <c r="H10" s="3"/>
      <c r="I10" s="3"/>
    </row>
    <row r="11" spans="1:10" x14ac:dyDescent="0.2">
      <c r="B11" s="6"/>
      <c r="C11" s="3"/>
      <c r="D11" s="3"/>
      <c r="E11" s="3"/>
      <c r="F11" s="3"/>
      <c r="G11" s="3"/>
      <c r="H11" s="3"/>
      <c r="I11" s="3"/>
    </row>
    <row r="12" spans="1:10" x14ac:dyDescent="0.2">
      <c r="B12" s="6"/>
      <c r="C12" s="3"/>
      <c r="D12" s="3"/>
      <c r="E12" s="3"/>
      <c r="F12" s="3"/>
      <c r="G12" s="3"/>
      <c r="H12" s="3"/>
      <c r="I12" s="3"/>
    </row>
    <row r="13" spans="1:10" x14ac:dyDescent="0.2">
      <c r="B13" s="8"/>
      <c r="C13" s="9"/>
      <c r="D13" s="9"/>
      <c r="E13" s="9"/>
      <c r="F13" s="9"/>
      <c r="G13" s="9"/>
      <c r="H13" s="9"/>
      <c r="I13" s="9"/>
    </row>
    <row r="14" spans="1:10" x14ac:dyDescent="0.2">
      <c r="B14" s="8"/>
      <c r="C14" s="9"/>
      <c r="D14" s="9"/>
      <c r="E14" s="9"/>
      <c r="F14" s="9"/>
      <c r="G14" s="9"/>
      <c r="H14" s="9"/>
      <c r="I14" s="9"/>
    </row>
    <row r="15" spans="1:10" x14ac:dyDescent="0.2">
      <c r="B15" s="6"/>
      <c r="C15" s="3"/>
      <c r="D15" s="3"/>
      <c r="E15" s="3"/>
      <c r="F15" s="3"/>
      <c r="G15" s="3"/>
      <c r="H15" s="3"/>
      <c r="I15" s="3"/>
    </row>
    <row r="16" spans="1:10" x14ac:dyDescent="0.2">
      <c r="B16" s="6"/>
      <c r="C16" s="3"/>
      <c r="D16" s="3"/>
      <c r="E16" s="3"/>
      <c r="F16" s="3"/>
      <c r="G16" s="3"/>
      <c r="H16" s="3"/>
      <c r="I16" s="3"/>
    </row>
    <row r="17" spans="1:9" x14ac:dyDescent="0.2">
      <c r="B17" s="6"/>
      <c r="C17" s="3"/>
      <c r="D17" s="3"/>
      <c r="E17" s="3"/>
      <c r="F17" s="3"/>
      <c r="G17" s="3"/>
      <c r="H17" s="3"/>
      <c r="I17" s="3"/>
    </row>
    <row r="18" spans="1:9" x14ac:dyDescent="0.2">
      <c r="B18" s="6"/>
      <c r="C18" s="3"/>
      <c r="D18" s="3"/>
      <c r="E18" s="3"/>
      <c r="F18" s="3"/>
      <c r="G18" s="3"/>
      <c r="H18" s="3"/>
      <c r="I18" s="3"/>
    </row>
    <row r="19" spans="1:9" s="10" customFormat="1" x14ac:dyDescent="0.2">
      <c r="B19" s="6"/>
      <c r="C19" s="3"/>
      <c r="D19" s="3"/>
      <c r="E19" s="3"/>
      <c r="F19" s="3"/>
      <c r="G19" s="3"/>
      <c r="H19" s="3"/>
      <c r="I19" s="3"/>
    </row>
    <row r="20" spans="1:9" s="10" customFormat="1" x14ac:dyDescent="0.2">
      <c r="B20" s="6"/>
      <c r="C20" s="3"/>
      <c r="D20" s="3"/>
      <c r="E20" s="3"/>
      <c r="F20" s="3"/>
      <c r="G20" s="3"/>
      <c r="H20" s="3"/>
      <c r="I20" s="3"/>
    </row>
    <row r="21" spans="1:9" x14ac:dyDescent="0.2">
      <c r="A21" s="10"/>
      <c r="B21" s="6"/>
      <c r="C21" s="3"/>
      <c r="D21" s="3"/>
      <c r="E21" s="3"/>
      <c r="F21" s="3"/>
      <c r="G21" s="3"/>
      <c r="H21" s="3"/>
      <c r="I21" s="3"/>
    </row>
    <row r="22" spans="1:9" s="7" customFormat="1" x14ac:dyDescent="0.2">
      <c r="B22" s="6"/>
      <c r="C22" s="3"/>
      <c r="D22" s="3"/>
      <c r="E22" s="3"/>
      <c r="F22" s="3"/>
      <c r="G22" s="3"/>
      <c r="H22" s="3"/>
      <c r="I22" s="3"/>
    </row>
    <row r="23" spans="1:9" s="7" customFormat="1" x14ac:dyDescent="0.2">
      <c r="B23" s="6"/>
      <c r="C23" s="3"/>
      <c r="D23" s="3"/>
      <c r="E23" s="3"/>
      <c r="F23" s="3"/>
      <c r="G23" s="3"/>
      <c r="H23" s="3"/>
      <c r="I23" s="3"/>
    </row>
    <row r="24" spans="1:9" s="7" customFormat="1" x14ac:dyDescent="0.2">
      <c r="B24" s="6"/>
      <c r="C24" s="3"/>
      <c r="D24" s="3"/>
      <c r="E24" s="3"/>
      <c r="F24" s="3"/>
      <c r="G24" s="3"/>
      <c r="H24" s="3"/>
      <c r="I24" s="3"/>
    </row>
    <row r="25" spans="1:9" s="7" customFormat="1" x14ac:dyDescent="0.2">
      <c r="B25" s="6"/>
      <c r="C25" s="3"/>
      <c r="D25" s="3"/>
      <c r="E25" s="3"/>
      <c r="F25" s="3"/>
      <c r="G25" s="3"/>
      <c r="H25" s="3"/>
      <c r="I25" s="3"/>
    </row>
    <row r="26" spans="1:9" s="7" customFormat="1" x14ac:dyDescent="0.2">
      <c r="B26" s="6"/>
      <c r="C26" s="3"/>
      <c r="D26" s="3"/>
      <c r="E26" s="3"/>
      <c r="F26" s="3"/>
      <c r="G26" s="3"/>
      <c r="H26" s="3"/>
      <c r="I26" s="3"/>
    </row>
    <row r="29" spans="1:9" x14ac:dyDescent="0.2">
      <c r="A29" s="7"/>
    </row>
    <row r="32" spans="1:9" x14ac:dyDescent="0.2">
      <c r="A32" s="11"/>
    </row>
    <row r="34" spans="1:2" x14ac:dyDescent="0.2">
      <c r="A34" s="12"/>
      <c r="B34" s="4"/>
    </row>
    <row r="35" spans="1:2" x14ac:dyDescent="0.2">
      <c r="B35" s="13"/>
    </row>
    <row r="37" spans="1:2" x14ac:dyDescent="0.2">
      <c r="A37" s="4"/>
    </row>
  </sheetData>
  <mergeCells count="5">
    <mergeCell ref="A2:F2"/>
    <mergeCell ref="A3:F3"/>
    <mergeCell ref="A4:H4"/>
    <mergeCell ref="A5:D5"/>
    <mergeCell ref="A6:D6"/>
  </mergeCells>
  <phoneticPr fontId="0" type="noConversion"/>
  <hyperlinks>
    <hyperlink ref="A6" r:id="rId1" xr:uid="{00000000-0004-0000-0500-000000000000}"/>
    <hyperlink ref="A7" location="Contents!A1" display="Contents" xr:uid="{00000000-0004-0000-0500-000001000000}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7"/>
  <sheetViews>
    <sheetView showGridLines="0" zoomScaleNormal="100" workbookViewId="0">
      <pane xSplit="1" ySplit="5" topLeftCell="B2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2.140625" style="2" customWidth="1"/>
    <col min="2" max="2" width="10" style="2" customWidth="1"/>
    <col min="3" max="3" width="15.140625" style="2" customWidth="1"/>
    <col min="4" max="4" width="12.28515625" style="2" customWidth="1"/>
    <col min="5" max="5" width="11.7109375" style="2" customWidth="1"/>
    <col min="6" max="6" width="13.140625" style="2" customWidth="1"/>
    <col min="7" max="7" width="13.28515625" style="2" customWidth="1"/>
    <col min="8" max="8" width="13.85546875" style="2" customWidth="1"/>
    <col min="9" max="9" width="13.5703125" style="2" customWidth="1"/>
    <col min="10" max="10" width="14.7109375" style="2" customWidth="1"/>
    <col min="11" max="11" width="14.42578125" style="2" customWidth="1"/>
    <col min="12" max="12" width="14.5703125" style="2" customWidth="1"/>
    <col min="13" max="13" width="13.7109375" style="2" customWidth="1"/>
    <col min="14" max="14" width="14.140625" style="2" customWidth="1"/>
    <col min="15" max="15" width="13.140625" style="2" customWidth="1"/>
    <col min="16" max="16" width="14.42578125" style="2" customWidth="1"/>
    <col min="17" max="17" width="13" style="2" customWidth="1"/>
    <col min="18" max="18" width="11" style="2" customWidth="1"/>
    <col min="19" max="19" width="14.28515625" style="2" customWidth="1"/>
    <col min="20" max="20" width="14.42578125" style="2" customWidth="1"/>
    <col min="21" max="21" width="13.85546875" style="2" customWidth="1"/>
    <col min="22" max="22" width="12.5703125" style="2" customWidth="1"/>
    <col min="23" max="23" width="13.42578125" style="2" customWidth="1"/>
    <col min="24" max="24" width="15.28515625" style="2" customWidth="1"/>
    <col min="25" max="25" width="14.5703125" style="2" customWidth="1"/>
    <col min="26" max="26" width="14.42578125" style="2" customWidth="1"/>
    <col min="27" max="27" width="15.5703125" style="2" customWidth="1"/>
    <col min="28" max="16384" width="9.140625" style="2"/>
  </cols>
  <sheetData>
    <row r="1" spans="1:27" ht="19.5" x14ac:dyDescent="0.3">
      <c r="A1" s="106" t="s">
        <v>394</v>
      </c>
      <c r="B1" s="93"/>
      <c r="C1" s="93"/>
      <c r="D1" s="93"/>
      <c r="E1" s="93"/>
      <c r="F1" s="93"/>
      <c r="G1" s="93"/>
      <c r="H1" s="93"/>
      <c r="I1" s="93"/>
      <c r="J1" s="93"/>
    </row>
    <row r="2" spans="1:27" ht="15" x14ac:dyDescent="0.2">
      <c r="A2" s="102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x14ac:dyDescent="0.2">
      <c r="A3" s="103" t="s">
        <v>218</v>
      </c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x14ac:dyDescent="0.2">
      <c r="A4" s="104" t="s">
        <v>137</v>
      </c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94.5" x14ac:dyDescent="0.25">
      <c r="A5" s="198" t="s">
        <v>1</v>
      </c>
      <c r="B5" s="199" t="s">
        <v>193</v>
      </c>
      <c r="C5" s="197" t="s">
        <v>358</v>
      </c>
      <c r="D5" s="197" t="s">
        <v>182</v>
      </c>
      <c r="E5" s="200" t="s">
        <v>194</v>
      </c>
      <c r="F5" s="197" t="s">
        <v>363</v>
      </c>
      <c r="G5" s="197" t="s">
        <v>359</v>
      </c>
      <c r="H5" s="200" t="s">
        <v>360</v>
      </c>
      <c r="I5" s="197" t="s">
        <v>364</v>
      </c>
      <c r="J5" s="197" t="s">
        <v>183</v>
      </c>
      <c r="K5" s="200" t="s">
        <v>184</v>
      </c>
      <c r="L5" s="197" t="s">
        <v>365</v>
      </c>
      <c r="M5" s="197" t="s">
        <v>185</v>
      </c>
      <c r="N5" s="201" t="s">
        <v>186</v>
      </c>
      <c r="O5" s="199" t="s">
        <v>187</v>
      </c>
      <c r="P5" s="197" t="s">
        <v>366</v>
      </c>
      <c r="Q5" s="197" t="s">
        <v>188</v>
      </c>
      <c r="R5" s="200" t="s">
        <v>195</v>
      </c>
      <c r="S5" s="197" t="s">
        <v>367</v>
      </c>
      <c r="T5" s="197" t="s">
        <v>368</v>
      </c>
      <c r="U5" s="200" t="s">
        <v>369</v>
      </c>
      <c r="V5" s="197" t="s">
        <v>361</v>
      </c>
      <c r="W5" s="197" t="s">
        <v>189</v>
      </c>
      <c r="X5" s="200" t="s">
        <v>190</v>
      </c>
      <c r="Y5" s="197" t="s">
        <v>362</v>
      </c>
      <c r="Z5" s="197" t="s">
        <v>191</v>
      </c>
      <c r="AA5" s="197" t="s">
        <v>192</v>
      </c>
    </row>
    <row r="6" spans="1:27" ht="15.75" x14ac:dyDescent="0.25">
      <c r="A6" s="112">
        <v>1997</v>
      </c>
      <c r="B6" s="132">
        <v>30.7</v>
      </c>
      <c r="C6" s="133">
        <v>28.7</v>
      </c>
      <c r="D6" s="133">
        <v>58.9</v>
      </c>
      <c r="E6" s="134">
        <v>41.2</v>
      </c>
      <c r="F6" s="135">
        <v>28.2</v>
      </c>
      <c r="G6" s="135">
        <v>42.4</v>
      </c>
      <c r="H6" s="136">
        <v>34.1</v>
      </c>
      <c r="I6" s="135">
        <v>55.7</v>
      </c>
      <c r="J6" s="135">
        <v>64.2</v>
      </c>
      <c r="K6" s="136">
        <v>56</v>
      </c>
      <c r="L6" s="135">
        <v>37.799999999999997</v>
      </c>
      <c r="M6" s="135">
        <v>49.7</v>
      </c>
      <c r="N6" s="137">
        <v>44.6</v>
      </c>
      <c r="O6" s="132">
        <v>28.7</v>
      </c>
      <c r="P6" s="133">
        <v>26.9</v>
      </c>
      <c r="Q6" s="133">
        <v>52.4</v>
      </c>
      <c r="R6" s="134">
        <v>38.799999999999997</v>
      </c>
      <c r="S6" s="135">
        <v>26.4</v>
      </c>
      <c r="T6" s="135">
        <v>47.1</v>
      </c>
      <c r="U6" s="136">
        <v>31.4</v>
      </c>
      <c r="V6" s="135">
        <v>44.1</v>
      </c>
      <c r="W6" s="135">
        <v>60.3</v>
      </c>
      <c r="X6" s="136">
        <v>48</v>
      </c>
      <c r="Y6" s="135">
        <v>35.6</v>
      </c>
      <c r="Z6" s="135">
        <v>48.5</v>
      </c>
      <c r="AA6" s="135">
        <v>41</v>
      </c>
    </row>
    <row r="7" spans="1:27" ht="15.75" x14ac:dyDescent="0.25">
      <c r="A7" s="112">
        <v>1998</v>
      </c>
      <c r="B7" s="132">
        <v>31.1</v>
      </c>
      <c r="C7" s="133">
        <v>29.1</v>
      </c>
      <c r="D7" s="133">
        <v>55.7</v>
      </c>
      <c r="E7" s="134">
        <v>41.3</v>
      </c>
      <c r="F7" s="135">
        <v>28.6</v>
      </c>
      <c r="G7" s="135">
        <v>44</v>
      </c>
      <c r="H7" s="136">
        <v>33.9</v>
      </c>
      <c r="I7" s="135">
        <v>50.1</v>
      </c>
      <c r="J7" s="135">
        <v>63.6</v>
      </c>
      <c r="K7" s="136">
        <v>54.8</v>
      </c>
      <c r="L7" s="135">
        <v>38.1</v>
      </c>
      <c r="M7" s="135">
        <v>52.9</v>
      </c>
      <c r="N7" s="137">
        <v>44</v>
      </c>
      <c r="O7" s="132">
        <v>28.9</v>
      </c>
      <c r="P7" s="133">
        <v>27.1</v>
      </c>
      <c r="Q7" s="133">
        <v>51.5</v>
      </c>
      <c r="R7" s="134">
        <v>38.700000000000003</v>
      </c>
      <c r="S7" s="135">
        <v>26.7</v>
      </c>
      <c r="T7" s="135">
        <v>39.9</v>
      </c>
      <c r="U7" s="136">
        <v>31.4</v>
      </c>
      <c r="V7" s="135">
        <v>45.5</v>
      </c>
      <c r="W7" s="135">
        <v>60.4</v>
      </c>
      <c r="X7" s="136">
        <v>50.2</v>
      </c>
      <c r="Y7" s="135">
        <v>35.700000000000003</v>
      </c>
      <c r="Z7" s="135">
        <v>48.9</v>
      </c>
      <c r="AA7" s="135">
        <v>40.799999999999997</v>
      </c>
    </row>
    <row r="8" spans="1:27" ht="15.75" x14ac:dyDescent="0.25">
      <c r="A8" s="112">
        <v>1999</v>
      </c>
      <c r="B8" s="132">
        <v>31.4</v>
      </c>
      <c r="C8" s="133">
        <v>29.2</v>
      </c>
      <c r="D8" s="133">
        <v>57.2</v>
      </c>
      <c r="E8" s="134">
        <v>42.1</v>
      </c>
      <c r="F8" s="135">
        <v>28.8</v>
      </c>
      <c r="G8" s="135">
        <v>40.200000000000003</v>
      </c>
      <c r="H8" s="136">
        <v>34.4</v>
      </c>
      <c r="I8" s="135">
        <v>51.2</v>
      </c>
      <c r="J8" s="135">
        <v>64.7</v>
      </c>
      <c r="K8" s="136">
        <v>54.9</v>
      </c>
      <c r="L8" s="135">
        <v>39.4</v>
      </c>
      <c r="M8" s="135">
        <v>52.9</v>
      </c>
      <c r="N8" s="137">
        <v>44.3</v>
      </c>
      <c r="O8" s="132">
        <v>29.2</v>
      </c>
      <c r="P8" s="133">
        <v>27.4</v>
      </c>
      <c r="Q8" s="133">
        <v>52.9</v>
      </c>
      <c r="R8" s="134">
        <v>39.299999999999997</v>
      </c>
      <c r="S8" s="135">
        <v>26.9</v>
      </c>
      <c r="T8" s="135">
        <v>42.1</v>
      </c>
      <c r="U8" s="136">
        <v>32.299999999999997</v>
      </c>
      <c r="V8" s="135">
        <v>44.3</v>
      </c>
      <c r="W8" s="135">
        <v>61.4</v>
      </c>
      <c r="X8" s="136">
        <v>50.5</v>
      </c>
      <c r="Y8" s="135">
        <v>36.200000000000003</v>
      </c>
      <c r="Z8" s="135">
        <v>50.5</v>
      </c>
      <c r="AA8" s="135">
        <v>41.1</v>
      </c>
    </row>
    <row r="9" spans="1:27" ht="15.75" x14ac:dyDescent="0.25">
      <c r="A9" s="112">
        <v>2000</v>
      </c>
      <c r="B9" s="132">
        <v>31.7</v>
      </c>
      <c r="C9" s="133">
        <v>29.5</v>
      </c>
      <c r="D9" s="133">
        <v>58</v>
      </c>
      <c r="E9" s="134">
        <v>41.9</v>
      </c>
      <c r="F9" s="135">
        <v>29.1</v>
      </c>
      <c r="G9" s="135">
        <v>41.4</v>
      </c>
      <c r="H9" s="136">
        <v>35.4</v>
      </c>
      <c r="I9" s="135">
        <v>51.6</v>
      </c>
      <c r="J9" s="135">
        <v>62.2</v>
      </c>
      <c r="K9" s="136">
        <v>57.7</v>
      </c>
      <c r="L9" s="135">
        <v>39</v>
      </c>
      <c r="M9" s="135">
        <v>48.5</v>
      </c>
      <c r="N9" s="137">
        <v>44.6</v>
      </c>
      <c r="O9" s="132">
        <v>29.5</v>
      </c>
      <c r="P9" s="133">
        <v>27.6</v>
      </c>
      <c r="Q9" s="133">
        <v>51.9</v>
      </c>
      <c r="R9" s="134">
        <v>39.9</v>
      </c>
      <c r="S9" s="135">
        <v>27.1</v>
      </c>
      <c r="T9" s="135">
        <v>44.8</v>
      </c>
      <c r="U9" s="136">
        <v>32.700000000000003</v>
      </c>
      <c r="V9" s="135">
        <v>44</v>
      </c>
      <c r="W9" s="135">
        <v>58.8</v>
      </c>
      <c r="X9" s="136">
        <v>46.5</v>
      </c>
      <c r="Y9" s="135">
        <v>36.5</v>
      </c>
      <c r="Z9" s="135">
        <v>50.6</v>
      </c>
      <c r="AA9" s="135">
        <v>41.5</v>
      </c>
    </row>
    <row r="10" spans="1:27" ht="15.75" x14ac:dyDescent="0.25">
      <c r="A10" s="112">
        <v>2001</v>
      </c>
      <c r="B10" s="132">
        <v>31.8</v>
      </c>
      <c r="C10" s="133">
        <v>29.7</v>
      </c>
      <c r="D10" s="133">
        <v>57.5</v>
      </c>
      <c r="E10" s="134">
        <v>42.7</v>
      </c>
      <c r="F10" s="135">
        <v>29.2</v>
      </c>
      <c r="G10" s="135">
        <v>45.8</v>
      </c>
      <c r="H10" s="136">
        <v>34.9</v>
      </c>
      <c r="I10" s="135">
        <v>55.2</v>
      </c>
      <c r="J10" s="135">
        <v>63.4</v>
      </c>
      <c r="K10" s="136">
        <v>54.4</v>
      </c>
      <c r="L10" s="135">
        <v>40</v>
      </c>
      <c r="M10" s="135">
        <v>49.8</v>
      </c>
      <c r="N10" s="137">
        <v>45.1</v>
      </c>
      <c r="O10" s="132">
        <v>29.5</v>
      </c>
      <c r="P10" s="133">
        <v>27.8</v>
      </c>
      <c r="Q10" s="133">
        <v>51.1</v>
      </c>
      <c r="R10" s="134">
        <v>39.6</v>
      </c>
      <c r="S10" s="135">
        <v>27.3</v>
      </c>
      <c r="T10" s="135">
        <v>44.3</v>
      </c>
      <c r="U10" s="136">
        <v>32.5</v>
      </c>
      <c r="V10" s="135">
        <v>45.2</v>
      </c>
      <c r="W10" s="135">
        <v>59.2</v>
      </c>
      <c r="X10" s="136">
        <v>47.2</v>
      </c>
      <c r="Y10" s="135">
        <v>36.200000000000003</v>
      </c>
      <c r="Z10" s="135">
        <v>49</v>
      </c>
      <c r="AA10" s="135">
        <v>42.1</v>
      </c>
    </row>
    <row r="11" spans="1:27" ht="15.75" x14ac:dyDescent="0.25">
      <c r="A11" s="112">
        <v>2002</v>
      </c>
      <c r="B11" s="132">
        <v>32.299999999999997</v>
      </c>
      <c r="C11" s="133">
        <v>29.9</v>
      </c>
      <c r="D11" s="133">
        <v>58.9</v>
      </c>
      <c r="E11" s="134">
        <v>43.3</v>
      </c>
      <c r="F11" s="135">
        <v>29.4</v>
      </c>
      <c r="G11" s="135">
        <v>41.3</v>
      </c>
      <c r="H11" s="136">
        <v>35.9</v>
      </c>
      <c r="I11" s="135">
        <v>56.8</v>
      </c>
      <c r="J11" s="135">
        <v>63.4</v>
      </c>
      <c r="K11" s="136">
        <v>56.7</v>
      </c>
      <c r="L11" s="135">
        <v>39.9</v>
      </c>
      <c r="M11" s="135">
        <v>53.5</v>
      </c>
      <c r="N11" s="137">
        <v>46.5</v>
      </c>
      <c r="O11" s="132">
        <v>30</v>
      </c>
      <c r="P11" s="133">
        <v>28.1</v>
      </c>
      <c r="Q11" s="133">
        <v>52.5</v>
      </c>
      <c r="R11" s="134">
        <v>40.6</v>
      </c>
      <c r="S11" s="135">
        <v>27.5</v>
      </c>
      <c r="T11" s="135">
        <v>48.6</v>
      </c>
      <c r="U11" s="136">
        <v>32.6</v>
      </c>
      <c r="V11" s="135">
        <v>44.9</v>
      </c>
      <c r="W11" s="135">
        <v>61.3</v>
      </c>
      <c r="X11" s="136">
        <v>51.5</v>
      </c>
      <c r="Y11" s="135">
        <v>36.9</v>
      </c>
      <c r="Z11" s="135">
        <v>49</v>
      </c>
      <c r="AA11" s="135">
        <v>43</v>
      </c>
    </row>
    <row r="12" spans="1:27" ht="15.75" x14ac:dyDescent="0.25">
      <c r="A12" s="112">
        <v>2003</v>
      </c>
      <c r="B12" s="132">
        <v>32.345558850070901</v>
      </c>
      <c r="C12" s="133">
        <v>30.106953089418553</v>
      </c>
      <c r="D12" s="133">
        <v>56.715384615384615</v>
      </c>
      <c r="E12" s="134">
        <v>43.477884615384617</v>
      </c>
      <c r="F12" s="135">
        <v>29.644158802473154</v>
      </c>
      <c r="G12" s="135">
        <v>42.177419354838712</v>
      </c>
      <c r="H12" s="136">
        <v>36.131707317073172</v>
      </c>
      <c r="I12" s="135">
        <v>51.65</v>
      </c>
      <c r="J12" s="135">
        <v>64.068181818181813</v>
      </c>
      <c r="K12" s="136">
        <v>54.086956521739133</v>
      </c>
      <c r="L12" s="135">
        <v>40.365461847389561</v>
      </c>
      <c r="M12" s="135">
        <v>49.611111111111114</v>
      </c>
      <c r="N12" s="137">
        <v>46.041247484909455</v>
      </c>
      <c r="O12" s="132">
        <v>30.115186283356969</v>
      </c>
      <c r="P12" s="133">
        <v>28.212148414123281</v>
      </c>
      <c r="Q12" s="133">
        <v>51.141666666666666</v>
      </c>
      <c r="R12" s="134">
        <v>40.814795383001048</v>
      </c>
      <c r="S12" s="135">
        <v>27.702408070289618</v>
      </c>
      <c r="T12" s="135">
        <v>42.05</v>
      </c>
      <c r="U12" s="136">
        <v>33.391566265060241</v>
      </c>
      <c r="V12" s="135">
        <v>44.62903225806452</v>
      </c>
      <c r="W12" s="135">
        <v>59.840909090909093</v>
      </c>
      <c r="X12" s="136">
        <v>47.12222222222222</v>
      </c>
      <c r="Y12" s="135">
        <v>37.304878048780488</v>
      </c>
      <c r="Z12" s="135">
        <v>49.239130434782609</v>
      </c>
      <c r="AA12" s="135">
        <v>42.930583501006033</v>
      </c>
    </row>
    <row r="13" spans="1:27" ht="15.75" x14ac:dyDescent="0.25">
      <c r="A13" s="112">
        <v>2004</v>
      </c>
      <c r="B13" s="132">
        <v>32.9</v>
      </c>
      <c r="C13" s="133">
        <v>30.5</v>
      </c>
      <c r="D13" s="133">
        <v>53.6</v>
      </c>
      <c r="E13" s="134">
        <v>44.1</v>
      </c>
      <c r="F13" s="135">
        <v>30</v>
      </c>
      <c r="G13" s="135">
        <v>39.4</v>
      </c>
      <c r="H13" s="136">
        <v>36.6</v>
      </c>
      <c r="I13" s="135">
        <v>46.9</v>
      </c>
      <c r="J13" s="135">
        <v>56.7</v>
      </c>
      <c r="K13" s="136">
        <v>57.9</v>
      </c>
      <c r="L13" s="135">
        <v>40.5</v>
      </c>
      <c r="M13" s="135">
        <v>52.7</v>
      </c>
      <c r="N13" s="137">
        <v>47.3</v>
      </c>
      <c r="O13" s="132">
        <v>30.6</v>
      </c>
      <c r="P13" s="133">
        <v>28.5</v>
      </c>
      <c r="Q13" s="133">
        <v>47.8</v>
      </c>
      <c r="R13" s="134">
        <v>41.7</v>
      </c>
      <c r="S13" s="135">
        <v>27.9</v>
      </c>
      <c r="T13" s="135">
        <v>39.1</v>
      </c>
      <c r="U13" s="136">
        <v>33.6</v>
      </c>
      <c r="V13" s="135">
        <v>40.5</v>
      </c>
      <c r="W13" s="135">
        <v>52.3</v>
      </c>
      <c r="X13" s="136">
        <v>50.6</v>
      </c>
      <c r="Y13" s="135">
        <v>38.200000000000003</v>
      </c>
      <c r="Z13" s="135">
        <v>51.6</v>
      </c>
      <c r="AA13" s="135">
        <v>43.8</v>
      </c>
    </row>
    <row r="14" spans="1:27" ht="15.75" x14ac:dyDescent="0.25">
      <c r="A14" s="112">
        <v>2005</v>
      </c>
      <c r="B14" s="132">
        <v>32.700000000000003</v>
      </c>
      <c r="C14" s="133">
        <v>30.5</v>
      </c>
      <c r="D14" s="133">
        <v>59</v>
      </c>
      <c r="E14" s="134">
        <v>44.4</v>
      </c>
      <c r="F14" s="135">
        <v>30</v>
      </c>
      <c r="G14" s="135">
        <v>43.9</v>
      </c>
      <c r="H14" s="136">
        <v>37.1</v>
      </c>
      <c r="I14" s="135">
        <v>52.8</v>
      </c>
      <c r="J14" s="135">
        <v>70.7</v>
      </c>
      <c r="K14" s="136">
        <v>55.2</v>
      </c>
      <c r="L14" s="135">
        <v>41.2</v>
      </c>
      <c r="M14" s="135">
        <v>54.1</v>
      </c>
      <c r="N14" s="137">
        <v>47.2</v>
      </c>
      <c r="O14" s="132">
        <v>30.4</v>
      </c>
      <c r="P14" s="133">
        <v>28.6</v>
      </c>
      <c r="Q14" s="133">
        <v>54.6</v>
      </c>
      <c r="R14" s="134">
        <v>41.4</v>
      </c>
      <c r="S14" s="135">
        <v>28.1</v>
      </c>
      <c r="T14" s="135">
        <v>43</v>
      </c>
      <c r="U14" s="136">
        <v>33.799999999999997</v>
      </c>
      <c r="V14" s="135">
        <v>46.8</v>
      </c>
      <c r="W14" s="135">
        <v>65.7</v>
      </c>
      <c r="X14" s="136">
        <v>52.2</v>
      </c>
      <c r="Y14" s="135">
        <v>38.200000000000003</v>
      </c>
      <c r="Z14" s="135">
        <v>49.9</v>
      </c>
      <c r="AA14" s="135">
        <v>43.3</v>
      </c>
    </row>
    <row r="15" spans="1:27" ht="15.75" x14ac:dyDescent="0.25">
      <c r="A15" s="112">
        <v>2006</v>
      </c>
      <c r="B15" s="132">
        <v>33.200000000000003</v>
      </c>
      <c r="C15" s="133">
        <v>30.7</v>
      </c>
      <c r="D15" s="133">
        <v>59.4</v>
      </c>
      <c r="E15" s="134">
        <v>45.1</v>
      </c>
      <c r="F15" s="135">
        <v>30.2</v>
      </c>
      <c r="G15" s="135">
        <v>46.2</v>
      </c>
      <c r="H15" s="136">
        <v>37.9</v>
      </c>
      <c r="I15" s="135">
        <v>53.9</v>
      </c>
      <c r="J15" s="135">
        <v>67.2</v>
      </c>
      <c r="K15" s="136">
        <v>58</v>
      </c>
      <c r="L15" s="135">
        <v>41.8</v>
      </c>
      <c r="M15" s="135">
        <v>53.8</v>
      </c>
      <c r="N15" s="137">
        <v>48</v>
      </c>
      <c r="O15" s="132">
        <v>30.9</v>
      </c>
      <c r="P15" s="133">
        <v>28.9</v>
      </c>
      <c r="Q15" s="133">
        <v>53.7</v>
      </c>
      <c r="R15" s="134">
        <v>42.6</v>
      </c>
      <c r="S15" s="135">
        <v>28.3</v>
      </c>
      <c r="T15" s="135">
        <v>43.8</v>
      </c>
      <c r="U15" s="136">
        <v>34.299999999999997</v>
      </c>
      <c r="V15" s="135">
        <v>48.2</v>
      </c>
      <c r="W15" s="135">
        <v>62.9</v>
      </c>
      <c r="X15" s="136">
        <v>51.2</v>
      </c>
      <c r="Y15" s="135">
        <v>39</v>
      </c>
      <c r="Z15" s="135">
        <v>51.2</v>
      </c>
      <c r="AA15" s="135">
        <v>44.7</v>
      </c>
    </row>
    <row r="16" spans="1:27" ht="15.75" x14ac:dyDescent="0.25">
      <c r="A16" s="112">
        <v>2007</v>
      </c>
      <c r="B16" s="132">
        <v>33.200000000000003</v>
      </c>
      <c r="C16" s="133">
        <v>31</v>
      </c>
      <c r="D16" s="133">
        <v>56.8</v>
      </c>
      <c r="E16" s="134">
        <v>44.7</v>
      </c>
      <c r="F16" s="135">
        <v>30.4</v>
      </c>
      <c r="G16" s="135">
        <v>44.2</v>
      </c>
      <c r="H16" s="136">
        <v>38.4</v>
      </c>
      <c r="I16" s="135">
        <v>52.8</v>
      </c>
      <c r="J16" s="135">
        <v>67.099999999999994</v>
      </c>
      <c r="K16" s="136">
        <v>56.4</v>
      </c>
      <c r="L16" s="135">
        <v>41.7</v>
      </c>
      <c r="M16" s="135">
        <v>54</v>
      </c>
      <c r="N16" s="137">
        <v>47.2</v>
      </c>
      <c r="O16" s="132">
        <v>30.9</v>
      </c>
      <c r="P16" s="133">
        <v>29</v>
      </c>
      <c r="Q16" s="133">
        <v>50.8</v>
      </c>
      <c r="R16" s="134">
        <v>42.2</v>
      </c>
      <c r="S16" s="135">
        <v>28.4</v>
      </c>
      <c r="T16" s="135">
        <v>44.1</v>
      </c>
      <c r="U16" s="136">
        <v>34.5</v>
      </c>
      <c r="V16" s="135">
        <v>42.3</v>
      </c>
      <c r="W16" s="135">
        <v>62.3</v>
      </c>
      <c r="X16" s="136">
        <v>52.4</v>
      </c>
      <c r="Y16" s="135">
        <v>39.299999999999997</v>
      </c>
      <c r="Z16" s="135">
        <v>49.5</v>
      </c>
      <c r="AA16" s="135">
        <v>44.1</v>
      </c>
    </row>
    <row r="17" spans="1:27" ht="15.75" x14ac:dyDescent="0.25">
      <c r="A17" s="112">
        <v>2008</v>
      </c>
      <c r="B17" s="132">
        <v>33.299999999999997</v>
      </c>
      <c r="C17" s="133">
        <v>31.1</v>
      </c>
      <c r="D17" s="133">
        <v>59.3</v>
      </c>
      <c r="E17" s="134">
        <v>45.4</v>
      </c>
      <c r="F17" s="135">
        <v>30.5</v>
      </c>
      <c r="G17" s="135">
        <v>44.2</v>
      </c>
      <c r="H17" s="136">
        <v>38.4</v>
      </c>
      <c r="I17" s="135">
        <v>55.5</v>
      </c>
      <c r="J17" s="135">
        <v>68</v>
      </c>
      <c r="K17" s="136">
        <v>58.4</v>
      </c>
      <c r="L17" s="135">
        <v>41.6</v>
      </c>
      <c r="M17" s="135">
        <v>54.8</v>
      </c>
      <c r="N17" s="137">
        <v>48.6</v>
      </c>
      <c r="O17" s="132">
        <v>31</v>
      </c>
      <c r="P17" s="133">
        <v>29.1</v>
      </c>
      <c r="Q17" s="133">
        <v>51.9</v>
      </c>
      <c r="R17" s="134">
        <v>42.9</v>
      </c>
      <c r="S17" s="135">
        <v>28.6</v>
      </c>
      <c r="T17" s="135">
        <v>44.6</v>
      </c>
      <c r="U17" s="136">
        <v>34.299999999999997</v>
      </c>
      <c r="V17" s="135">
        <v>44.4</v>
      </c>
      <c r="W17" s="135">
        <v>61.7</v>
      </c>
      <c r="X17" s="136">
        <v>52.3</v>
      </c>
      <c r="Y17" s="135">
        <v>39.700000000000003</v>
      </c>
      <c r="Z17" s="135">
        <v>51</v>
      </c>
      <c r="AA17" s="135">
        <v>44.9</v>
      </c>
    </row>
    <row r="18" spans="1:27" ht="15.75" x14ac:dyDescent="0.25">
      <c r="A18" s="112">
        <v>2009</v>
      </c>
      <c r="B18" s="132">
        <v>33.443100000000001</v>
      </c>
      <c r="C18" s="133">
        <v>31.194583914865099</v>
      </c>
      <c r="D18" s="133">
        <v>58.5563</v>
      </c>
      <c r="E18" s="134">
        <v>46.069635663872702</v>
      </c>
      <c r="F18" s="135">
        <v>30.706731360497983</v>
      </c>
      <c r="G18" s="135">
        <v>43.654219585773312</v>
      </c>
      <c r="H18" s="136">
        <v>38.913201810611845</v>
      </c>
      <c r="I18" s="135">
        <v>50.290326260552128</v>
      </c>
      <c r="J18" s="135">
        <v>67.180561259411348</v>
      </c>
      <c r="K18" s="136">
        <v>59.144919420073435</v>
      </c>
      <c r="L18" s="135">
        <v>42.869111176297999</v>
      </c>
      <c r="M18" s="135">
        <v>53.986310746064341</v>
      </c>
      <c r="N18" s="137">
        <v>48.827479689313456</v>
      </c>
      <c r="O18" s="132">
        <v>31.121412946416299</v>
      </c>
      <c r="P18" s="133">
        <v>29.252745170981001</v>
      </c>
      <c r="Q18" s="133">
        <v>52.535429586764202</v>
      </c>
      <c r="R18" s="134">
        <v>43.704729431737803</v>
      </c>
      <c r="S18" s="135">
        <v>28.726480621236508</v>
      </c>
      <c r="T18" s="135">
        <v>42.196212639744466</v>
      </c>
      <c r="U18" s="136">
        <v>35.093500211857503</v>
      </c>
      <c r="V18" s="135">
        <v>45.047075823256513</v>
      </c>
      <c r="W18" s="135">
        <v>63.548802190280618</v>
      </c>
      <c r="X18" s="136">
        <v>52.187700731848579</v>
      </c>
      <c r="Y18" s="135">
        <v>39.965693670799887</v>
      </c>
      <c r="Z18" s="135">
        <v>51.942256237944122</v>
      </c>
      <c r="AA18" s="135">
        <v>45.859250662143175</v>
      </c>
    </row>
    <row r="19" spans="1:27" ht="15.75" x14ac:dyDescent="0.25">
      <c r="A19" s="112">
        <v>2010</v>
      </c>
      <c r="B19" s="132">
        <v>33.700000000000003</v>
      </c>
      <c r="C19" s="133">
        <v>31.3</v>
      </c>
      <c r="D19" s="133">
        <v>59.2</v>
      </c>
      <c r="E19" s="134">
        <v>47.3</v>
      </c>
      <c r="F19" s="135">
        <v>30.7</v>
      </c>
      <c r="G19" s="135">
        <v>44.5</v>
      </c>
      <c r="H19" s="136">
        <v>39.1</v>
      </c>
      <c r="I19" s="135">
        <v>55.4</v>
      </c>
      <c r="J19" s="135">
        <v>67.7</v>
      </c>
      <c r="K19" s="136">
        <v>57.4</v>
      </c>
      <c r="L19" s="135">
        <v>43.9</v>
      </c>
      <c r="M19" s="135">
        <v>54.3</v>
      </c>
      <c r="N19" s="137">
        <v>50.1</v>
      </c>
      <c r="O19" s="132">
        <v>31.5</v>
      </c>
      <c r="P19" s="133">
        <v>29.4</v>
      </c>
      <c r="Q19" s="133">
        <v>52.7</v>
      </c>
      <c r="R19" s="134">
        <v>44.2</v>
      </c>
      <c r="S19" s="135">
        <v>28.9</v>
      </c>
      <c r="T19" s="135">
        <v>44.1</v>
      </c>
      <c r="U19" s="136">
        <v>36.1</v>
      </c>
      <c r="V19" s="135">
        <v>46.3</v>
      </c>
      <c r="W19" s="135">
        <v>63.2</v>
      </c>
      <c r="X19" s="136">
        <v>50.9</v>
      </c>
      <c r="Y19" s="135">
        <v>40.299999999999997</v>
      </c>
      <c r="Z19" s="135">
        <v>51.3</v>
      </c>
      <c r="AA19" s="135">
        <v>46.6</v>
      </c>
    </row>
    <row r="20" spans="1:27" ht="15.75" x14ac:dyDescent="0.25">
      <c r="A20" s="112">
        <v>2011</v>
      </c>
      <c r="B20" s="132">
        <v>33.9</v>
      </c>
      <c r="C20" s="133">
        <v>31.5</v>
      </c>
      <c r="D20" s="133">
        <v>61</v>
      </c>
      <c r="E20" s="134">
        <v>46.7</v>
      </c>
      <c r="F20" s="135">
        <v>30.9</v>
      </c>
      <c r="G20" s="135">
        <v>45.1</v>
      </c>
      <c r="H20" s="136">
        <v>39.299999999999997</v>
      </c>
      <c r="I20" s="135">
        <v>54.8</v>
      </c>
      <c r="J20" s="135">
        <v>65.900000000000006</v>
      </c>
      <c r="K20" s="136">
        <v>61.8</v>
      </c>
      <c r="L20" s="135">
        <v>43.9</v>
      </c>
      <c r="M20" s="135">
        <v>54.7</v>
      </c>
      <c r="N20" s="137">
        <v>49.3</v>
      </c>
      <c r="O20" s="132">
        <v>31.6</v>
      </c>
      <c r="P20" s="133">
        <v>29.7</v>
      </c>
      <c r="Q20" s="133">
        <v>53</v>
      </c>
      <c r="R20" s="134">
        <v>43.8</v>
      </c>
      <c r="S20" s="135">
        <v>29.1</v>
      </c>
      <c r="T20" s="135">
        <v>45.2</v>
      </c>
      <c r="U20" s="136">
        <v>36.1</v>
      </c>
      <c r="V20" s="135">
        <v>47.5</v>
      </c>
      <c r="W20" s="135">
        <v>60.4</v>
      </c>
      <c r="X20" s="136">
        <v>52.4</v>
      </c>
      <c r="Y20" s="135">
        <v>40.4</v>
      </c>
      <c r="Z20" s="135">
        <v>54.3</v>
      </c>
      <c r="AA20" s="135">
        <v>45.7</v>
      </c>
    </row>
    <row r="21" spans="1:27" ht="15.75" x14ac:dyDescent="0.25">
      <c r="A21" s="112">
        <v>2012</v>
      </c>
      <c r="B21" s="132">
        <v>33.700000000000003</v>
      </c>
      <c r="C21" s="133">
        <v>31.3</v>
      </c>
      <c r="D21" s="133">
        <v>60</v>
      </c>
      <c r="E21" s="134">
        <v>47.1</v>
      </c>
      <c r="F21" s="135">
        <v>30.7</v>
      </c>
      <c r="G21" s="135">
        <v>42.1</v>
      </c>
      <c r="H21" s="136">
        <v>38.700000000000003</v>
      </c>
      <c r="I21" s="135">
        <v>51.6</v>
      </c>
      <c r="J21" s="135">
        <v>68.3</v>
      </c>
      <c r="K21" s="136">
        <v>60</v>
      </c>
      <c r="L21" s="135">
        <v>43.4</v>
      </c>
      <c r="M21" s="135">
        <v>57.4</v>
      </c>
      <c r="N21" s="137">
        <v>50.3</v>
      </c>
      <c r="O21" s="132">
        <v>31.5</v>
      </c>
      <c r="P21" s="133">
        <v>29.5</v>
      </c>
      <c r="Q21" s="133">
        <v>55.1</v>
      </c>
      <c r="R21" s="134">
        <v>44.3</v>
      </c>
      <c r="S21" s="135">
        <v>28.9</v>
      </c>
      <c r="T21" s="135">
        <v>41.6</v>
      </c>
      <c r="U21" s="136">
        <v>36</v>
      </c>
      <c r="V21" s="135">
        <v>43.8</v>
      </c>
      <c r="W21" s="135">
        <v>64.2</v>
      </c>
      <c r="X21" s="136">
        <v>55.5</v>
      </c>
      <c r="Y21" s="135">
        <v>40</v>
      </c>
      <c r="Z21" s="135">
        <v>53.4</v>
      </c>
      <c r="AA21" s="135">
        <v>46.9</v>
      </c>
    </row>
    <row r="22" spans="1:27" ht="15.75" x14ac:dyDescent="0.25">
      <c r="A22" s="112">
        <v>2013</v>
      </c>
      <c r="B22" s="132">
        <v>34</v>
      </c>
      <c r="C22" s="133">
        <v>31.7</v>
      </c>
      <c r="D22" s="133">
        <v>60.6</v>
      </c>
      <c r="E22" s="134">
        <v>47.6</v>
      </c>
      <c r="F22" s="135">
        <v>31.1</v>
      </c>
      <c r="G22" s="135">
        <v>44.1</v>
      </c>
      <c r="H22" s="136">
        <v>39.9</v>
      </c>
      <c r="I22" s="135">
        <v>54.4</v>
      </c>
      <c r="J22" s="135">
        <v>67</v>
      </c>
      <c r="K22" s="136">
        <v>61.3</v>
      </c>
      <c r="L22" s="135">
        <v>43.8</v>
      </c>
      <c r="M22" s="135">
        <v>56.1</v>
      </c>
      <c r="N22" s="137">
        <v>51.1</v>
      </c>
      <c r="O22" s="132">
        <v>31.8</v>
      </c>
      <c r="P22" s="133">
        <v>29.9</v>
      </c>
      <c r="Q22" s="133">
        <v>54.2</v>
      </c>
      <c r="R22" s="134">
        <v>44.9</v>
      </c>
      <c r="S22" s="135">
        <v>29.3</v>
      </c>
      <c r="T22" s="135">
        <v>43.4</v>
      </c>
      <c r="U22" s="136">
        <v>36.4</v>
      </c>
      <c r="V22" s="135">
        <v>48.4</v>
      </c>
      <c r="W22" s="135">
        <v>61.6</v>
      </c>
      <c r="X22" s="136">
        <v>53.4</v>
      </c>
      <c r="Y22" s="135">
        <v>40.700000000000003</v>
      </c>
      <c r="Z22" s="135">
        <v>54.3</v>
      </c>
      <c r="AA22" s="135">
        <v>47.2</v>
      </c>
    </row>
    <row r="23" spans="1:27" ht="15.75" x14ac:dyDescent="0.25">
      <c r="A23" s="112">
        <v>2014</v>
      </c>
      <c r="B23" s="132">
        <v>34.1</v>
      </c>
      <c r="C23" s="133">
        <v>31.7</v>
      </c>
      <c r="D23" s="133">
        <v>57.7</v>
      </c>
      <c r="E23" s="134">
        <v>47.9</v>
      </c>
      <c r="F23" s="135">
        <v>31.2</v>
      </c>
      <c r="G23" s="135">
        <v>47.8</v>
      </c>
      <c r="H23" s="136">
        <v>39.4</v>
      </c>
      <c r="I23" s="135">
        <v>54.1</v>
      </c>
      <c r="J23" s="135">
        <v>62.7</v>
      </c>
      <c r="K23" s="136">
        <v>58.3</v>
      </c>
      <c r="L23" s="135">
        <v>44.6</v>
      </c>
      <c r="M23" s="135">
        <v>56.4</v>
      </c>
      <c r="N23" s="137">
        <v>50.7</v>
      </c>
      <c r="O23" s="132">
        <v>32</v>
      </c>
      <c r="P23" s="133">
        <v>30.1</v>
      </c>
      <c r="Q23" s="133">
        <v>53.7</v>
      </c>
      <c r="R23" s="134">
        <v>44.8</v>
      </c>
      <c r="S23" s="135">
        <v>29.4</v>
      </c>
      <c r="T23" s="135">
        <v>45.4</v>
      </c>
      <c r="U23" s="136">
        <v>37.4</v>
      </c>
      <c r="V23" s="135">
        <v>49.03</v>
      </c>
      <c r="W23" s="135">
        <v>60.05</v>
      </c>
      <c r="X23" s="136">
        <v>53.668999999999997</v>
      </c>
      <c r="Y23" s="135">
        <v>40.649000000000001</v>
      </c>
      <c r="Z23" s="135">
        <v>53.040500000000002</v>
      </c>
      <c r="AA23" s="135">
        <v>47.51</v>
      </c>
    </row>
    <row r="24" spans="1:27" ht="15.75" x14ac:dyDescent="0.25">
      <c r="A24" s="112">
        <v>2015</v>
      </c>
      <c r="B24" s="132">
        <v>34.299999999999997</v>
      </c>
      <c r="C24" s="133">
        <v>31.9</v>
      </c>
      <c r="D24" s="133">
        <v>59.7</v>
      </c>
      <c r="E24" s="134">
        <v>48.6</v>
      </c>
      <c r="F24" s="135">
        <v>31.4</v>
      </c>
      <c r="G24" s="135">
        <v>48</v>
      </c>
      <c r="H24" s="136">
        <v>41.8</v>
      </c>
      <c r="I24" s="135">
        <v>51.9</v>
      </c>
      <c r="J24" s="135">
        <v>69.2</v>
      </c>
      <c r="K24" s="136">
        <v>59.3</v>
      </c>
      <c r="L24" s="135">
        <v>44.8</v>
      </c>
      <c r="M24" s="135">
        <v>57.9</v>
      </c>
      <c r="N24" s="137">
        <v>51.8</v>
      </c>
      <c r="O24" s="132">
        <v>32.200000000000003</v>
      </c>
      <c r="P24" s="133">
        <v>30.2</v>
      </c>
      <c r="Q24" s="133">
        <v>54.4</v>
      </c>
      <c r="R24" s="134">
        <v>46.1</v>
      </c>
      <c r="S24" s="135">
        <v>29.6</v>
      </c>
      <c r="T24" s="135">
        <v>43.9</v>
      </c>
      <c r="U24" s="136">
        <v>38.1</v>
      </c>
      <c r="V24" s="135">
        <v>46.9</v>
      </c>
      <c r="W24" s="135">
        <v>63.3</v>
      </c>
      <c r="X24" s="136">
        <v>53.8</v>
      </c>
      <c r="Y24" s="135">
        <v>42</v>
      </c>
      <c r="Z24" s="135">
        <v>53.4</v>
      </c>
      <c r="AA24" s="135">
        <v>48.3</v>
      </c>
    </row>
    <row r="25" spans="1:27" ht="15.75" x14ac:dyDescent="0.25">
      <c r="A25" s="112">
        <v>2016</v>
      </c>
      <c r="B25" s="132">
        <v>34.700000000000003</v>
      </c>
      <c r="C25" s="133">
        <v>32.1</v>
      </c>
      <c r="D25" s="133">
        <v>60.2</v>
      </c>
      <c r="E25" s="134">
        <v>49.5</v>
      </c>
      <c r="F25" s="135">
        <v>31.5</v>
      </c>
      <c r="G25" s="135">
        <v>45.3</v>
      </c>
      <c r="H25" s="136">
        <v>41</v>
      </c>
      <c r="I25" s="135">
        <v>51.3</v>
      </c>
      <c r="J25" s="135">
        <v>64.7</v>
      </c>
      <c r="K25" s="136">
        <v>61</v>
      </c>
      <c r="L25" s="135">
        <v>46</v>
      </c>
      <c r="M25" s="135">
        <v>56.9</v>
      </c>
      <c r="N25" s="137">
        <v>52.3</v>
      </c>
      <c r="O25" s="132">
        <v>32.6</v>
      </c>
      <c r="P25" s="133">
        <v>30.4</v>
      </c>
      <c r="Q25" s="133">
        <v>53.5</v>
      </c>
      <c r="R25" s="134">
        <v>46.3</v>
      </c>
      <c r="S25" s="135">
        <v>29.8</v>
      </c>
      <c r="T25" s="135">
        <v>44.8</v>
      </c>
      <c r="U25" s="136">
        <v>38.6</v>
      </c>
      <c r="V25" s="135">
        <v>46.1</v>
      </c>
      <c r="W25" s="135">
        <v>59.1</v>
      </c>
      <c r="X25" s="136">
        <v>55.3</v>
      </c>
      <c r="Y25" s="135">
        <v>41.7</v>
      </c>
      <c r="Z25" s="135">
        <v>54.2</v>
      </c>
      <c r="AA25" s="135">
        <v>48.7</v>
      </c>
    </row>
    <row r="26" spans="1:27" ht="15.75" x14ac:dyDescent="0.25">
      <c r="A26" s="112">
        <v>2017</v>
      </c>
      <c r="B26" s="132">
        <v>34.700000000000003</v>
      </c>
      <c r="C26" s="133">
        <v>32.200000000000003</v>
      </c>
      <c r="D26" s="133">
        <v>60.6</v>
      </c>
      <c r="E26" s="134">
        <v>49.3</v>
      </c>
      <c r="F26" s="135">
        <v>31.6</v>
      </c>
      <c r="G26" s="135">
        <v>48.2</v>
      </c>
      <c r="H26" s="136">
        <v>41.5</v>
      </c>
      <c r="I26" s="135">
        <v>57.2</v>
      </c>
      <c r="J26" s="135">
        <v>68.400000000000006</v>
      </c>
      <c r="K26" s="136">
        <v>60.5</v>
      </c>
      <c r="L26" s="135">
        <v>46.7</v>
      </c>
      <c r="M26" s="135">
        <v>55.8</v>
      </c>
      <c r="N26" s="137">
        <v>51.4</v>
      </c>
      <c r="O26" s="132">
        <v>32.700000000000003</v>
      </c>
      <c r="P26" s="133">
        <v>30.7</v>
      </c>
      <c r="Q26" s="133">
        <v>57.8</v>
      </c>
      <c r="R26" s="134">
        <v>46</v>
      </c>
      <c r="S26" s="135">
        <v>29.9</v>
      </c>
      <c r="T26" s="135">
        <v>47</v>
      </c>
      <c r="U26" s="136">
        <v>39.9</v>
      </c>
      <c r="V26" s="135">
        <v>54.8</v>
      </c>
      <c r="W26" s="135">
        <v>65.8</v>
      </c>
      <c r="X26" s="136">
        <v>55.9</v>
      </c>
      <c r="Y26" s="135">
        <v>41.8</v>
      </c>
      <c r="Z26" s="135">
        <v>54.4</v>
      </c>
      <c r="AA26" s="135">
        <v>48.5</v>
      </c>
    </row>
    <row r="27" spans="1:27" ht="15.75" x14ac:dyDescent="0.25">
      <c r="A27" s="112">
        <v>2018</v>
      </c>
      <c r="B27" s="132">
        <v>35.200000000000003</v>
      </c>
      <c r="C27" s="133">
        <v>32.6</v>
      </c>
      <c r="D27" s="133">
        <v>62.4</v>
      </c>
      <c r="E27" s="134">
        <v>49.9</v>
      </c>
      <c r="F27" s="135">
        <v>31.9</v>
      </c>
      <c r="G27" s="135">
        <v>45.2</v>
      </c>
      <c r="H27" s="136">
        <v>42.1</v>
      </c>
      <c r="I27" s="135">
        <v>56.1</v>
      </c>
      <c r="J27" s="135">
        <v>70.2</v>
      </c>
      <c r="K27" s="136">
        <v>62.4</v>
      </c>
      <c r="L27" s="135">
        <v>46.3</v>
      </c>
      <c r="M27" s="135">
        <v>55.8</v>
      </c>
      <c r="N27" s="137">
        <v>52.7</v>
      </c>
      <c r="O27" s="132">
        <v>33.1</v>
      </c>
      <c r="P27" s="133">
        <v>30.9</v>
      </c>
      <c r="Q27" s="133">
        <v>55.1</v>
      </c>
      <c r="R27" s="134">
        <v>47.2</v>
      </c>
      <c r="S27" s="135">
        <v>30.2</v>
      </c>
      <c r="T27" s="135">
        <v>50.2</v>
      </c>
      <c r="U27" s="136">
        <v>39.200000000000003</v>
      </c>
      <c r="V27" s="135">
        <v>49.1</v>
      </c>
      <c r="W27" s="135">
        <v>65</v>
      </c>
      <c r="X27" s="136">
        <v>54.3</v>
      </c>
      <c r="Y27" s="135">
        <v>42.6</v>
      </c>
      <c r="Z27" s="135">
        <v>56.8</v>
      </c>
      <c r="AA27" s="135">
        <v>49.6</v>
      </c>
    </row>
    <row r="28" spans="1:27" ht="15.75" x14ac:dyDescent="0.25">
      <c r="A28" s="112">
        <v>2019</v>
      </c>
      <c r="B28" s="132">
        <v>35.426893685654399</v>
      </c>
      <c r="C28" s="133">
        <v>32.840482055739798</v>
      </c>
      <c r="D28" s="133">
        <v>59.522540736842799</v>
      </c>
      <c r="E28" s="134">
        <v>50.369202741967399</v>
      </c>
      <c r="F28" s="135">
        <v>32.1145746123116</v>
      </c>
      <c r="G28" s="135">
        <v>49.769418258667002</v>
      </c>
      <c r="H28" s="136">
        <v>42.682386422958203</v>
      </c>
      <c r="I28" s="135">
        <v>55.7138944353376</v>
      </c>
      <c r="J28" s="135">
        <v>65.691209248134101</v>
      </c>
      <c r="K28" s="136">
        <v>60.156313776969903</v>
      </c>
      <c r="L28" s="135">
        <v>46.557848130858197</v>
      </c>
      <c r="M28" s="135">
        <v>59.163244009017902</v>
      </c>
      <c r="N28" s="137">
        <v>53.245555355063097</v>
      </c>
      <c r="O28" s="132">
        <v>33.372362528563698</v>
      </c>
      <c r="P28" s="133">
        <v>31.132440710401202</v>
      </c>
      <c r="Q28" s="133">
        <v>55.585930160854197</v>
      </c>
      <c r="R28" s="134">
        <v>47.0318725599152</v>
      </c>
      <c r="S28" s="135">
        <v>30.392369715263701</v>
      </c>
      <c r="T28" s="135">
        <v>47.596780908518802</v>
      </c>
      <c r="U28" s="136">
        <v>39.994214465381397</v>
      </c>
      <c r="V28" s="135">
        <v>47.18412061838</v>
      </c>
      <c r="W28" s="135">
        <v>60.491900444030797</v>
      </c>
      <c r="X28" s="136">
        <v>57.983638763427699</v>
      </c>
      <c r="Y28" s="135">
        <v>42.877693447339801</v>
      </c>
      <c r="Z28" s="135">
        <v>54.728742122650097</v>
      </c>
      <c r="AA28" s="135">
        <v>49.859577710511303</v>
      </c>
    </row>
    <row r="29" spans="1:27" ht="15.75" x14ac:dyDescent="0.25">
      <c r="A29" s="112">
        <v>2020</v>
      </c>
      <c r="B29" s="132">
        <v>36.299999999999997</v>
      </c>
      <c r="C29" s="133">
        <v>33</v>
      </c>
      <c r="D29" s="133">
        <v>65</v>
      </c>
      <c r="E29" s="134">
        <v>51</v>
      </c>
      <c r="F29" s="135">
        <v>32.200000000000003</v>
      </c>
      <c r="G29" s="135">
        <v>51.6</v>
      </c>
      <c r="H29" s="136">
        <v>43.2</v>
      </c>
      <c r="I29" s="135">
        <v>64.3</v>
      </c>
      <c r="J29" s="135">
        <v>72.7</v>
      </c>
      <c r="K29" s="136">
        <v>59.7</v>
      </c>
      <c r="L29" s="135">
        <v>47.4</v>
      </c>
      <c r="M29" s="135">
        <v>58.9</v>
      </c>
      <c r="N29" s="116">
        <v>53.2</v>
      </c>
      <c r="O29" s="132">
        <v>34</v>
      </c>
      <c r="P29" s="127">
        <v>31.2</v>
      </c>
      <c r="Q29" s="127">
        <v>64.900000000000006</v>
      </c>
      <c r="R29" s="119">
        <v>47.6</v>
      </c>
      <c r="S29" s="114">
        <v>30.3</v>
      </c>
      <c r="T29" s="114">
        <v>46.4</v>
      </c>
      <c r="U29" s="120">
        <v>40</v>
      </c>
      <c r="V29" s="114" t="s">
        <v>2</v>
      </c>
      <c r="W29" s="114">
        <v>70.3</v>
      </c>
      <c r="X29" s="120">
        <v>60.6</v>
      </c>
      <c r="Y29" s="114">
        <v>43.4</v>
      </c>
      <c r="Z29" s="114">
        <v>55.3</v>
      </c>
      <c r="AA29" s="114">
        <v>49.7</v>
      </c>
    </row>
    <row r="30" spans="1:27" ht="15.75" x14ac:dyDescent="0.25">
      <c r="A30" s="258">
        <v>2021</v>
      </c>
      <c r="B30" s="259">
        <v>35.4</v>
      </c>
      <c r="C30" s="260">
        <v>33</v>
      </c>
      <c r="D30" s="260">
        <v>64.900000000000006</v>
      </c>
      <c r="E30" s="261">
        <v>51.1</v>
      </c>
      <c r="F30" s="262">
        <v>32.5</v>
      </c>
      <c r="G30" s="262">
        <v>45.3</v>
      </c>
      <c r="H30" s="263">
        <v>42.7</v>
      </c>
      <c r="I30" s="262">
        <v>62.3</v>
      </c>
      <c r="J30" s="262">
        <v>69.599999999999994</v>
      </c>
      <c r="K30" s="263">
        <v>64.599999999999994</v>
      </c>
      <c r="L30" s="262">
        <v>47.2</v>
      </c>
      <c r="M30" s="262">
        <v>57.8</v>
      </c>
      <c r="N30" s="264">
        <v>54.3</v>
      </c>
      <c r="O30" s="259">
        <v>33.4</v>
      </c>
      <c r="P30" s="260">
        <v>31.5</v>
      </c>
      <c r="Q30" s="260">
        <v>56.1</v>
      </c>
      <c r="R30" s="261">
        <v>47.8</v>
      </c>
      <c r="S30" s="262">
        <v>30.8</v>
      </c>
      <c r="T30" s="262">
        <v>52</v>
      </c>
      <c r="U30" s="263">
        <v>40.5</v>
      </c>
      <c r="V30" s="262">
        <v>47</v>
      </c>
      <c r="W30" s="262">
        <v>66</v>
      </c>
      <c r="X30" s="263">
        <v>55.7</v>
      </c>
      <c r="Y30" s="262">
        <v>43</v>
      </c>
      <c r="Z30" s="262">
        <v>59.221495384393698</v>
      </c>
      <c r="AA30" s="262">
        <v>50.8</v>
      </c>
    </row>
    <row r="33" spans="1:14" x14ac:dyDescent="0.2">
      <c r="C33" s="29"/>
    </row>
    <row r="34" spans="1:14" s="20" customFormat="1" ht="15" customHeight="1" x14ac:dyDescent="0.2">
      <c r="A34" s="2"/>
      <c r="B34" s="29"/>
      <c r="C34" s="29"/>
      <c r="D34" s="29"/>
      <c r="E34" s="29"/>
      <c r="F34" s="29"/>
      <c r="G34" s="29"/>
      <c r="H34" s="29"/>
      <c r="I34" s="29"/>
      <c r="J34" s="2"/>
      <c r="K34" s="2"/>
      <c r="L34" s="2"/>
      <c r="M34" s="2"/>
      <c r="N34" s="2"/>
    </row>
    <row r="38" spans="1:14" ht="8.25" customHeight="1" x14ac:dyDescent="0.2"/>
    <row r="40" spans="1:14" x14ac:dyDescent="0.2">
      <c r="B40" s="29"/>
      <c r="C40" s="29"/>
      <c r="D40" s="29"/>
      <c r="E40" s="29"/>
      <c r="F40" s="29"/>
      <c r="G40" s="29"/>
      <c r="H40" s="29"/>
      <c r="I40" s="29"/>
    </row>
    <row r="41" spans="1:14" s="7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4" spans="1:14" ht="8.25" customHeight="1" x14ac:dyDescent="0.2">
      <c r="B44" s="29"/>
      <c r="C44" s="29"/>
    </row>
    <row r="47" spans="1:14" s="12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hyperlinks>
    <hyperlink ref="A4" location="Contents!A1" display="Contents" xr:uid="{00000000-0004-0000-0600-000000000000}"/>
  </hyperlinks>
  <pageMargins left="0.75" right="0.75" top="1" bottom="1" header="0.5" footer="0.5"/>
  <pageSetup paperSize="9" scale="43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showGridLines="0" zoomScaleNormal="100" workbookViewId="0">
      <pane ySplit="5" topLeftCell="A22" activePane="bottomLeft" state="frozen"/>
      <selection pane="bottomLeft"/>
    </sheetView>
  </sheetViews>
  <sheetFormatPr defaultRowHeight="12.75" x14ac:dyDescent="0.2"/>
  <cols>
    <col min="1" max="1" width="11" style="2" bestFit="1" customWidth="1"/>
    <col min="2" max="2" width="21.7109375" style="2" customWidth="1"/>
    <col min="3" max="3" width="22.7109375" style="2" customWidth="1"/>
    <col min="4" max="4" width="22.5703125" style="2" customWidth="1"/>
    <col min="5" max="5" width="24.140625" style="2" customWidth="1"/>
    <col min="6" max="6" width="23.7109375" style="2" customWidth="1"/>
    <col min="7" max="7" width="22.140625" style="2" customWidth="1"/>
    <col min="8" max="16384" width="9.140625" style="2"/>
  </cols>
  <sheetData>
    <row r="1" spans="1:7" ht="19.5" x14ac:dyDescent="0.3">
      <c r="A1" s="106" t="s">
        <v>395</v>
      </c>
      <c r="C1" s="93"/>
      <c r="D1" s="93"/>
      <c r="E1" s="93"/>
      <c r="F1" s="93"/>
      <c r="G1" s="93"/>
    </row>
    <row r="2" spans="1:7" ht="15" x14ac:dyDescent="0.2">
      <c r="A2" s="102" t="s">
        <v>162</v>
      </c>
    </row>
    <row r="3" spans="1:7" ht="15" x14ac:dyDescent="0.2">
      <c r="A3" s="103" t="s">
        <v>218</v>
      </c>
    </row>
    <row r="4" spans="1:7" ht="15" x14ac:dyDescent="0.2">
      <c r="A4" s="72" t="s">
        <v>137</v>
      </c>
    </row>
    <row r="5" spans="1:7" ht="63" x14ac:dyDescent="0.25">
      <c r="A5" s="202" t="s">
        <v>1</v>
      </c>
      <c r="B5" s="197" t="s">
        <v>371</v>
      </c>
      <c r="C5" s="197" t="s">
        <v>196</v>
      </c>
      <c r="D5" s="197" t="s">
        <v>197</v>
      </c>
      <c r="E5" s="197" t="s">
        <v>370</v>
      </c>
      <c r="F5" s="197" t="s">
        <v>198</v>
      </c>
      <c r="G5" s="197" t="s">
        <v>199</v>
      </c>
    </row>
    <row r="6" spans="1:7" ht="15" x14ac:dyDescent="0.2">
      <c r="A6" s="112">
        <v>1997</v>
      </c>
      <c r="B6" s="117">
        <v>86.4</v>
      </c>
      <c r="C6" s="117">
        <v>1.9</v>
      </c>
      <c r="D6" s="121">
        <v>11.7</v>
      </c>
      <c r="E6" s="117">
        <v>86.9</v>
      </c>
      <c r="F6" s="117">
        <v>1.6</v>
      </c>
      <c r="G6" s="117">
        <v>11.5</v>
      </c>
    </row>
    <row r="7" spans="1:7" ht="15" x14ac:dyDescent="0.2">
      <c r="A7" s="112">
        <v>1998</v>
      </c>
      <c r="B7" s="117">
        <v>85.5</v>
      </c>
      <c r="C7" s="117">
        <v>1.6</v>
      </c>
      <c r="D7" s="121">
        <v>13</v>
      </c>
      <c r="E7" s="117">
        <v>86.5</v>
      </c>
      <c r="F7" s="117">
        <v>1.6</v>
      </c>
      <c r="G7" s="117">
        <v>11.9</v>
      </c>
    </row>
    <row r="8" spans="1:7" ht="15" x14ac:dyDescent="0.2">
      <c r="A8" s="112">
        <v>1999</v>
      </c>
      <c r="B8" s="117">
        <v>85.2</v>
      </c>
      <c r="C8" s="117">
        <v>1.8</v>
      </c>
      <c r="D8" s="121">
        <v>13</v>
      </c>
      <c r="E8" s="117">
        <v>86.7</v>
      </c>
      <c r="F8" s="117">
        <v>1.6</v>
      </c>
      <c r="G8" s="117">
        <v>11.7</v>
      </c>
    </row>
    <row r="9" spans="1:7" ht="15" x14ac:dyDescent="0.2">
      <c r="A9" s="112">
        <v>2000</v>
      </c>
      <c r="B9" s="117">
        <v>85.2</v>
      </c>
      <c r="C9" s="117">
        <v>2</v>
      </c>
      <c r="D9" s="121">
        <v>12.7</v>
      </c>
      <c r="E9" s="117">
        <v>86.2</v>
      </c>
      <c r="F9" s="117">
        <v>1.5</v>
      </c>
      <c r="G9" s="117">
        <v>12.3</v>
      </c>
    </row>
    <row r="10" spans="1:7" ht="15" x14ac:dyDescent="0.2">
      <c r="A10" s="112">
        <v>2001</v>
      </c>
      <c r="B10" s="117">
        <v>85.6</v>
      </c>
      <c r="C10" s="117">
        <v>1.6</v>
      </c>
      <c r="D10" s="121">
        <v>12.9</v>
      </c>
      <c r="E10" s="117">
        <v>86.8</v>
      </c>
      <c r="F10" s="117">
        <v>1.4</v>
      </c>
      <c r="G10" s="117">
        <v>11.8</v>
      </c>
    </row>
    <row r="11" spans="1:7" ht="15" x14ac:dyDescent="0.2">
      <c r="A11" s="112">
        <v>2002</v>
      </c>
      <c r="B11" s="138">
        <v>84.3</v>
      </c>
      <c r="C11" s="138">
        <v>1.8</v>
      </c>
      <c r="D11" s="139">
        <v>13.9</v>
      </c>
      <c r="E11" s="138">
        <v>85.9</v>
      </c>
      <c r="F11" s="138">
        <v>1.7</v>
      </c>
      <c r="G11" s="138">
        <v>12.4</v>
      </c>
    </row>
    <row r="12" spans="1:7" ht="15" x14ac:dyDescent="0.2">
      <c r="A12" s="112">
        <v>2003</v>
      </c>
      <c r="B12" s="138">
        <v>84.9</v>
      </c>
      <c r="C12" s="138">
        <v>1.7</v>
      </c>
      <c r="D12" s="139">
        <v>13.4</v>
      </c>
      <c r="E12" s="138">
        <v>86.2</v>
      </c>
      <c r="F12" s="138">
        <v>1.5</v>
      </c>
      <c r="G12" s="138">
        <v>12.3</v>
      </c>
    </row>
    <row r="13" spans="1:7" ht="15" x14ac:dyDescent="0.2">
      <c r="A13" s="112">
        <v>2004</v>
      </c>
      <c r="B13" s="117">
        <v>83.993756003842449</v>
      </c>
      <c r="C13" s="117">
        <v>2.1853986551392892</v>
      </c>
      <c r="D13" s="121">
        <v>13.820845341018252</v>
      </c>
      <c r="E13" s="117">
        <v>85.398655139289147</v>
      </c>
      <c r="F13" s="117">
        <v>1.8491834774255524</v>
      </c>
      <c r="G13" s="117">
        <v>12.752161383285303</v>
      </c>
    </row>
    <row r="14" spans="1:7" ht="15" x14ac:dyDescent="0.2">
      <c r="A14" s="112">
        <v>2005</v>
      </c>
      <c r="B14" s="138">
        <v>85.5</v>
      </c>
      <c r="C14" s="138">
        <v>1.4</v>
      </c>
      <c r="D14" s="139">
        <v>13.1</v>
      </c>
      <c r="E14" s="138">
        <v>86.9</v>
      </c>
      <c r="F14" s="138">
        <v>1.3</v>
      </c>
      <c r="G14" s="138">
        <v>11.8</v>
      </c>
    </row>
    <row r="15" spans="1:7" ht="15" x14ac:dyDescent="0.2">
      <c r="A15" s="112">
        <v>2006</v>
      </c>
      <c r="B15" s="138">
        <v>84.5</v>
      </c>
      <c r="C15" s="138">
        <v>1.5</v>
      </c>
      <c r="D15" s="139">
        <v>14</v>
      </c>
      <c r="E15" s="138">
        <v>86.2</v>
      </c>
      <c r="F15" s="138">
        <v>1.4</v>
      </c>
      <c r="G15" s="138">
        <v>12.3</v>
      </c>
    </row>
    <row r="16" spans="1:7" ht="15" x14ac:dyDescent="0.2">
      <c r="A16" s="122">
        <v>2007</v>
      </c>
      <c r="B16" s="117">
        <v>84.9</v>
      </c>
      <c r="C16" s="117">
        <v>1.2</v>
      </c>
      <c r="D16" s="121">
        <v>13.9</v>
      </c>
      <c r="E16" s="117">
        <v>86.4</v>
      </c>
      <c r="F16" s="117">
        <v>1.1000000000000001</v>
      </c>
      <c r="G16" s="117">
        <v>12.5</v>
      </c>
    </row>
    <row r="17" spans="1:7" ht="15" x14ac:dyDescent="0.2">
      <c r="A17" s="122">
        <v>2008</v>
      </c>
      <c r="B17" s="138">
        <v>85.6</v>
      </c>
      <c r="C17" s="138">
        <v>1.2</v>
      </c>
      <c r="D17" s="139">
        <v>13.2</v>
      </c>
      <c r="E17" s="138">
        <v>86.7</v>
      </c>
      <c r="F17" s="138">
        <v>1.1000000000000001</v>
      </c>
      <c r="G17" s="138">
        <v>12.3</v>
      </c>
    </row>
    <row r="18" spans="1:7" ht="15" x14ac:dyDescent="0.2">
      <c r="A18" s="122">
        <v>2009</v>
      </c>
      <c r="B18" s="117">
        <v>85.8</v>
      </c>
      <c r="C18" s="117">
        <v>1.1000000000000001</v>
      </c>
      <c r="D18" s="121">
        <v>13.1</v>
      </c>
      <c r="E18" s="117">
        <v>87.8</v>
      </c>
      <c r="F18" s="117">
        <v>1.2</v>
      </c>
      <c r="G18" s="117">
        <v>10.9</v>
      </c>
    </row>
    <row r="19" spans="1:7" s="20" customFormat="1" ht="15" customHeight="1" x14ac:dyDescent="0.2">
      <c r="A19" s="122">
        <v>2010</v>
      </c>
      <c r="B19" s="117">
        <v>85.8</v>
      </c>
      <c r="C19" s="117">
        <v>1.4</v>
      </c>
      <c r="D19" s="121">
        <v>12.8</v>
      </c>
      <c r="E19" s="117">
        <v>86.9</v>
      </c>
      <c r="F19" s="117">
        <v>1.2</v>
      </c>
      <c r="G19" s="117">
        <v>11.9</v>
      </c>
    </row>
    <row r="20" spans="1:7" ht="15" x14ac:dyDescent="0.2">
      <c r="A20" s="122">
        <v>2011</v>
      </c>
      <c r="B20" s="117">
        <v>85.4</v>
      </c>
      <c r="C20" s="117">
        <v>1.4</v>
      </c>
      <c r="D20" s="121">
        <v>13.2</v>
      </c>
      <c r="E20" s="117">
        <v>87</v>
      </c>
      <c r="F20" s="117">
        <v>1.4</v>
      </c>
      <c r="G20" s="117">
        <v>11.6</v>
      </c>
    </row>
    <row r="21" spans="1:7" ht="15" x14ac:dyDescent="0.2">
      <c r="A21" s="122">
        <v>2012</v>
      </c>
      <c r="B21" s="117">
        <v>85.7</v>
      </c>
      <c r="C21" s="117">
        <v>1.1000000000000001</v>
      </c>
      <c r="D21" s="121">
        <v>13.2</v>
      </c>
      <c r="E21" s="117">
        <v>87.2</v>
      </c>
      <c r="F21" s="117">
        <v>1</v>
      </c>
      <c r="G21" s="117">
        <v>11.8</v>
      </c>
    </row>
    <row r="22" spans="1:7" ht="15" x14ac:dyDescent="0.2">
      <c r="A22" s="122">
        <v>2013</v>
      </c>
      <c r="B22" s="117">
        <v>86.1</v>
      </c>
      <c r="C22" s="117">
        <v>1.3</v>
      </c>
      <c r="D22" s="121">
        <v>12.6</v>
      </c>
      <c r="E22" s="117">
        <v>88</v>
      </c>
      <c r="F22" s="117">
        <v>1.2</v>
      </c>
      <c r="G22" s="117">
        <v>10.8</v>
      </c>
    </row>
    <row r="23" spans="1:7" ht="15" x14ac:dyDescent="0.2">
      <c r="A23" s="122">
        <v>2014</v>
      </c>
      <c r="B23" s="117">
        <v>86</v>
      </c>
      <c r="C23" s="117">
        <v>1.2</v>
      </c>
      <c r="D23" s="121">
        <v>12.8</v>
      </c>
      <c r="E23" s="117">
        <v>87.6</v>
      </c>
      <c r="F23" s="117">
        <v>1.1000000000000001</v>
      </c>
      <c r="G23" s="117">
        <v>11.3</v>
      </c>
    </row>
    <row r="24" spans="1:7" ht="15" x14ac:dyDescent="0.2">
      <c r="A24" s="122">
        <v>2015</v>
      </c>
      <c r="B24" s="117">
        <v>86.5</v>
      </c>
      <c r="C24" s="117">
        <v>1.3</v>
      </c>
      <c r="D24" s="121">
        <v>12.3</v>
      </c>
      <c r="E24" s="117">
        <v>88.29</v>
      </c>
      <c r="F24" s="117">
        <v>1.03</v>
      </c>
      <c r="G24" s="117">
        <v>10.68</v>
      </c>
    </row>
    <row r="25" spans="1:7" ht="15" x14ac:dyDescent="0.2">
      <c r="A25" s="122">
        <v>2016</v>
      </c>
      <c r="B25" s="117">
        <v>85.612810016854993</v>
      </c>
      <c r="C25" s="117">
        <v>1.21598844209</v>
      </c>
      <c r="D25" s="117">
        <v>13.171201541054</v>
      </c>
      <c r="E25" s="140">
        <v>87.033469780881006</v>
      </c>
      <c r="F25" s="117">
        <v>1.0835540573069999</v>
      </c>
      <c r="G25" s="117">
        <v>11.882976161809999</v>
      </c>
    </row>
    <row r="26" spans="1:7" ht="15" x14ac:dyDescent="0.2">
      <c r="A26" s="122">
        <v>2017</v>
      </c>
      <c r="B26" s="117">
        <v>86.216867469879517</v>
      </c>
      <c r="C26" s="117">
        <v>1.2168674698795181</v>
      </c>
      <c r="D26" s="117">
        <v>12.566265060240964</v>
      </c>
      <c r="E26" s="140">
        <v>87.493975903614469</v>
      </c>
      <c r="F26" s="117">
        <v>0.90361445783132521</v>
      </c>
      <c r="G26" s="117">
        <v>11.602409638554217</v>
      </c>
    </row>
    <row r="27" spans="1:7" ht="15" x14ac:dyDescent="0.2">
      <c r="A27" s="122">
        <v>2018</v>
      </c>
      <c r="B27" s="117">
        <v>85.563645493346712</v>
      </c>
      <c r="C27" s="117">
        <v>1.1800150640220939</v>
      </c>
      <c r="D27" s="117">
        <v>13.256339442631182</v>
      </c>
      <c r="E27" s="140">
        <v>86.793873964347995</v>
      </c>
      <c r="F27" s="117">
        <v>1.1172483052969999</v>
      </c>
      <c r="G27" s="117">
        <v>12.088877730354</v>
      </c>
    </row>
    <row r="28" spans="1:7" ht="15" x14ac:dyDescent="0.2">
      <c r="A28" s="122">
        <v>2019</v>
      </c>
      <c r="B28" s="117">
        <v>86.03721571330118</v>
      </c>
      <c r="C28" s="117">
        <v>1.4472777394900069</v>
      </c>
      <c r="D28" s="117">
        <v>12.515506547208821</v>
      </c>
      <c r="E28" s="140">
        <v>86.726395589248796</v>
      </c>
      <c r="F28" s="117">
        <v>1.3370089593383874</v>
      </c>
      <c r="G28" s="117">
        <v>11.936595451412819</v>
      </c>
    </row>
    <row r="29" spans="1:7" ht="15" x14ac:dyDescent="0.2">
      <c r="A29" s="122">
        <v>2020</v>
      </c>
      <c r="B29" s="141">
        <v>84.841141626278954</v>
      </c>
      <c r="C29" s="141">
        <v>1.938610662358643</v>
      </c>
      <c r="D29" s="141">
        <v>13.220247711362413</v>
      </c>
      <c r="E29" s="140">
        <v>82.994108194965193</v>
      </c>
      <c r="F29" s="141">
        <v>1.821103374397429</v>
      </c>
      <c r="G29" s="141">
        <v>15.184788430637386</v>
      </c>
    </row>
    <row r="30" spans="1:7" ht="15" x14ac:dyDescent="0.2">
      <c r="A30" s="249">
        <v>2021</v>
      </c>
      <c r="B30" s="265">
        <v>88.886053336735998</v>
      </c>
      <c r="C30" s="265">
        <v>1.0845986984815619</v>
      </c>
      <c r="D30" s="265">
        <v>10.029347964782442</v>
      </c>
      <c r="E30" s="266">
        <v>87.732667083073082</v>
      </c>
      <c r="F30" s="265">
        <v>1.1492816989381638</v>
      </c>
      <c r="G30" s="265">
        <v>11.118051217988757</v>
      </c>
    </row>
  </sheetData>
  <phoneticPr fontId="0" type="noConversion"/>
  <hyperlinks>
    <hyperlink ref="A4" location="Contents!A1" display="Contents" xr:uid="{00000000-0004-0000-0700-000000000000}"/>
  </hyperlinks>
  <pageMargins left="0.75" right="0.75" top="1" bottom="1" header="0.5" footer="0.5"/>
  <pageSetup paperSize="9" scale="54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4"/>
  <sheetViews>
    <sheetView showGridLines="0" zoomScaleNormal="100" workbookViewId="0">
      <pane xSplit="1" ySplit="5" topLeftCell="B22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5.42578125" style="2" customWidth="1"/>
    <col min="2" max="2" width="12.7109375" style="1" customWidth="1"/>
    <col min="3" max="3" width="17.5703125" style="2" customWidth="1"/>
    <col min="4" max="4" width="20.85546875" style="2" customWidth="1"/>
    <col min="5" max="6" width="16.7109375" style="2" customWidth="1"/>
    <col min="7" max="7" width="12.7109375" style="2" customWidth="1"/>
    <col min="8" max="16384" width="9.140625" style="2"/>
  </cols>
  <sheetData>
    <row r="1" spans="1:7" ht="19.5" x14ac:dyDescent="0.3">
      <c r="A1" s="106" t="s">
        <v>396</v>
      </c>
      <c r="B1" s="94"/>
      <c r="C1" s="94"/>
      <c r="D1" s="94"/>
      <c r="E1" s="94"/>
    </row>
    <row r="2" spans="1:7" ht="15.75" x14ac:dyDescent="0.25">
      <c r="A2" s="102" t="s">
        <v>162</v>
      </c>
      <c r="B2" s="94"/>
      <c r="C2" s="94"/>
      <c r="D2" s="94"/>
      <c r="E2" s="94"/>
    </row>
    <row r="3" spans="1:7" ht="15" x14ac:dyDescent="0.2">
      <c r="A3" s="103" t="s">
        <v>163</v>
      </c>
      <c r="B3" s="111"/>
      <c r="C3" s="105"/>
      <c r="D3" s="105"/>
      <c r="E3" s="105"/>
      <c r="F3" s="105"/>
      <c r="G3" s="31"/>
    </row>
    <row r="4" spans="1:7" ht="15" x14ac:dyDescent="0.2">
      <c r="A4" s="104" t="s">
        <v>137</v>
      </c>
      <c r="B4" s="111"/>
      <c r="C4" s="105"/>
      <c r="D4" s="105"/>
      <c r="E4" s="105"/>
      <c r="F4" s="105"/>
      <c r="G4" s="31"/>
    </row>
    <row r="5" spans="1:7" ht="78.75" x14ac:dyDescent="0.25">
      <c r="A5" s="198" t="s">
        <v>1</v>
      </c>
      <c r="B5" s="203" t="s">
        <v>8</v>
      </c>
      <c r="C5" s="204" t="s">
        <v>200</v>
      </c>
      <c r="D5" s="200" t="s">
        <v>201</v>
      </c>
      <c r="E5" s="204" t="s">
        <v>202</v>
      </c>
      <c r="F5" s="197" t="s">
        <v>203</v>
      </c>
    </row>
    <row r="6" spans="1:7" s="5" customFormat="1" ht="15" x14ac:dyDescent="0.2">
      <c r="A6" s="112">
        <v>1997</v>
      </c>
      <c r="B6" s="142">
        <v>2176</v>
      </c>
      <c r="C6" s="130">
        <v>941</v>
      </c>
      <c r="D6" s="142">
        <v>929</v>
      </c>
      <c r="E6" s="117">
        <v>40.700000000000003</v>
      </c>
      <c r="F6" s="117">
        <v>40.1</v>
      </c>
    </row>
    <row r="7" spans="1:7" ht="15" x14ac:dyDescent="0.2">
      <c r="A7" s="112">
        <v>1998</v>
      </c>
      <c r="B7" s="142">
        <v>2459</v>
      </c>
      <c r="C7" s="130">
        <v>1014</v>
      </c>
      <c r="D7" s="142">
        <v>932</v>
      </c>
      <c r="E7" s="117">
        <v>46.6</v>
      </c>
      <c r="F7" s="117">
        <v>42.8</v>
      </c>
    </row>
    <row r="8" spans="1:7" ht="15" x14ac:dyDescent="0.2">
      <c r="A8" s="112">
        <v>1999</v>
      </c>
      <c r="B8" s="142">
        <v>2326</v>
      </c>
      <c r="C8" s="130">
        <v>991</v>
      </c>
      <c r="D8" s="142">
        <v>896</v>
      </c>
      <c r="E8" s="117">
        <v>40.299999999999997</v>
      </c>
      <c r="F8" s="117">
        <v>36.4</v>
      </c>
    </row>
    <row r="9" spans="1:7" ht="15" x14ac:dyDescent="0.2">
      <c r="A9" s="112">
        <v>2000</v>
      </c>
      <c r="B9" s="142">
        <v>2350</v>
      </c>
      <c r="C9" s="130">
        <v>966</v>
      </c>
      <c r="D9" s="142">
        <v>933</v>
      </c>
      <c r="E9" s="117">
        <v>41.5</v>
      </c>
      <c r="F9" s="117">
        <v>40.1</v>
      </c>
    </row>
    <row r="10" spans="1:7" ht="15" x14ac:dyDescent="0.2">
      <c r="A10" s="112">
        <v>2001</v>
      </c>
      <c r="B10" s="142">
        <v>2365</v>
      </c>
      <c r="C10" s="130">
        <v>936</v>
      </c>
      <c r="D10" s="142">
        <v>862</v>
      </c>
      <c r="E10" s="117">
        <v>39.799999999999997</v>
      </c>
      <c r="F10" s="117">
        <v>36.700000000000003</v>
      </c>
    </row>
    <row r="11" spans="1:7" ht="15" x14ac:dyDescent="0.2">
      <c r="A11" s="112">
        <v>2002</v>
      </c>
      <c r="B11" s="142">
        <v>2165</v>
      </c>
      <c r="C11" s="130">
        <v>1059</v>
      </c>
      <c r="D11" s="142">
        <v>940</v>
      </c>
      <c r="E11" s="117">
        <v>44.8</v>
      </c>
      <c r="F11" s="117">
        <v>39.700000000000003</v>
      </c>
    </row>
    <row r="12" spans="1:7" ht="15" x14ac:dyDescent="0.2">
      <c r="A12" s="112">
        <v>2003</v>
      </c>
      <c r="B12" s="142">
        <v>2319</v>
      </c>
      <c r="C12" s="130">
        <v>1040</v>
      </c>
      <c r="D12" s="142">
        <v>953</v>
      </c>
      <c r="E12" s="117">
        <v>48.036951501154732</v>
      </c>
      <c r="F12" s="117">
        <v>44.018475750577366</v>
      </c>
    </row>
    <row r="13" spans="1:7" ht="15" x14ac:dyDescent="0.2">
      <c r="A13" s="143">
        <v>2004</v>
      </c>
      <c r="B13" s="142">
        <v>2512</v>
      </c>
      <c r="C13" s="130">
        <v>1156</v>
      </c>
      <c r="D13" s="142">
        <v>1067</v>
      </c>
      <c r="E13" s="117">
        <v>49.849072876239759</v>
      </c>
      <c r="F13" s="117">
        <v>46.011211729193619</v>
      </c>
    </row>
    <row r="14" spans="1:7" ht="15" x14ac:dyDescent="0.2">
      <c r="A14" s="112">
        <v>2005</v>
      </c>
      <c r="B14" s="142">
        <v>2362</v>
      </c>
      <c r="C14" s="130">
        <v>1069</v>
      </c>
      <c r="D14" s="142">
        <v>961</v>
      </c>
      <c r="E14" s="117">
        <v>42.55573248407643</v>
      </c>
      <c r="F14" s="117">
        <v>38.25636942675159</v>
      </c>
    </row>
    <row r="15" spans="1:7" ht="15" x14ac:dyDescent="0.2">
      <c r="A15" s="112">
        <v>2006</v>
      </c>
      <c r="B15" s="142">
        <v>2565</v>
      </c>
      <c r="C15" s="130">
        <v>1155</v>
      </c>
      <c r="D15" s="142">
        <v>1019</v>
      </c>
      <c r="E15" s="117">
        <v>48.899237933954275</v>
      </c>
      <c r="F15" s="117">
        <v>43.141405588484332</v>
      </c>
    </row>
    <row r="16" spans="1:7" ht="15" x14ac:dyDescent="0.2">
      <c r="A16" s="122">
        <v>2007</v>
      </c>
      <c r="B16" s="142">
        <v>2913</v>
      </c>
      <c r="C16" s="130">
        <v>1207</v>
      </c>
      <c r="D16" s="142">
        <v>1083</v>
      </c>
      <c r="E16" s="117">
        <v>47.056530214424953</v>
      </c>
      <c r="F16" s="117">
        <v>42.222222222222221</v>
      </c>
    </row>
    <row r="17" spans="1:7" ht="15" x14ac:dyDescent="0.2">
      <c r="A17" s="122">
        <v>2008</v>
      </c>
      <c r="B17" s="142">
        <v>2773</v>
      </c>
      <c r="C17" s="130">
        <v>1127</v>
      </c>
      <c r="D17" s="142">
        <v>1044</v>
      </c>
      <c r="E17" s="117">
        <v>38.688637143837965</v>
      </c>
      <c r="F17" s="117">
        <v>35.839340885684862</v>
      </c>
      <c r="G17" s="1"/>
    </row>
    <row r="18" spans="1:7" s="1" customFormat="1" ht="15" x14ac:dyDescent="0.2">
      <c r="A18" s="122">
        <v>2009</v>
      </c>
      <c r="B18" s="142">
        <v>2176</v>
      </c>
      <c r="C18" s="130">
        <v>1037</v>
      </c>
      <c r="D18" s="142">
        <v>866</v>
      </c>
      <c r="E18" s="117">
        <v>37.396321673278038</v>
      </c>
      <c r="F18" s="117">
        <v>31.229715109989183</v>
      </c>
      <c r="G18" s="20"/>
    </row>
    <row r="19" spans="1:7" s="1" customFormat="1" ht="15" x14ac:dyDescent="0.2">
      <c r="A19" s="122">
        <v>2010</v>
      </c>
      <c r="B19" s="142">
        <v>2600</v>
      </c>
      <c r="C19" s="130">
        <v>1044</v>
      </c>
      <c r="D19" s="142">
        <v>972</v>
      </c>
      <c r="E19" s="117">
        <v>47.977941176470587</v>
      </c>
      <c r="F19" s="117">
        <v>44.669117647058826</v>
      </c>
      <c r="G19" s="20"/>
    </row>
    <row r="20" spans="1:7" s="20" customFormat="1" ht="15" x14ac:dyDescent="0.2">
      <c r="A20" s="122">
        <v>2011</v>
      </c>
      <c r="B20" s="142">
        <v>2343</v>
      </c>
      <c r="C20" s="130">
        <v>1108</v>
      </c>
      <c r="D20" s="142">
        <v>971</v>
      </c>
      <c r="E20" s="117">
        <v>42.615384615384613</v>
      </c>
      <c r="F20" s="117">
        <v>37.346153846153847</v>
      </c>
    </row>
    <row r="21" spans="1:7" s="20" customFormat="1" ht="15" x14ac:dyDescent="0.2">
      <c r="A21" s="122">
        <v>2012</v>
      </c>
      <c r="B21" s="142">
        <v>2444</v>
      </c>
      <c r="C21" s="130">
        <v>1119</v>
      </c>
      <c r="D21" s="142">
        <v>1003</v>
      </c>
      <c r="E21" s="117">
        <v>47.759282970550579</v>
      </c>
      <c r="F21" s="117">
        <v>42.808365343576611</v>
      </c>
    </row>
    <row r="22" spans="1:7" s="20" customFormat="1" ht="15" x14ac:dyDescent="0.2">
      <c r="A22" s="122">
        <v>2013</v>
      </c>
      <c r="B22" s="142">
        <v>2403</v>
      </c>
      <c r="C22" s="130">
        <v>1025</v>
      </c>
      <c r="D22" s="142">
        <v>874</v>
      </c>
      <c r="E22" s="117">
        <v>41.939443535188218</v>
      </c>
      <c r="F22" s="117">
        <v>35.761047463175125</v>
      </c>
    </row>
    <row r="23" spans="1:7" s="20" customFormat="1" ht="15" x14ac:dyDescent="0.2">
      <c r="A23" s="122">
        <v>2014</v>
      </c>
      <c r="B23" s="142">
        <v>2455</v>
      </c>
      <c r="C23" s="130">
        <v>1097</v>
      </c>
      <c r="D23" s="142">
        <v>971</v>
      </c>
      <c r="E23" s="117">
        <v>45.651269246774866</v>
      </c>
      <c r="F23" s="117">
        <v>40.407823553890971</v>
      </c>
    </row>
    <row r="24" spans="1:7" s="20" customFormat="1" ht="15" x14ac:dyDescent="0.2">
      <c r="A24" s="122">
        <v>2015</v>
      </c>
      <c r="B24" s="142">
        <v>2360</v>
      </c>
      <c r="C24" s="130">
        <v>1025</v>
      </c>
      <c r="D24" s="142">
        <v>892</v>
      </c>
      <c r="E24" s="117">
        <v>43.432203389830512</v>
      </c>
      <c r="F24" s="117">
        <v>37.796610169491522</v>
      </c>
    </row>
    <row r="25" spans="1:7" s="20" customFormat="1" ht="15" x14ac:dyDescent="0.2">
      <c r="A25" s="122">
        <v>2016</v>
      </c>
      <c r="B25" s="130">
        <v>2572</v>
      </c>
      <c r="C25" s="144">
        <v>1094</v>
      </c>
      <c r="D25" s="130">
        <v>987</v>
      </c>
      <c r="E25" s="140">
        <v>42.534992223950233</v>
      </c>
      <c r="F25" s="117">
        <v>38.374805598755835</v>
      </c>
    </row>
    <row r="26" spans="1:7" s="20" customFormat="1" ht="15" x14ac:dyDescent="0.2">
      <c r="A26" s="112">
        <v>2017</v>
      </c>
      <c r="B26" s="130">
        <v>2089</v>
      </c>
      <c r="C26" s="144">
        <v>1043</v>
      </c>
      <c r="D26" s="130">
        <v>963</v>
      </c>
      <c r="E26" s="140">
        <v>49.928195308760174</v>
      </c>
      <c r="F26" s="117">
        <v>46.09861177596936</v>
      </c>
    </row>
    <row r="27" spans="1:7" s="20" customFormat="1" ht="15" x14ac:dyDescent="0.2">
      <c r="A27" s="112">
        <v>2018</v>
      </c>
      <c r="B27" s="130">
        <v>2074</v>
      </c>
      <c r="C27" s="144">
        <v>1056</v>
      </c>
      <c r="D27" s="130">
        <v>963</v>
      </c>
      <c r="E27" s="140">
        <v>50.916104146576671</v>
      </c>
      <c r="F27" s="117">
        <v>46.432015429122472</v>
      </c>
    </row>
    <row r="28" spans="1:7" s="20" customFormat="1" ht="15" x14ac:dyDescent="0.2">
      <c r="A28" s="112">
        <v>2019</v>
      </c>
      <c r="B28" s="130">
        <v>1774</v>
      </c>
      <c r="C28" s="144">
        <v>908</v>
      </c>
      <c r="D28" s="130">
        <v>866</v>
      </c>
      <c r="E28" s="140">
        <v>51.183765501691092</v>
      </c>
      <c r="F28" s="117">
        <v>48.816234498308908</v>
      </c>
      <c r="G28" s="2"/>
    </row>
    <row r="29" spans="1:7" s="20" customFormat="1" ht="15" x14ac:dyDescent="0.2">
      <c r="A29" s="112">
        <v>2020</v>
      </c>
      <c r="B29" s="130">
        <v>1058</v>
      </c>
      <c r="C29" s="144">
        <v>553</v>
      </c>
      <c r="D29" s="145">
        <v>505</v>
      </c>
      <c r="E29" s="140">
        <v>52.268431001890356</v>
      </c>
      <c r="F29" s="141">
        <v>47.731568998109644</v>
      </c>
      <c r="G29" s="2"/>
    </row>
    <row r="30" spans="1:7" s="20" customFormat="1" ht="15" x14ac:dyDescent="0.2">
      <c r="A30" s="258">
        <v>2021</v>
      </c>
      <c r="B30" s="256">
        <v>1676</v>
      </c>
      <c r="C30" s="267">
        <v>880</v>
      </c>
      <c r="D30" s="268">
        <v>796</v>
      </c>
      <c r="E30" s="266">
        <v>52.505966587112177</v>
      </c>
      <c r="F30" s="265">
        <v>47.494033412887823</v>
      </c>
      <c r="G30" s="2"/>
    </row>
    <row r="31" spans="1:7" s="20" customFormat="1" ht="16.5" x14ac:dyDescent="0.2">
      <c r="A31" s="180" t="s">
        <v>204</v>
      </c>
      <c r="B31" s="107"/>
      <c r="C31" s="107"/>
      <c r="D31" s="107"/>
      <c r="E31" s="107"/>
      <c r="F31" s="107"/>
      <c r="G31" s="2"/>
    </row>
    <row r="32" spans="1:7" s="20" customFormat="1" ht="14.25" x14ac:dyDescent="0.2">
      <c r="A32" s="108"/>
      <c r="B32" s="109"/>
      <c r="C32" s="109"/>
      <c r="D32" s="109"/>
      <c r="E32" s="109"/>
      <c r="F32" s="109"/>
      <c r="G32" s="2"/>
    </row>
    <row r="33" spans="1:8" ht="14.25" x14ac:dyDescent="0.2">
      <c r="A33" s="110"/>
      <c r="B33" s="111"/>
      <c r="C33" s="105"/>
      <c r="D33" s="105"/>
      <c r="E33" s="105"/>
      <c r="F33" s="105"/>
      <c r="G33" s="32"/>
      <c r="H33" s="32"/>
    </row>
    <row r="34" spans="1:8" x14ac:dyDescent="0.2">
      <c r="A34" s="13"/>
      <c r="B34" s="14"/>
    </row>
  </sheetData>
  <phoneticPr fontId="0" type="noConversion"/>
  <hyperlinks>
    <hyperlink ref="A4" location="Contents!A1" display="Contents" xr:uid="{00000000-0004-0000-0800-000000000000}"/>
  </hyperlinks>
  <pageMargins left="0.75" right="0.75" top="1" bottom="1" header="0.5" footer="0.5"/>
  <pageSetup paperSize="9" scale="73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</vt:lpstr>
      <vt:lpstr>Notes</vt:lpstr>
      <vt:lpstr>Contents</vt:lpstr>
      <vt:lpstr>Table 7.1</vt:lpstr>
      <vt:lpstr>Table 7.2</vt:lpstr>
      <vt:lpstr>Table 7.3</vt:lpstr>
      <vt:lpstr>Table 7.4</vt:lpstr>
      <vt:lpstr>Table 7.5</vt:lpstr>
      <vt:lpstr>Table 7.6</vt:lpstr>
      <vt:lpstr>Table 7.7</vt:lpstr>
      <vt:lpstr>Table 7.8a</vt:lpstr>
      <vt:lpstr>Table 7.8b</vt:lpstr>
      <vt:lpstr>Table 7.9</vt:lpstr>
      <vt:lpstr>Table 7.10</vt:lpstr>
      <vt:lpstr>Table 7.11a</vt:lpstr>
      <vt:lpstr>Table 7.11b</vt:lpstr>
      <vt:lpstr>Table 7.12</vt:lpstr>
      <vt:lpstr>Table 7.13</vt:lpstr>
      <vt:lpstr>Table 7.14</vt:lpstr>
    </vt:vector>
  </TitlesOfParts>
  <Company>Dept. of Finance &amp; Personnel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 Unit</dc:creator>
  <cp:lastModifiedBy>Carly Gordon</cp:lastModifiedBy>
  <cp:lastPrinted>2006-11-01T15:47:30Z</cp:lastPrinted>
  <dcterms:created xsi:type="dcterms:W3CDTF">2001-10-29T10:14:45Z</dcterms:created>
  <dcterms:modified xsi:type="dcterms:W3CDTF">2023-03-10T11:24:11Z</dcterms:modified>
</cp:coreProperties>
</file>