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Y:\Copy of Website\archive\demography\vital\deaths\"/>
    </mc:Choice>
  </mc:AlternateContent>
  <xr:revisionPtr revIDLastSave="0" documentId="8_{48D4D5DA-9CF5-4D07-9615-6B0E8F68199D}" xr6:coauthVersionLast="47" xr6:coauthVersionMax="47" xr10:uidLastSave="{00000000-0000-0000-0000-000000000000}"/>
  <bookViews>
    <workbookView xWindow="-108" yWindow="-108" windowWidth="23256" windowHeight="12456" tabRatio="723" xr2:uid="{00000000-000D-0000-FFFF-FFFF00000000}"/>
  </bookViews>
  <sheets>
    <sheet name="Contents" sheetId="31" r:id="rId1"/>
    <sheet name="Background" sheetId="57" r:id="rId2"/>
    <sheet name="Definitions" sheetId="25" r:id="rId3"/>
    <sheet name="Table 1a" sheetId="19" r:id="rId4"/>
    <sheet name="Table 1b" sheetId="58" r:id="rId5"/>
    <sheet name="Table 2" sheetId="28" r:id="rId6"/>
    <sheet name="Table 3" sheetId="35" r:id="rId7"/>
    <sheet name="Table 4" sheetId="51" r:id="rId8"/>
    <sheet name="Table 5" sheetId="55" r:id="rId9"/>
    <sheet name="Table 6" sheetId="5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9" i="28" l="1"/>
  <c r="BB12" i="28"/>
  <c r="BB7" i="28"/>
  <c r="BB8" i="28"/>
  <c r="BB9" i="28"/>
  <c r="BB10" i="28"/>
  <c r="BB11" i="28"/>
  <c r="BB6" i="28"/>
  <c r="BB5" i="28" l="1"/>
</calcChain>
</file>

<file path=xl/sharedStrings.xml><?xml version="1.0" encoding="utf-8"?>
<sst xmlns="http://schemas.openxmlformats.org/spreadsheetml/2006/main" count="310" uniqueCount="243">
  <si>
    <t>Registration Week</t>
  </si>
  <si>
    <t>Week Ending (Friday)</t>
  </si>
  <si>
    <t>15-44</t>
  </si>
  <si>
    <t>45-64</t>
  </si>
  <si>
    <t>65-74</t>
  </si>
  <si>
    <t>75-84</t>
  </si>
  <si>
    <t>85+</t>
  </si>
  <si>
    <t>Total</t>
  </si>
  <si>
    <t>Female</t>
  </si>
  <si>
    <t>Things you need to know</t>
  </si>
  <si>
    <t>Deaths occurring in Northern Ireland are registered on the NI General Register Office's Registration System (NIROS). Daily extracts of registration records from NIROS are processed by the NISRA Vital Statistics Unit.</t>
  </si>
  <si>
    <t>Week of Death</t>
  </si>
  <si>
    <t>Hospital</t>
  </si>
  <si>
    <t>Hospice</t>
  </si>
  <si>
    <t>Home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</si>
  <si>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</si>
  <si>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</si>
  <si>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</si>
  <si>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</si>
  <si>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</si>
  <si>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</si>
  <si>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</si>
  <si>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</si>
  <si>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</si>
  <si>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</si>
  <si>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</si>
  <si>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</si>
  <si>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</si>
  <si>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</si>
  <si>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</si>
  <si>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 xml:space="preserve">Male </t>
  </si>
  <si>
    <t>Total Registered Deaths</t>
  </si>
  <si>
    <t>Table 2</t>
  </si>
  <si>
    <t>Table 3</t>
  </si>
  <si>
    <t>Table 4</t>
  </si>
  <si>
    <t>Deaths registered each week in Northern Ireland</t>
  </si>
  <si>
    <t>Deaths registered each week in Northern Ireland, age by sex</t>
  </si>
  <si>
    <t>Deaths registered in Northern Ireland, by Local Government District (LGD)</t>
  </si>
  <si>
    <t>Deaths registered in Northern Ireland, by place of death</t>
  </si>
  <si>
    <t>User Feedback</t>
  </si>
  <si>
    <t>We are constantly trying to improve our service and would like to hear your feedback on how we are doing.</t>
  </si>
  <si>
    <t xml:space="preserve">Would you like to sign up to our User List to receive info on our latest releases? </t>
  </si>
  <si>
    <t>Add me to the user list</t>
  </si>
  <si>
    <t>Background Information</t>
  </si>
  <si>
    <t>Sex</t>
  </si>
  <si>
    <t>Age</t>
  </si>
  <si>
    <t>Figures may be impacted by General Registration Office closures over public holidays</t>
  </si>
  <si>
    <t>Where the deceased was not usually resident in Northern Ireland, their death has been mapped to the place of death.</t>
  </si>
  <si>
    <t>Freeze panes are turned on. To turn off freeze panes select the 'View' ribbon then 'Freeze Panes' then 'Unfreeze Panes' or use [Alt W, F]</t>
  </si>
  <si>
    <t>This sheet contains one table and explanatory footnotes below it</t>
  </si>
  <si>
    <t>This sheet contains one table and explanatory footnotes below</t>
  </si>
  <si>
    <t xml:space="preserve">Note 2: Data are assigned to LGD based on usual residence of the deceased, as provided by the informant. Usual residence can include a care home. </t>
  </si>
  <si>
    <t>Other 
[Note 3]</t>
  </si>
  <si>
    <t>Care Home
 [Note 2]</t>
  </si>
  <si>
    <t>Note 3: The 'Other' category includes deaths at a residential address which was not the usual address of the deceased and all other places.</t>
  </si>
  <si>
    <t xml:space="preserve">Note 2: Includes deaths in care homes only. Care home residents who have died in a different location will be counted elsewhere in this table. </t>
  </si>
  <si>
    <t>Some cells refer to specific notes which are below the table.</t>
  </si>
  <si>
    <t>0-14</t>
  </si>
  <si>
    <t>Table 5</t>
  </si>
  <si>
    <t>Table 6</t>
  </si>
  <si>
    <t>Date</t>
  </si>
  <si>
    <t>All deaths occurring in week</t>
  </si>
  <si>
    <t>All data in this table are subject to change, as some deaths will have occurred but haven’t been registered yet.</t>
  </si>
  <si>
    <t>Accredited official statistics are called National Statistics in the Statistics and Registration Service Act 2007 (https://osr.statisticsauthority.gov.uk/accredited-official-statistics/).</t>
  </si>
  <si>
    <t xml:space="preserve">Our statistical practice is regulated by the Office for Statistics Regulation (OSR). OSR sets the standards of trustworthiness, quality and </t>
  </si>
  <si>
    <t>value in the Code of Practice for Statistics that all producers of official statistics should adhere to.</t>
  </si>
  <si>
    <t>You are welcome to contact us directly with any comments about how we meet these standards by emailing demography@nisra.gov.uk.
Alternatively, you can contact OSR by emailing regulation@statistics.gov.uk or via the OSR website.</t>
  </si>
  <si>
    <t>Data over Public Holidays</t>
  </si>
  <si>
    <t>Week 1
 5 January 2024</t>
  </si>
  <si>
    <t>Deaths registered [Note 1] each week in Northern Ireland, age by sex, 2024 (Provisional)</t>
  </si>
  <si>
    <t>Deaths registered [Note 1] each week in Northern Ireland, 2024 (Provisional)</t>
  </si>
  <si>
    <r>
      <t>Deaths registered [Note 1]</t>
    </r>
    <r>
      <rPr>
        <b/>
        <vertAlign val="superscript"/>
        <sz val="18"/>
        <color theme="3"/>
        <rFont val="Calibri"/>
        <family val="2"/>
        <scheme val="minor"/>
      </rPr>
      <t xml:space="preserve"> </t>
    </r>
    <r>
      <rPr>
        <b/>
        <sz val="18"/>
        <color theme="3"/>
        <rFont val="Calibri"/>
        <family val="2"/>
        <scheme val="minor"/>
      </rPr>
      <t>by date</t>
    </r>
    <r>
      <rPr>
        <b/>
        <vertAlign val="superscript"/>
        <sz val="18"/>
        <color theme="3"/>
        <rFont val="Calibri"/>
        <family val="2"/>
        <scheme val="minor"/>
      </rPr>
      <t xml:space="preserve"> </t>
    </r>
    <r>
      <rPr>
        <b/>
        <sz val="18"/>
        <color theme="3"/>
        <rFont val="Calibri"/>
        <family val="2"/>
        <scheme val="minor"/>
      </rPr>
      <t>in Northern Ireland, 2024 (Provisional)</t>
    </r>
  </si>
  <si>
    <t>Death occurrences by week of death [Note 1] in Northern Ireland, 2024</t>
  </si>
  <si>
    <t xml:space="preserve">Deaths registered by date </t>
  </si>
  <si>
    <t>Death occurrences by week of death</t>
  </si>
  <si>
    <t>Deaths registered [Notes 1 and 2] in Northern Ireland, by Local Government District (LGD), 2024 (Provisional)</t>
  </si>
  <si>
    <t>Deaths registered in Northern Ireland [Note 1], by place of death, 2024 (Provisional)</t>
  </si>
  <si>
    <t>Week 2
12 January 2024</t>
  </si>
  <si>
    <t>Week 3
19 January 2024</t>
  </si>
  <si>
    <t>Week 4
26 January 2024</t>
  </si>
  <si>
    <t>Week 5
2 February 2024</t>
  </si>
  <si>
    <t>BQR Deaths</t>
  </si>
  <si>
    <t>Week 6
9 February 2024</t>
  </si>
  <si>
    <t>Total number of deaths registered in corresponding week in 2023
(Provisional)</t>
  </si>
  <si>
    <t>Week 7
16 February 2024</t>
  </si>
  <si>
    <t xml:space="preserve">Minimum number of deaths registered in same week in previous 5 years </t>
  </si>
  <si>
    <t xml:space="preserve">Maximum number of deaths registered in same week in previous 5 years </t>
  </si>
  <si>
    <t>Estimating excess deaths in the UK, methodology changes - Office for National Statistics (ons.gov.uk)</t>
  </si>
  <si>
    <t>Observed Deaths = total number of deaths registered in week
(Provisional)</t>
  </si>
  <si>
    <t>To meet user needs, NISRA publish timely but provisional counts of death registrations in Northern Ireland in our Weekly Deaths provisional dataset. To allow time for registration and processing, these figures are published 7 days after the week ends.</t>
  </si>
  <si>
    <t>Estimates produced by the new excess deaths methodology will be regularly reviewed, with further refinements to the approach being undertaken if necessary. As such, estimates of excess deaths produced by the new methodology will be labelled as Official Statistics in Development while further review, testing and development work is undertaken. Further information on Official Statistics in Development is available at: https://osr.statisticsauthority.gov.uk/policies/official-statistics-policies/official-statistics-in-development</t>
  </si>
  <si>
    <t>Death Occurrences</t>
  </si>
  <si>
    <t>Excess Deaths</t>
  </si>
  <si>
    <t>‘Excess deaths’ is the term used to describe how the number of deaths observed (registered) during a certain period differs from the number of deaths that might be expected (also known as the baseline) during that period in ‘usual’ circumstances.</t>
  </si>
  <si>
    <t>Excess deaths = Observed deaths - Expected deaths</t>
  </si>
  <si>
    <t>Excess Deaths - change in methodology | Northern Ireland Statistics and Research Agency (nisra.gov.uk)</t>
  </si>
  <si>
    <t>Estimating excess deaths in the UK, methodology changes: February 2024 - Office for National Statistics (ons.gov.uk)</t>
  </si>
  <si>
    <t>QAAD Deaths</t>
  </si>
  <si>
    <t>Covid-related deaths - published by NISRA</t>
  </si>
  <si>
    <t xml:space="preserve">NISRA weekly provisional death statistics, which are based on death registration information collected by the General Register Office, count all deaths where Covid-19 was mentioned on the cause of death text on the death certificate by the doctor who certified the death, whether or not Covid-19 was the primary underlying cause of death. The figures include cases where the doctor noted that there was suspected or probable coronavirus infection involved in the death. The NISRA figures also include all deaths that occur inside and outside hospital. They are comparable with weekly statistics produced by the Office for National Statistics and National Records Scotland. Deaths statistics based on date of registration will be subject to only minimal change. </t>
  </si>
  <si>
    <r>
      <rPr>
        <sz val="12"/>
        <rFont val="Arial"/>
        <family val="2"/>
      </rPr>
      <t>The new method for estimating expected deaths and therefore excess deaths are</t>
    </r>
    <r>
      <rPr>
        <b/>
        <sz val="13"/>
        <color theme="3"/>
        <rFont val="Arial"/>
        <family val="2"/>
      </rPr>
      <t xml:space="preserve"> Official Statistics in Development.</t>
    </r>
  </si>
  <si>
    <t>Information on the quality of deaths data is available from the Background Quality Report and the Quality Assurance of Administrative Data (QAAD) document for deaths at the links below:</t>
  </si>
  <si>
    <t xml:space="preserve">Cumulative number of all deaths occuring </t>
  </si>
  <si>
    <t>Cumulative number of deaths registered</t>
  </si>
  <si>
    <t>Deaths registered</t>
  </si>
  <si>
    <t>Week 1   2024      
to Date</t>
  </si>
  <si>
    <t>Registration based data presented in this spreadsheet are provisional.</t>
  </si>
  <si>
    <t>Week 8
23 February 2024</t>
  </si>
  <si>
    <t>The new methodology for excess deaths (as published on 20 February 2024) is detailed in the ONS methodology Paper and the NISRA Summary paper, both links are below:</t>
  </si>
  <si>
    <t>Week 9
1 March 2024</t>
  </si>
  <si>
    <t>Week 10
8 March 2024</t>
  </si>
  <si>
    <t>Week 11
15 March 2024</t>
  </si>
  <si>
    <t>Week 12
22 March 2024</t>
  </si>
  <si>
    <t>Week 13
29 March 2024</t>
  </si>
  <si>
    <t>Do you have time to complete our short Vital Statistics User Survey 2024/25?</t>
  </si>
  <si>
    <t>The number of deaths registered can be impacted by General Registration Office closures around statutory holidays. Care should therefore be taken in interpreting weekly data for the week of, and potentially the week after, any public or bank holiday, especially if making comparisons with other weeks or years. For reference, such holidays in 2024 are listed in the table below. Please note, this list is not exhaustive as GRO office closures may also include additional days around statutory holidays, and opening hours/days can vary across Council areas. Upcoming holidays are also listed on Gov.uk</t>
  </si>
  <si>
    <t xml:space="preserve">https://www.gov.uk/bank-holidays#northern-ireland </t>
  </si>
  <si>
    <t>Day of the week</t>
  </si>
  <si>
    <t>Holiday</t>
  </si>
  <si>
    <t>Monday</t>
  </si>
  <si>
    <t>New Years Day</t>
  </si>
  <si>
    <t>St Patrick’s Day (17 March)</t>
  </si>
  <si>
    <t>Friday</t>
  </si>
  <si>
    <t>Good Friday</t>
  </si>
  <si>
    <t>Easter Monday</t>
  </si>
  <si>
    <t>Early May bank holiday</t>
  </si>
  <si>
    <t>Spring bank holiday</t>
  </si>
  <si>
    <t xml:space="preserve">Battle of the Boyne </t>
  </si>
  <si>
    <t>Summer bank holiday</t>
  </si>
  <si>
    <t>Wednesday</t>
  </si>
  <si>
    <t>Christmas Day</t>
  </si>
  <si>
    <t>Thursday</t>
  </si>
  <si>
    <t>Boxing Day</t>
  </si>
  <si>
    <r>
      <t xml:space="preserve">Due to user demand, NISRA will continue to publish a weekly, provisional estimate of Covid-19 related deaths in Northern Ireland, but will not include any other breakdowns.  Further information on deaths caused by Covid-19 will be available in the </t>
    </r>
    <r>
      <rPr>
        <u/>
        <sz val="12"/>
        <color rgb="FF3737FF"/>
        <rFont val="Arial"/>
        <family val="2"/>
      </rPr>
      <t xml:space="preserve">Registrar General Quarterly Tables. </t>
    </r>
  </si>
  <si>
    <t>Week 15
12 April 2024</t>
  </si>
  <si>
    <t>Week 16
19 April 2024</t>
  </si>
  <si>
    <t>The average number for the previous five years excluding 2020 is also provided for comparison which is in line with the definition previously used by ONS and NRS for excess deaths. We will continue to publish these estimates until further notice.</t>
  </si>
  <si>
    <t xml:space="preserve">  </t>
  </si>
  <si>
    <t>Note 5:  Covid-19 deaths include any death where Coronavirus or Covid-19 (suspected or confirmed) was mentioned anywhere on the death certificate.</t>
  </si>
  <si>
    <t>Covid-19 deaths registered in week (Provisional) [Note 5]</t>
  </si>
  <si>
    <t>Note 4:  Columns J to O are based on the new methodology for estimating expected deaths, then used to calculate excess deaths. More information on the method is available in the ONS Methodology Paper at:</t>
  </si>
  <si>
    <t xml:space="preserve">Note 2:  Excess deaths using the previous methodology (in column I) are calculated by comparing the observed deaths in the current week (in Column C) to the average of the total number of deaths registered in the corresponding week of the previous five years (in Column G). </t>
  </si>
  <si>
    <t>Expected Deaths = average number of deaths registered in corresponding week over 5 years (2018 to 2019 and 2021 to 2023, in line with ONS) (Note 3)</t>
  </si>
  <si>
    <t>Note 3: The averages and excess deaths using the previous methodology (in columns G to I) include one decimal place, which can be seen when clicking on the cells.  Totalling these columns to include the decimals will therefore differ from totals using the rounded values.</t>
  </si>
  <si>
    <t>Total to date</t>
  </si>
  <si>
    <t>Week 17
26 April 2024</t>
  </si>
  <si>
    <t>Observed male deaths = total number of male deaths registered in week
(Provisional)</t>
  </si>
  <si>
    <t>Observed female deaths = total number of female deaths registered in week
(Provisional)</t>
  </si>
  <si>
    <t>Note 2:  More information on the current method of estimating expected deaths and calculating excess deaths is available in the ONS Methodology Paper at:</t>
  </si>
  <si>
    <t>This sheet contains one table with males in column C to I and females in columns J to P.  There are explanatory footnotes below the table.</t>
  </si>
  <si>
    <t>Table 1a</t>
  </si>
  <si>
    <t>Table 1b</t>
  </si>
  <si>
    <t>Deaths registered each week in Northern Ireland by sex</t>
  </si>
  <si>
    <t>Note 1:  These data are based on registrations of deaths, rather than the date the death occurred, therefore deaths may not have occurred in the week they were registered. The majority of deaths are registered within five days in Northern Ireland.</t>
  </si>
  <si>
    <t xml:space="preserve">Note 1:  These data are based on registrations of deaths, rather than the date the death occurred, therefore deaths may not have occurred in the week they were registered. </t>
  </si>
  <si>
    <t>The majority of deaths are registered within five days in Northern Ireland.</t>
  </si>
  <si>
    <t>Expected Deaths = average number of deaths registered in corresponding week over previous 5 years (2019 to 2023)      (Note 3)</t>
  </si>
  <si>
    <t>Excess deaths = Column C - Column G using previous methodology (Provisional)
[Notes 2 &amp; 3]</t>
  </si>
  <si>
    <t>Week 18
3 May 
2024</t>
  </si>
  <si>
    <t>Week 14
5 April 
2024</t>
  </si>
  <si>
    <t>Week 19
10 May 
2024</t>
  </si>
  <si>
    <t xml:space="preserve">Expected Deaths using current methodology [Note 4] </t>
  </si>
  <si>
    <t>Lower Confidence Interval (LCI) for expected deaths  using current  methodology (Provisional) [Note 4]</t>
  </si>
  <si>
    <t>Upper Confidence Interval (UCI) for expected deaths  using current  methodology (Provisional) [Note 4]</t>
  </si>
  <si>
    <t>Excess deaths = Column C - Column J using current  methodology (Provisional)  [Note 4]</t>
  </si>
  <si>
    <t>Lower Confidence Interval (LCI) for excess deaths  using current  methodology (Provisional) 
[Note 4]</t>
  </si>
  <si>
    <t>Upper Confidence Interval (UCI) for excess deaths  using current  methodology (Provisional)  [Note 4]</t>
  </si>
  <si>
    <t>Deaths registered [Notes 1, 2 and 3] each week in Northern Ireland by sex, 2024 (Provisional)</t>
  </si>
  <si>
    <t>Expected male deaths</t>
  </si>
  <si>
    <t xml:space="preserve">Lower Confidence Interval (LCI) for expected male deaths (Provisional) </t>
  </si>
  <si>
    <t xml:space="preserve">Upper Confidence Interval (UCI) for expected male deaths (Provisional) </t>
  </si>
  <si>
    <t xml:space="preserve">Excess male deaths = Column C - Column D  (Provisional) </t>
  </si>
  <si>
    <t xml:space="preserve">Upper Confidence Interval (UCI) for male excess deaths (Provisional) </t>
  </si>
  <si>
    <t xml:space="preserve">Expected female deaths </t>
  </si>
  <si>
    <t>Lower Confidence Interval (LCI) for male excess deaths (Provisional)</t>
  </si>
  <si>
    <t xml:space="preserve">Lower Confidence Interval (LCI) for expected female deaths (Provisional) </t>
  </si>
  <si>
    <t>Upper Confidence Interval (UCI) for expected female deaths (Provisional)</t>
  </si>
  <si>
    <t xml:space="preserve">Excess female deaths = Column J - Column K (Provisional) </t>
  </si>
  <si>
    <t xml:space="preserve">Lower Confidence Interval (LCI) for female excess deaths (Provisional) </t>
  </si>
  <si>
    <t xml:space="preserve">Upper Confidence Interval (UCI) for female excess deaths (Provisional) </t>
  </si>
  <si>
    <t>Note 3: Data may not sum due to rounding</t>
  </si>
  <si>
    <t>Week 20
17 May 
2024</t>
  </si>
  <si>
    <t>View the full assessement of Demography and Vital Events Statistics for Northern Ireland.</t>
  </si>
  <si>
    <t>Week 21
24 May 
2024</t>
  </si>
  <si>
    <t>Week 22
31 May 
2024</t>
  </si>
  <si>
    <t>This is an Accredited Official Statistics publication. </t>
  </si>
  <si>
    <t>Accredited Official Statistics are produced to high professional standards set out in the Code of Practice for Official Statistics. They are produced free from any political interference.</t>
  </si>
  <si>
    <t>They comply with the standards of trustworthiness, quality and value in the Code of Practice for Statistics and should be labelled ‘accredited official statistics'.</t>
  </si>
  <si>
    <r>
      <t xml:space="preserve">These accredited official statistics were independently reviewed by the Office for Statistics Regulation in April 2012. A </t>
    </r>
    <r>
      <rPr>
        <b/>
        <sz val="12"/>
        <color theme="3"/>
        <rFont val="Arial"/>
        <family val="2"/>
      </rPr>
      <t>new Accredited Official Statistics badge has been produced</t>
    </r>
    <r>
      <rPr>
        <sz val="12"/>
        <rFont val="Arial"/>
        <family val="2"/>
      </rPr>
      <t xml:space="preserve"> in line with the change from National Statistics to Accredited Official Statistics. While the badge has changed, the meaning behind it has remained the same.</t>
    </r>
  </si>
  <si>
    <t>Week 24
14 June 
2024</t>
  </si>
  <si>
    <t>Note 6: Due to a planned change in the server of the registration system which took place on the afternoon of Friday 7 June (week 23), there was a lower than usual number of registrations completed on that day which may impact the weekly total.</t>
  </si>
  <si>
    <t>Note 4: Due to a planned change in the server of the registration system which took place on the afternoon of Friday 7 June (week 23), there was a lower than usual number of registrations completed on that day which may impact the weekly total.</t>
  </si>
  <si>
    <t>Note 2: Due to a planned change in the server of the registration system which took place on the afternoon of Friday 7 June (week 23), there was a lower than usual number of registrations completed on that day which may impact the weekly total.</t>
  </si>
  <si>
    <t>Note 3: Due to a planned change in the server of the registration system which took place on the afternoon of Friday 7 June (week 23), there was a lower than usual number of registrations completed on that day which may impact the weekly total.</t>
  </si>
  <si>
    <t>Week 23 [Note 2]
7 June 
2024</t>
  </si>
  <si>
    <t>23 [Note 6]</t>
  </si>
  <si>
    <t>23 [Note 4]</t>
  </si>
  <si>
    <t>23 [Note 3]</t>
  </si>
  <si>
    <t>7 June 2024 [Note 2]</t>
  </si>
  <si>
    <t>Week 25
21 June 
2024</t>
  </si>
  <si>
    <t>Weekly data are provisional, and therefore subject to change. Weekly data will be reviewed and revised on a quarterly basis to align with quality assurance undertaken over course of the quarter. See Background Information for further details.</t>
  </si>
  <si>
    <t>These provisional tables are updated and published on a weekly basis to meet immediate user need and interest. More detailed data, including cause of death, are available in the Registrar General Quarterly tables, which includes data that has gone through more rigurous validations, but are still provisional. Following the release of quarterly tables the weekly totals are revised to reflect these further validations so there may be some minimal change. Data are finalised through the publication of the Annual Report of the Registrar General, after which final weekly death registrations for that year will be added to the historical weekly deaths data file available at https://www.nisra.gov.uk/publications/historical-weekly-deaths-data. Final data may differ from provisional data for a number of reasons. Final data has undergone an extensive set of quality assurance checks to ensure that all registration information is as correct and complete as possible. Final data also reflect cases where deaths have been re-registered at a later date in the same year by the informant or next of kin in order to change some detail within the registration, for example name spelling or date of birth. Until data for the calendar year have been finalised we will take the most recent registration as the more accurate. As data are based on registration date, it means that the week or even month to which re-registered cases relate to can change. This only happens in a very small number of cases (less than 0.1% of cases over the year) each year so while it does not change the overall number of deaths registered in a year, the individual weekly or even monthly totals and breakdowns by various characteristics may change by a small amount.</t>
  </si>
  <si>
    <t>Week 26
28 June 
2024</t>
  </si>
  <si>
    <t>Week 27
5 July 
2024</t>
  </si>
  <si>
    <t>Week 28
12 July 
2024</t>
  </si>
  <si>
    <t>Week 29
19 July 
2024</t>
  </si>
  <si>
    <t>Confidence Intervals</t>
  </si>
  <si>
    <t>Confidence intervals are not readily producible with the former, 5-year average-based method for expected deaths; however, the estimates are still subject to statistical uncertainty.</t>
  </si>
  <si>
    <t>It will always be the case that the number of excess deaths in a period is an estimate rather than a known value, because the number of expected deaths is a counterfactual quantity that must be estimated from observed data using statistical techniques. To reflect this uncertainty inherent in expected and excess deaths estimates, 95% confidence intervals are constructed around the excess deaths estimates. Please see the Excess Deaths - change in methodology article linked above for more information on how these are produced.</t>
  </si>
  <si>
    <t>Confidence intervals use the standard error to derive a range in which we think the true value is likely to lie. A confidence interval gives an indication of the degree of uncertainty of an estimate and helps to decide how precise a sample estimate is. It specifies a range of values likely to contain the unknown population value. These values are defined by lower and upper limits.</t>
  </si>
  <si>
    <t>Week 30
26 July 
2024</t>
  </si>
  <si>
    <t>Week 31
2 August 
2024</t>
  </si>
  <si>
    <t>Week 32
9 August 
2024</t>
  </si>
  <si>
    <t>Week 33
16 August 
2024</t>
  </si>
  <si>
    <t>Week 34
23 August 
2024</t>
  </si>
  <si>
    <t>Week 35
30 August 
2024</t>
  </si>
  <si>
    <t>Week 36
6 September 
2024</t>
  </si>
  <si>
    <t>Week 37
13 September 
2024</t>
  </si>
  <si>
    <t>Week 38
20 September 
2024</t>
  </si>
  <si>
    <t>Cause of death coding to the ICD-10 classification is carried out by ONS on NISRA’s behalf. This means that our quarterly statistics are the first output to report deaths according to underlying cause.  These statistics are currently available up to Quarter 2 2024.</t>
  </si>
  <si>
    <t>Provisional Data and Revisions</t>
  </si>
  <si>
    <r>
      <t>Weekly deaths data last revised to reflect latest quarterly validations:</t>
    </r>
    <r>
      <rPr>
        <b/>
        <sz val="12"/>
        <rFont val="Arial"/>
        <family val="2"/>
      </rPr>
      <t xml:space="preserve"> 27.09.2024</t>
    </r>
  </si>
  <si>
    <t>Week 39
27 September 
2024</t>
  </si>
  <si>
    <t>The model for estimating expected deaths uses population estimates, as such revisions to the estimates will be made when new populations estimates are released. The latest release was the 2023 mid-year estimates which have been incorporated into the model and outputs revised for the release of week ending 4 October 2024</t>
  </si>
  <si>
    <t>Week 40
4 October 
2024</t>
  </si>
  <si>
    <t>Week 41
11 October 
2024</t>
  </si>
  <si>
    <t>Week 42
18 October 
2024</t>
  </si>
  <si>
    <t>Week 43
25 October 
2024</t>
  </si>
  <si>
    <t>Week 44
1 November 
2024</t>
  </si>
  <si>
    <t>Week 45
8 November 
2024</t>
  </si>
  <si>
    <t>Week 46
15 November 
2024</t>
  </si>
  <si>
    <t>Week 47
22 November 
2024</t>
  </si>
  <si>
    <t>Week 48
29 November 
2024</t>
  </si>
  <si>
    <t>Week 49
6 December
2024</t>
  </si>
  <si>
    <t>Death occurrence totals are allocated to reference weeks based on the date the death occurred. By analysing the registration based data using the date the death occurred (rather than date of registration with the General Register Office), including registrations received up to the Wednesday prior to publication, a more up to date figure is provided. However it is also subject to ongoing change as not all deaths which occurred by 18 December 2024 will have been registered at the time of publishing these statistics.</t>
  </si>
  <si>
    <t>Week 50
13 December
2024</t>
  </si>
  <si>
    <t>Date of release: 3 January 2025</t>
  </si>
  <si>
    <t>Date of next release: 10 January 2025</t>
  </si>
  <si>
    <t>Weekly deaths  - ending 27 December 2024</t>
  </si>
  <si>
    <t>Weeks 1 to 52</t>
  </si>
  <si>
    <t>Week 51
20 December
2024</t>
  </si>
  <si>
    <t>Week 52
27 December
2024</t>
  </si>
  <si>
    <t xml:space="preserve">Note 1: These data are  based on the actual date of death, from those deaths registered by GRO up to 1 January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</si>
</sst>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General_)"/>
    <numFmt numFmtId="166" formatCode="0.0%"/>
    <numFmt numFmtId="167" formatCode="[$-809]d\ mmmm\ yyyy;@"/>
    <numFmt numFmtId="168" formatCode="d\-mmm\-yy"/>
    <numFmt numFmtId="169" formatCode="m/d/yyyy"/>
    <numFmt numFmtId="170" formatCode="&quot; &quot;General"/>
    <numFmt numFmtId="171" formatCode="&quot; &quot;#,##0.00&quot; &quot;;&quot; (&quot;#,##0.00&quot;)&quot;;&quot; -&quot;00&quot; &quot;;&quot; &quot;@&quot; &quot;"/>
    <numFmt numFmtId="172" formatCode="_-* #,##0_-;\-* #,##0_-;_-* &quot;-&quot;??_-;_-@_-"/>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u/>
      <sz val="10"/>
      <name val="Arial"/>
      <family val="2"/>
    </font>
    <font>
      <vertAlign val="superscript"/>
      <sz val="10"/>
      <name val="Arial"/>
      <family val="2"/>
    </font>
    <font>
      <sz val="10"/>
      <name val="Arial"/>
      <family val="2"/>
    </font>
    <font>
      <sz val="9"/>
      <name val="Arial"/>
      <family val="2"/>
    </font>
    <font>
      <sz val="10"/>
      <name val="Helv"/>
    </font>
    <font>
      <u/>
      <sz val="7.5"/>
      <color indexed="12"/>
      <name val="Helv"/>
    </font>
    <font>
      <u/>
      <sz val="10"/>
      <color indexed="30"/>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sz val="12"/>
      <name val="Calibri"/>
      <family val="2"/>
      <scheme val="minor"/>
    </font>
    <font>
      <u/>
      <sz val="12"/>
      <color indexed="12"/>
      <name val="Calibri"/>
      <family val="2"/>
      <scheme val="minor"/>
    </font>
    <font>
      <sz val="10"/>
      <color rgb="FF5B9BD5"/>
      <name val="Arial"/>
      <family val="2"/>
    </font>
    <font>
      <sz val="10"/>
      <name val="Arial"/>
      <family val="2"/>
    </font>
    <font>
      <b/>
      <sz val="15"/>
      <color theme="3"/>
      <name val="Calibri"/>
      <family val="2"/>
      <scheme val="minor"/>
    </font>
    <font>
      <b/>
      <sz val="13"/>
      <color theme="3"/>
      <name val="Calibri"/>
      <family val="2"/>
      <scheme val="minor"/>
    </font>
    <font>
      <sz val="12"/>
      <color rgb="FF24292E"/>
      <name val="Calibri"/>
      <family val="2"/>
      <scheme val="minor"/>
    </font>
    <font>
      <b/>
      <sz val="12"/>
      <name val="Calibri"/>
      <family val="2"/>
      <scheme val="minor"/>
    </font>
    <font>
      <b/>
      <sz val="18"/>
      <color theme="3"/>
      <name val="Calibri"/>
      <family val="2"/>
      <scheme val="minor"/>
    </font>
    <font>
      <sz val="10"/>
      <name val="Calibri"/>
      <family val="2"/>
      <scheme val="minor"/>
    </font>
    <font>
      <sz val="9"/>
      <name val="Calibri"/>
      <family val="2"/>
      <scheme val="minor"/>
    </font>
    <font>
      <b/>
      <u/>
      <sz val="10"/>
      <name val="Calibri"/>
      <family val="2"/>
      <scheme val="minor"/>
    </font>
    <font>
      <b/>
      <sz val="10"/>
      <name val="Calibri"/>
      <family val="2"/>
      <scheme val="minor"/>
    </font>
    <font>
      <u/>
      <sz val="12"/>
      <color rgb="FF3333FF"/>
      <name val="Calibri"/>
      <family val="2"/>
      <scheme val="minor"/>
    </font>
    <font>
      <sz val="12"/>
      <name val="Calibri"/>
      <family val="2"/>
      <scheme val="minor"/>
    </font>
    <font>
      <sz val="10"/>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1"/>
      <color rgb="FF000000"/>
      <name val="Calibri"/>
      <family val="2"/>
    </font>
    <font>
      <sz val="10"/>
      <color rgb="FF000000"/>
      <name val="Helv"/>
    </font>
    <font>
      <sz val="9"/>
      <color rgb="FF000000"/>
      <name val="Arial"/>
      <family val="2"/>
    </font>
    <font>
      <sz val="12"/>
      <color rgb="FF000000"/>
      <name val="Calibri"/>
      <family val="2"/>
    </font>
    <font>
      <sz val="10"/>
      <name val="Arial"/>
      <family val="2"/>
    </font>
    <font>
      <sz val="12"/>
      <name val="Calibri"/>
      <family val="2"/>
      <scheme val="minor"/>
    </font>
    <font>
      <sz val="8"/>
      <name val="Arial"/>
      <family val="2"/>
    </font>
    <font>
      <b/>
      <vertAlign val="superscript"/>
      <sz val="18"/>
      <color theme="3"/>
      <name val="Calibri"/>
      <family val="2"/>
      <scheme val="minor"/>
    </font>
    <font>
      <sz val="12"/>
      <name val="Calibri"/>
      <family val="2"/>
      <scheme val="minor"/>
    </font>
    <font>
      <sz val="12"/>
      <name val="Arial"/>
      <family val="2"/>
    </font>
    <font>
      <sz val="12"/>
      <name val="Calibri"/>
      <family val="2"/>
      <scheme val="minor"/>
    </font>
    <font>
      <sz val="12"/>
      <name val="Calibri"/>
      <family val="2"/>
      <scheme val="minor"/>
    </font>
    <font>
      <b/>
      <sz val="14"/>
      <color theme="1"/>
      <name val="Arial"/>
      <family val="2"/>
    </font>
    <font>
      <b/>
      <sz val="13"/>
      <color theme="3"/>
      <name val="Arial"/>
      <family val="2"/>
    </font>
    <font>
      <sz val="12"/>
      <color rgb="FF000000"/>
      <name val="Arial"/>
      <family val="2"/>
    </font>
    <font>
      <u/>
      <sz val="12"/>
      <color indexed="12"/>
      <name val="Arial"/>
      <family val="2"/>
    </font>
    <font>
      <b/>
      <sz val="18"/>
      <color theme="3"/>
      <name val="Arial"/>
      <family val="2"/>
    </font>
    <font>
      <sz val="12"/>
      <color theme="1"/>
      <name val="Arial"/>
      <family val="2"/>
    </font>
    <font>
      <sz val="12"/>
      <name val="Calibri"/>
      <family val="2"/>
      <scheme val="minor"/>
    </font>
    <font>
      <b/>
      <u/>
      <sz val="12"/>
      <name val="Calibri"/>
      <family val="2"/>
      <scheme val="minor"/>
    </font>
    <font>
      <sz val="12"/>
      <name val="Calibri"/>
      <family val="2"/>
      <scheme val="minor"/>
    </font>
    <font>
      <b/>
      <sz val="12"/>
      <name val="Calibri"/>
      <family val="2"/>
      <scheme val="minor"/>
    </font>
    <font>
      <sz val="12"/>
      <name val="Calibri"/>
      <family val="2"/>
      <scheme val="minor"/>
    </font>
    <font>
      <b/>
      <sz val="12"/>
      <name val="Calibri"/>
      <family val="2"/>
      <scheme val="minor"/>
    </font>
    <font>
      <sz val="11"/>
      <name val="Calibri"/>
      <family val="2"/>
    </font>
    <font>
      <b/>
      <sz val="11"/>
      <name val="Calibri"/>
      <family val="2"/>
    </font>
    <font>
      <u/>
      <sz val="12"/>
      <color rgb="FF3737FF"/>
      <name val="Arial"/>
      <family val="2"/>
    </font>
    <font>
      <sz val="12"/>
      <name val="Calibri"/>
      <family val="2"/>
      <scheme val="minor"/>
    </font>
    <font>
      <b/>
      <sz val="12"/>
      <name val="Calibri"/>
      <family val="2"/>
      <scheme val="minor"/>
    </font>
    <font>
      <sz val="12"/>
      <name val="Calibri"/>
      <family val="2"/>
      <scheme val="minor"/>
    </font>
    <font>
      <b/>
      <sz val="12"/>
      <name val="Calibri"/>
      <family val="2"/>
      <scheme val="minor"/>
    </font>
    <font>
      <b/>
      <sz val="12"/>
      <color theme="3"/>
      <name val="Arial"/>
      <family val="2"/>
    </font>
    <font>
      <sz val="12"/>
      <name val="Calibri"/>
      <scheme val="minor"/>
    </font>
    <font>
      <b/>
      <sz val="12"/>
      <name val="Calibri"/>
      <scheme val="minor"/>
    </font>
    <font>
      <sz val="8"/>
      <name val="Arial"/>
    </font>
    <font>
      <sz val="10"/>
      <name val="Arial"/>
    </font>
    <font>
      <b/>
      <sz val="12"/>
      <name val="Arial"/>
      <family val="2"/>
    </font>
  </fonts>
  <fills count="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
      <patternFill patternType="solid">
        <fgColor rgb="FFCADCF5"/>
        <bgColor indexed="64"/>
      </patternFill>
    </fill>
    <fill>
      <patternFill patternType="solid">
        <fgColor rgb="FFFFFFCC"/>
        <bgColor rgb="FFFFFFCC"/>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right/>
      <top/>
      <bottom style="thin">
        <color indexed="64"/>
      </bottom>
      <diagonal/>
    </border>
    <border>
      <left/>
      <right style="thin">
        <color indexed="64"/>
      </right>
      <top/>
      <bottom style="thick">
        <color indexed="64"/>
      </bottom>
      <diagonal/>
    </border>
    <border>
      <left/>
      <right/>
      <top/>
      <bottom style="thick">
        <color rgb="FF4F81BD"/>
      </bottom>
      <diagonal/>
    </border>
    <border>
      <left/>
      <right/>
      <top/>
      <bottom style="thick">
        <color rgb="FFA7BFDE"/>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s>
  <cellStyleXfs count="430">
    <xf numFmtId="0" fontId="0" fillId="0" borderId="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3" fillId="0" borderId="0" applyFont="0" applyFill="0" applyBorder="0" applyAlignment="0" applyProtection="0"/>
    <xf numFmtId="164" fontId="7"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5" fillId="0" borderId="0" applyNumberFormat="0" applyFill="0" applyBorder="0" applyAlignment="0" applyProtection="0"/>
    <xf numFmtId="0" fontId="7" fillId="0" borderId="0"/>
    <xf numFmtId="0" fontId="7" fillId="0" borderId="0"/>
    <xf numFmtId="0" fontId="7" fillId="0" borderId="0"/>
    <xf numFmtId="0" fontId="13" fillId="0" borderId="0"/>
    <xf numFmtId="0" fontId="13" fillId="0" borderId="0"/>
    <xf numFmtId="0" fontId="7" fillId="0" borderId="0"/>
    <xf numFmtId="0" fontId="13" fillId="0" borderId="0"/>
    <xf numFmtId="0" fontId="7" fillId="0" borderId="0"/>
    <xf numFmtId="165" fontId="9" fillId="0" borderId="0"/>
    <xf numFmtId="0" fontId="7" fillId="0" borderId="0"/>
    <xf numFmtId="0" fontId="7" fillId="0" borderId="0"/>
    <xf numFmtId="0" fontId="7" fillId="0" borderId="0"/>
    <xf numFmtId="0" fontId="17" fillId="0" borderId="0"/>
    <xf numFmtId="165" fontId="9" fillId="0" borderId="0"/>
    <xf numFmtId="0" fontId="13" fillId="0" borderId="0"/>
    <xf numFmtId="0" fontId="7" fillId="0" borderId="0"/>
    <xf numFmtId="0" fontId="7" fillId="0" borderId="0"/>
    <xf numFmtId="0" fontId="13" fillId="0" borderId="0"/>
    <xf numFmtId="0" fontId="13" fillId="0" borderId="0"/>
    <xf numFmtId="0" fontId="7" fillId="0" borderId="0"/>
    <xf numFmtId="0" fontId="13" fillId="0" borderId="0"/>
    <xf numFmtId="0" fontId="13" fillId="0" borderId="0"/>
    <xf numFmtId="0" fontId="7" fillId="0" borderId="0"/>
    <xf numFmtId="0" fontId="7"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18"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13" fillId="2" borderId="8" applyNumberFormat="0" applyFont="0" applyAlignment="0" applyProtection="0"/>
    <xf numFmtId="0" fontId="13" fillId="2" borderId="8" applyNumberFormat="0" applyFont="0" applyAlignment="0" applyProtection="0"/>
    <xf numFmtId="9" fontId="7"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16" fillId="0" borderId="0" applyNumberFormat="0" applyFill="0" applyBorder="0" applyAlignment="0" applyProtection="0">
      <alignment vertical="top"/>
      <protection locked="0"/>
    </xf>
    <xf numFmtId="0" fontId="3" fillId="0" borderId="0"/>
    <xf numFmtId="0" fontId="17" fillId="0" borderId="0"/>
    <xf numFmtId="9" fontId="22" fillId="0" borderId="0" applyFont="0" applyFill="0" applyBorder="0" applyAlignment="0" applyProtection="0"/>
    <xf numFmtId="0" fontId="23" fillId="0" borderId="10" applyNumberFormat="0" applyFill="0" applyAlignment="0" applyProtection="0"/>
    <xf numFmtId="0" fontId="24" fillId="0" borderId="11" applyNumberFormat="0" applyFill="0" applyAlignment="0" applyProtection="0"/>
    <xf numFmtId="0" fontId="34" fillId="0" borderId="0"/>
    <xf numFmtId="9" fontId="34" fillId="0" borderId="0" applyFont="0" applyFill="0" applyBorder="0" applyAlignment="0" applyProtection="0"/>
    <xf numFmtId="0" fontId="35" fillId="0" borderId="15" applyNumberFormat="0" applyFill="0" applyAlignment="0" applyProtection="0"/>
    <xf numFmtId="0" fontId="36" fillId="0" borderId="16" applyNumberFormat="0" applyFill="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4" fillId="0" borderId="0" applyNumberFormat="0" applyFont="0" applyBorder="0" applyProtection="0"/>
    <xf numFmtId="0" fontId="34" fillId="0" borderId="0" applyNumberFormat="0" applyFont="0" applyBorder="0" applyProtection="0"/>
    <xf numFmtId="0" fontId="34" fillId="0" borderId="0" applyNumberFormat="0" applyFont="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41" fillId="0" borderId="0" applyNumberFormat="0" applyBorder="0" applyProtection="0"/>
    <xf numFmtId="0" fontId="34" fillId="0" borderId="0" applyNumberFormat="0" applyFont="0" applyBorder="0" applyProtection="0"/>
    <xf numFmtId="170" fontId="42" fillId="0" borderId="0" applyBorder="0" applyProtection="0"/>
    <xf numFmtId="0" fontId="34" fillId="0" borderId="0" applyNumberFormat="0" applyFont="0" applyBorder="0" applyProtection="0"/>
    <xf numFmtId="0" fontId="34" fillId="0" borderId="0" applyNumberFormat="0" applyBorder="0" applyProtection="0"/>
    <xf numFmtId="0" fontId="34" fillId="0" borderId="0" applyNumberFormat="0" applyFont="0" applyBorder="0" applyProtection="0"/>
    <xf numFmtId="0" fontId="34" fillId="0" borderId="0" applyNumberFormat="0" applyFont="0" applyBorder="0" applyProtection="0"/>
    <xf numFmtId="0" fontId="34" fillId="0" borderId="0" applyNumberFormat="0" applyBorder="0" applyProtection="0"/>
    <xf numFmtId="170" fontId="42" fillId="0" borderId="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34" fillId="0" borderId="0" applyNumberFormat="0" applyFont="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34" fillId="0" borderId="0" applyNumberFormat="0" applyFont="0" applyBorder="0" applyProtection="0"/>
    <xf numFmtId="0" fontId="34"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41" fillId="0" borderId="0" applyNumberFormat="0" applyBorder="0" applyProtection="0"/>
    <xf numFmtId="0" fontId="41" fillId="0" borderId="0" applyNumberFormat="0" applyBorder="0" applyProtection="0"/>
    <xf numFmtId="0" fontId="43" fillId="0" borderId="0" applyNumberFormat="0" applyBorder="0" applyProtection="0"/>
    <xf numFmtId="0" fontId="41" fillId="0" borderId="0" applyNumberFormat="0" applyBorder="0" applyProtection="0"/>
    <xf numFmtId="0" fontId="34" fillId="0" borderId="0" applyNumberFormat="0" applyFont="0" applyBorder="0" applyProtection="0"/>
    <xf numFmtId="0" fontId="41" fillId="0" borderId="0" applyNumberFormat="0" applyBorder="0" applyProtection="0"/>
    <xf numFmtId="0" fontId="41" fillId="0" borderId="0" applyNumberFormat="0" applyBorder="0" applyProtection="0"/>
    <xf numFmtId="0" fontId="34" fillId="0" borderId="0" applyNumberFormat="0" applyFont="0" applyBorder="0" applyProtection="0"/>
    <xf numFmtId="0" fontId="34" fillId="0" borderId="0" applyNumberFormat="0" applyFont="0" applyBorder="0" applyProtection="0"/>
    <xf numFmtId="0" fontId="34" fillId="0" borderId="0" applyNumberFormat="0" applyFont="0" applyBorder="0" applyProtection="0"/>
    <xf numFmtId="0" fontId="34" fillId="7" borderId="8" applyNumberFormat="0" applyFont="0" applyAlignment="0" applyProtection="0"/>
    <xf numFmtId="0" fontId="34" fillId="7" borderId="8" applyNumberFormat="0" applyFon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5" fillId="0" borderId="0" applyFont="0" applyFill="0" applyBorder="0" applyAlignment="0" applyProtection="0"/>
    <xf numFmtId="0" fontId="2" fillId="0" borderId="0"/>
    <xf numFmtId="0" fontId="1" fillId="0" borderId="0"/>
    <xf numFmtId="164" fontId="76" fillId="0" borderId="0" applyFont="0" applyFill="0" applyBorder="0" applyAlignment="0" applyProtection="0"/>
  </cellStyleXfs>
  <cellXfs count="264">
    <xf numFmtId="0" fontId="0" fillId="0" borderId="0" xfId="0"/>
    <xf numFmtId="14" fontId="5" fillId="3" borderId="0" xfId="0" applyNumberFormat="1" applyFont="1" applyFill="1"/>
    <xf numFmtId="0" fontId="0" fillId="3" borderId="0" xfId="0" applyFill="1"/>
    <xf numFmtId="14" fontId="0" fillId="3" borderId="0" xfId="0" applyNumberFormat="1" applyFill="1"/>
    <xf numFmtId="0" fontId="8" fillId="3" borderId="0" xfId="0" applyFont="1" applyFill="1"/>
    <xf numFmtId="0" fontId="19" fillId="3" borderId="0" xfId="0" applyFont="1" applyFill="1"/>
    <xf numFmtId="0" fontId="0" fillId="3" borderId="0" xfId="0" applyFill="1" applyAlignment="1">
      <alignment horizontal="center"/>
    </xf>
    <xf numFmtId="0" fontId="6" fillId="3" borderId="0" xfId="0" applyFont="1" applyFill="1"/>
    <xf numFmtId="0" fontId="21" fillId="0" borderId="0" xfId="0" applyFont="1"/>
    <xf numFmtId="0" fontId="12" fillId="3" borderId="0" xfId="0" applyFont="1" applyFill="1"/>
    <xf numFmtId="0" fontId="7" fillId="3" borderId="0" xfId="0" applyFont="1" applyFill="1"/>
    <xf numFmtId="0" fontId="7" fillId="3" borderId="0" xfId="0" applyFont="1" applyFill="1" applyAlignment="1">
      <alignment vertical="center"/>
    </xf>
    <xf numFmtId="0" fontId="23" fillId="3" borderId="0" xfId="211" applyFill="1" applyBorder="1"/>
    <xf numFmtId="0" fontId="25" fillId="0" borderId="0" xfId="0" applyFont="1"/>
    <xf numFmtId="0" fontId="26" fillId="3" borderId="9" xfId="0" applyFont="1" applyFill="1" applyBorder="1" applyAlignment="1">
      <alignment horizontal="left" wrapText="1"/>
    </xf>
    <xf numFmtId="14" fontId="26" fillId="3" borderId="4" xfId="0" applyNumberFormat="1" applyFont="1" applyFill="1" applyBorder="1" applyAlignment="1">
      <alignment horizontal="left" wrapText="1"/>
    </xf>
    <xf numFmtId="0" fontId="26" fillId="4" borderId="4" xfId="0" applyFont="1" applyFill="1" applyBorder="1" applyAlignment="1">
      <alignment horizontal="right" wrapText="1"/>
    </xf>
    <xf numFmtId="167" fontId="19" fillId="3" borderId="1" xfId="0" applyNumberFormat="1" applyFont="1" applyFill="1" applyBorder="1" applyAlignment="1">
      <alignment horizontal="left"/>
    </xf>
    <xf numFmtId="0" fontId="27" fillId="3" borderId="0" xfId="211" applyFont="1" applyFill="1" applyBorder="1"/>
    <xf numFmtId="165" fontId="26" fillId="0" borderId="13" xfId="171" applyFont="1" applyBorder="1" applyAlignment="1">
      <alignment horizontal="left"/>
    </xf>
    <xf numFmtId="165" fontId="26" fillId="0" borderId="2" xfId="171" applyFont="1" applyBorder="1" applyAlignment="1">
      <alignment horizontal="left" vertical="center"/>
    </xf>
    <xf numFmtId="165" fontId="19" fillId="0" borderId="3" xfId="171" applyFont="1" applyBorder="1" applyAlignment="1">
      <alignment horizontal="left"/>
    </xf>
    <xf numFmtId="165" fontId="19" fillId="0" borderId="4" xfId="171" applyFont="1" applyBorder="1" applyAlignment="1">
      <alignment horizontal="left"/>
    </xf>
    <xf numFmtId="165" fontId="19" fillId="0" borderId="3" xfId="171" applyFont="1" applyBorder="1"/>
    <xf numFmtId="0" fontId="19" fillId="0" borderId="0" xfId="0" applyFont="1"/>
    <xf numFmtId="0" fontId="28" fillId="3" borderId="0" xfId="0" applyFont="1" applyFill="1"/>
    <xf numFmtId="0" fontId="26" fillId="0" borderId="9" xfId="0" applyFont="1" applyBorder="1" applyAlignment="1">
      <alignment horizontal="left" wrapText="1"/>
    </xf>
    <xf numFmtId="0" fontId="26" fillId="0" borderId="4" xfId="0" applyFont="1" applyBorder="1" applyAlignment="1">
      <alignment horizontal="left" wrapText="1"/>
    </xf>
    <xf numFmtId="0" fontId="26" fillId="6" borderId="4" xfId="0" applyFont="1" applyFill="1" applyBorder="1" applyAlignment="1">
      <alignment horizontal="right" wrapText="1"/>
    </xf>
    <xf numFmtId="0" fontId="26" fillId="6" borderId="3" xfId="0" applyFont="1" applyFill="1" applyBorder="1" applyAlignment="1">
      <alignment horizontal="right" wrapText="1"/>
    </xf>
    <xf numFmtId="0" fontId="26" fillId="6" borderId="9" xfId="0" applyFont="1" applyFill="1" applyBorder="1" applyAlignment="1">
      <alignment horizontal="right" wrapText="1"/>
    </xf>
    <xf numFmtId="0" fontId="26" fillId="6" borderId="7" xfId="0" applyFont="1" applyFill="1" applyBorder="1" applyAlignment="1">
      <alignment horizontal="right" wrapText="1"/>
    </xf>
    <xf numFmtId="0" fontId="26" fillId="0" borderId="7" xfId="0" applyFont="1" applyBorder="1" applyAlignment="1">
      <alignment horizontal="right" wrapText="1"/>
    </xf>
    <xf numFmtId="0" fontId="28" fillId="0" borderId="0" xfId="0" applyFont="1"/>
    <xf numFmtId="0" fontId="19" fillId="3" borderId="0" xfId="0" applyFont="1" applyFill="1" applyAlignment="1">
      <alignment horizontal="left"/>
    </xf>
    <xf numFmtId="0" fontId="20" fillId="3" borderId="0" xfId="149" applyFont="1" applyFill="1" applyAlignment="1" applyProtection="1">
      <alignment horizontal="left"/>
    </xf>
    <xf numFmtId="14" fontId="28" fillId="3" borderId="0" xfId="0" applyNumberFormat="1" applyFont="1" applyFill="1"/>
    <xf numFmtId="0" fontId="28" fillId="3" borderId="0" xfId="0" applyFont="1" applyFill="1" applyAlignment="1">
      <alignment horizontal="center"/>
    </xf>
    <xf numFmtId="14" fontId="30" fillId="3" borderId="0" xfId="0" applyNumberFormat="1" applyFont="1" applyFill="1"/>
    <xf numFmtId="0" fontId="31" fillId="3" borderId="0" xfId="0" applyFont="1" applyFill="1" applyAlignment="1">
      <alignment wrapText="1"/>
    </xf>
    <xf numFmtId="0" fontId="29" fillId="3" borderId="0" xfId="0" applyFont="1" applyFill="1"/>
    <xf numFmtId="166" fontId="28" fillId="3" borderId="0" xfId="210" applyNumberFormat="1" applyFont="1" applyFill="1"/>
    <xf numFmtId="0" fontId="27" fillId="3" borderId="0" xfId="0" applyFont="1" applyFill="1"/>
    <xf numFmtId="1" fontId="28" fillId="3" borderId="0" xfId="0" applyNumberFormat="1" applyFont="1" applyFill="1" applyAlignment="1">
      <alignment horizontal="center"/>
    </xf>
    <xf numFmtId="0" fontId="26" fillId="4" borderId="3" xfId="0" applyFont="1" applyFill="1" applyBorder="1" applyAlignment="1">
      <alignment horizontal="right" wrapText="1"/>
    </xf>
    <xf numFmtId="0" fontId="26" fillId="3" borderId="7" xfId="0" applyFont="1" applyFill="1" applyBorder="1" applyAlignment="1">
      <alignment horizontal="right" wrapText="1"/>
    </xf>
    <xf numFmtId="14" fontId="19" fillId="3" borderId="0" xfId="0" applyNumberFormat="1" applyFont="1" applyFill="1"/>
    <xf numFmtId="0" fontId="19" fillId="3" borderId="0" xfId="0" applyFont="1" applyFill="1" applyAlignment="1">
      <alignment horizontal="center"/>
    </xf>
    <xf numFmtId="0" fontId="19" fillId="0" borderId="0" xfId="0" applyFont="1" applyAlignment="1">
      <alignment horizontal="left"/>
    </xf>
    <xf numFmtId="0" fontId="26" fillId="3" borderId="14" xfId="0" applyFont="1" applyFill="1" applyBorder="1" applyAlignment="1">
      <alignment horizontal="left"/>
    </xf>
    <xf numFmtId="169" fontId="19" fillId="0" borderId="0" xfId="0" applyNumberFormat="1" applyFont="1" applyAlignment="1">
      <alignment horizontal="left"/>
    </xf>
    <xf numFmtId="1" fontId="19" fillId="0" borderId="0" xfId="0" applyNumberFormat="1" applyFont="1" applyAlignment="1">
      <alignment horizontal="right"/>
    </xf>
    <xf numFmtId="14" fontId="28" fillId="0" borderId="0" xfId="0" applyNumberFormat="1" applyFont="1"/>
    <xf numFmtId="0" fontId="28" fillId="0" borderId="0" xfId="0" applyFont="1" applyAlignment="1">
      <alignment horizontal="center"/>
    </xf>
    <xf numFmtId="0" fontId="32" fillId="3" borderId="0" xfId="149" applyFont="1" applyFill="1" applyAlignment="1" applyProtection="1"/>
    <xf numFmtId="165" fontId="26" fillId="0" borderId="3" xfId="171" applyFont="1" applyBorder="1" applyAlignment="1">
      <alignment horizontal="left" vertical="center"/>
    </xf>
    <xf numFmtId="0" fontId="44" fillId="0" borderId="0" xfId="213" applyFont="1"/>
    <xf numFmtId="165" fontId="33" fillId="0" borderId="3" xfId="171" applyFont="1" applyBorder="1" applyAlignment="1">
      <alignment horizontal="left"/>
    </xf>
    <xf numFmtId="0" fontId="46" fillId="3" borderId="12" xfId="0" applyFont="1" applyFill="1" applyBorder="1" applyAlignment="1">
      <alignment horizontal="left"/>
    </xf>
    <xf numFmtId="167" fontId="46" fillId="3" borderId="2" xfId="0" applyNumberFormat="1" applyFont="1" applyFill="1" applyBorder="1" applyAlignment="1">
      <alignment horizontal="left"/>
    </xf>
    <xf numFmtId="1" fontId="46" fillId="4" borderId="2" xfId="0" applyNumberFormat="1" applyFont="1" applyFill="1" applyBorder="1" applyAlignment="1">
      <alignment horizontal="right"/>
    </xf>
    <xf numFmtId="3" fontId="46" fillId="4" borderId="2" xfId="0" applyNumberFormat="1" applyFont="1" applyFill="1" applyBorder="1" applyAlignment="1">
      <alignment horizontal="right"/>
    </xf>
    <xf numFmtId="1" fontId="46" fillId="3" borderId="6" xfId="0" applyNumberFormat="1" applyFont="1" applyFill="1" applyBorder="1" applyAlignment="1">
      <alignment horizontal="right" wrapText="1"/>
    </xf>
    <xf numFmtId="0" fontId="46" fillId="3" borderId="6" xfId="0" applyFont="1" applyFill="1" applyBorder="1" applyAlignment="1">
      <alignment horizontal="right"/>
    </xf>
    <xf numFmtId="0" fontId="46" fillId="6" borderId="2" xfId="0" applyFont="1" applyFill="1" applyBorder="1" applyAlignment="1">
      <alignment horizontal="right"/>
    </xf>
    <xf numFmtId="3" fontId="19" fillId="5" borderId="5" xfId="0" applyNumberFormat="1" applyFont="1" applyFill="1" applyBorder="1" applyAlignment="1">
      <alignment horizontal="right"/>
    </xf>
    <xf numFmtId="0" fontId="26" fillId="4" borderId="19" xfId="0" applyFont="1" applyFill="1" applyBorder="1" applyAlignment="1">
      <alignment horizontal="right" wrapText="1"/>
    </xf>
    <xf numFmtId="0" fontId="46" fillId="4" borderId="5" xfId="0" applyFont="1" applyFill="1" applyBorder="1" applyAlignment="1">
      <alignment horizontal="right"/>
    </xf>
    <xf numFmtId="0" fontId="26" fillId="3" borderId="18" xfId="0" applyFont="1" applyFill="1" applyBorder="1" applyAlignment="1">
      <alignment horizontal="left" wrapText="1"/>
    </xf>
    <xf numFmtId="14" fontId="26" fillId="3" borderId="3" xfId="0" applyNumberFormat="1" applyFont="1" applyFill="1" applyBorder="1" applyAlignment="1">
      <alignment horizontal="left" wrapText="1"/>
    </xf>
    <xf numFmtId="0" fontId="26" fillId="5" borderId="17" xfId="0" applyFont="1" applyFill="1" applyBorder="1" applyAlignment="1">
      <alignment horizontal="right" wrapText="1"/>
    </xf>
    <xf numFmtId="3" fontId="46" fillId="3" borderId="2" xfId="0" applyNumberFormat="1" applyFont="1" applyFill="1" applyBorder="1" applyAlignment="1">
      <alignment horizontal="right"/>
    </xf>
    <xf numFmtId="0" fontId="46" fillId="3" borderId="2" xfId="0" applyFont="1" applyFill="1" applyBorder="1" applyAlignment="1">
      <alignment horizontal="left"/>
    </xf>
    <xf numFmtId="0" fontId="27" fillId="3" borderId="0" xfId="0" applyFont="1" applyFill="1" applyAlignment="1">
      <alignment horizontal="left"/>
    </xf>
    <xf numFmtId="0" fontId="25" fillId="0" borderId="0" xfId="0" applyFont="1" applyAlignment="1">
      <alignment horizontal="left"/>
    </xf>
    <xf numFmtId="0" fontId="0" fillId="3" borderId="0" xfId="0" applyFill="1" applyAlignment="1">
      <alignment horizontal="left"/>
    </xf>
    <xf numFmtId="0" fontId="26" fillId="0" borderId="12" xfId="0" applyFont="1" applyBorder="1" applyAlignment="1">
      <alignment horizontal="right"/>
    </xf>
    <xf numFmtId="0" fontId="33" fillId="0" borderId="18" xfId="0" applyFont="1" applyBorder="1" applyAlignment="1">
      <alignment horizontal="right"/>
    </xf>
    <xf numFmtId="165" fontId="26" fillId="0" borderId="2" xfId="171" applyFont="1" applyBorder="1" applyAlignment="1">
      <alignment horizontal="left" wrapText="1"/>
    </xf>
    <xf numFmtId="165" fontId="33" fillId="0" borderId="3" xfId="171" quotePrefix="1" applyFont="1" applyBorder="1" applyAlignment="1">
      <alignment horizontal="left" wrapText="1"/>
    </xf>
    <xf numFmtId="165" fontId="19" fillId="0" borderId="3" xfId="171" applyFont="1" applyBorder="1" applyAlignment="1">
      <alignment horizontal="left" wrapText="1"/>
    </xf>
    <xf numFmtId="0" fontId="19" fillId="0" borderId="3" xfId="0" applyFont="1" applyBorder="1" applyAlignment="1">
      <alignment horizontal="left"/>
    </xf>
    <xf numFmtId="0" fontId="19" fillId="0" borderId="4" xfId="0" applyFont="1" applyBorder="1" applyAlignment="1">
      <alignment horizontal="left"/>
    </xf>
    <xf numFmtId="165" fontId="19" fillId="3" borderId="3" xfId="171" applyFont="1" applyFill="1" applyBorder="1" applyAlignment="1">
      <alignment horizontal="left"/>
    </xf>
    <xf numFmtId="165" fontId="19" fillId="3" borderId="3" xfId="171" applyFont="1" applyFill="1" applyBorder="1" applyAlignment="1">
      <alignment horizontal="left" wrapText="1"/>
    </xf>
    <xf numFmtId="0" fontId="33" fillId="3" borderId="18" xfId="0" applyFont="1" applyFill="1" applyBorder="1" applyAlignment="1">
      <alignment horizontal="right"/>
    </xf>
    <xf numFmtId="0" fontId="19" fillId="4" borderId="5" xfId="0" applyFont="1" applyFill="1" applyBorder="1" applyAlignment="1">
      <alignment horizontal="right"/>
    </xf>
    <xf numFmtId="1" fontId="28" fillId="0" borderId="0" xfId="0" applyNumberFormat="1" applyFont="1"/>
    <xf numFmtId="0" fontId="19" fillId="3" borderId="2" xfId="0" applyFont="1" applyFill="1" applyBorder="1" applyAlignment="1">
      <alignment horizontal="left"/>
    </xf>
    <xf numFmtId="0" fontId="26" fillId="3" borderId="14" xfId="0" applyFont="1" applyFill="1" applyBorder="1" applyAlignment="1">
      <alignment horizontal="left" wrapText="1"/>
    </xf>
    <xf numFmtId="1" fontId="49" fillId="4" borderId="1" xfId="0" applyNumberFormat="1" applyFont="1" applyFill="1" applyBorder="1" applyAlignment="1">
      <alignment horizontal="right"/>
    </xf>
    <xf numFmtId="0" fontId="49" fillId="6" borderId="1" xfId="0" applyFont="1" applyFill="1" applyBorder="1" applyAlignment="1">
      <alignment horizontal="right"/>
    </xf>
    <xf numFmtId="3" fontId="49" fillId="4" borderId="1" xfId="0" applyNumberFormat="1" applyFont="1" applyFill="1" applyBorder="1" applyAlignment="1">
      <alignment horizontal="right"/>
    </xf>
    <xf numFmtId="0" fontId="49" fillId="3" borderId="2" xfId="0" applyFont="1" applyFill="1" applyBorder="1" applyAlignment="1">
      <alignment horizontal="left"/>
    </xf>
    <xf numFmtId="3" fontId="49" fillId="3" borderId="2" xfId="0" applyNumberFormat="1" applyFont="1" applyFill="1" applyBorder="1" applyAlignment="1">
      <alignment horizontal="right"/>
    </xf>
    <xf numFmtId="165" fontId="26" fillId="0" borderId="20" xfId="171" applyFont="1" applyBorder="1" applyAlignment="1">
      <alignment horizontal="left"/>
    </xf>
    <xf numFmtId="0" fontId="50" fillId="0" borderId="0" xfId="384" applyFont="1"/>
    <xf numFmtId="167" fontId="19" fillId="3" borderId="2" xfId="0" applyNumberFormat="1" applyFont="1" applyFill="1" applyBorder="1" applyAlignment="1">
      <alignment horizontal="left"/>
    </xf>
    <xf numFmtId="1" fontId="49" fillId="4" borderId="2" xfId="0" applyNumberFormat="1" applyFont="1" applyFill="1" applyBorder="1" applyAlignment="1">
      <alignment horizontal="right"/>
    </xf>
    <xf numFmtId="0" fontId="26" fillId="4" borderId="1" xfId="0" applyFont="1" applyFill="1" applyBorder="1" applyAlignment="1">
      <alignment horizontal="left" wrapText="1"/>
    </xf>
    <xf numFmtId="1" fontId="51" fillId="4" borderId="1" xfId="0" applyNumberFormat="1" applyFont="1" applyFill="1" applyBorder="1" applyAlignment="1">
      <alignment horizontal="right"/>
    </xf>
    <xf numFmtId="3" fontId="51" fillId="4" borderId="1" xfId="0" applyNumberFormat="1" applyFont="1" applyFill="1" applyBorder="1" applyAlignment="1">
      <alignment horizontal="right"/>
    </xf>
    <xf numFmtId="0" fontId="51" fillId="6" borderId="1" xfId="0" applyFont="1" applyFill="1" applyBorder="1" applyAlignment="1">
      <alignment horizontal="right"/>
    </xf>
    <xf numFmtId="0" fontId="51" fillId="3" borderId="2" xfId="0" applyFont="1" applyFill="1" applyBorder="1" applyAlignment="1">
      <alignment horizontal="left"/>
    </xf>
    <xf numFmtId="0" fontId="26" fillId="8" borderId="1" xfId="0" applyFont="1" applyFill="1" applyBorder="1" applyAlignment="1">
      <alignment horizontal="left" wrapText="1"/>
    </xf>
    <xf numFmtId="1" fontId="19" fillId="4" borderId="2" xfId="0" applyNumberFormat="1" applyFont="1" applyFill="1" applyBorder="1" applyAlignment="1">
      <alignment horizontal="right"/>
    </xf>
    <xf numFmtId="1" fontId="19" fillId="4" borderId="1" xfId="0" applyNumberFormat="1" applyFont="1" applyFill="1" applyBorder="1" applyAlignment="1">
      <alignment horizontal="right"/>
    </xf>
    <xf numFmtId="1" fontId="19" fillId="4" borderId="5" xfId="0" applyNumberFormat="1" applyFont="1" applyFill="1" applyBorder="1" applyAlignment="1">
      <alignment horizontal="right"/>
    </xf>
    <xf numFmtId="1" fontId="19" fillId="4" borderId="6" xfId="0" applyNumberFormat="1" applyFont="1" applyFill="1" applyBorder="1" applyAlignment="1">
      <alignment horizontal="right"/>
    </xf>
    <xf numFmtId="0" fontId="53" fillId="0" borderId="0" xfId="0" applyFont="1" applyAlignment="1">
      <alignment wrapText="1"/>
    </xf>
    <xf numFmtId="0" fontId="54" fillId="3" borderId="0" xfId="212" applyFont="1" applyFill="1" applyBorder="1" applyAlignment="1">
      <alignment horizontal="justify" vertical="center"/>
    </xf>
    <xf numFmtId="0" fontId="55" fillId="3" borderId="0" xfId="0" applyFont="1" applyFill="1" applyAlignment="1">
      <alignment wrapText="1"/>
    </xf>
    <xf numFmtId="0" fontId="50" fillId="3" borderId="0" xfId="0" applyFont="1" applyFill="1"/>
    <xf numFmtId="0" fontId="50" fillId="0" borderId="0" xfId="0" applyFont="1" applyAlignment="1">
      <alignment wrapText="1"/>
    </xf>
    <xf numFmtId="0" fontId="50" fillId="0" borderId="0" xfId="0" applyFont="1"/>
    <xf numFmtId="0" fontId="56" fillId="0" borderId="0" xfId="149" applyFont="1" applyAlignment="1" applyProtection="1"/>
    <xf numFmtId="0" fontId="7" fillId="0" borderId="0" xfId="0" applyFont="1"/>
    <xf numFmtId="0" fontId="57" fillId="3" borderId="0" xfId="211" applyFont="1" applyFill="1" applyBorder="1"/>
    <xf numFmtId="0" fontId="50" fillId="3" borderId="0" xfId="0" applyFont="1" applyFill="1" applyAlignment="1">
      <alignment horizontal="justify" vertical="center"/>
    </xf>
    <xf numFmtId="0" fontId="50" fillId="3" borderId="0" xfId="0" applyFont="1" applyFill="1" applyAlignment="1">
      <alignment wrapText="1"/>
    </xf>
    <xf numFmtId="0" fontId="54" fillId="3" borderId="0" xfId="212" applyFont="1" applyFill="1" applyBorder="1" applyAlignment="1">
      <alignment horizontal="justify"/>
    </xf>
    <xf numFmtId="0" fontId="54" fillId="0" borderId="0" xfId="212" applyFont="1" applyFill="1" applyBorder="1" applyAlignment="1">
      <alignment horizontal="justify"/>
    </xf>
    <xf numFmtId="0" fontId="50" fillId="3" borderId="0" xfId="0" applyFont="1" applyFill="1" applyAlignment="1">
      <alignment horizontal="justify"/>
    </xf>
    <xf numFmtId="0" fontId="58" fillId="3" borderId="0" xfId="0" applyFont="1" applyFill="1"/>
    <xf numFmtId="0" fontId="56" fillId="3" borderId="0" xfId="153" applyFont="1" applyFill="1" applyAlignment="1" applyProtection="1"/>
    <xf numFmtId="0" fontId="50" fillId="3" borderId="0" xfId="0" applyFont="1" applyFill="1" applyAlignment="1">
      <alignment horizontal="left"/>
    </xf>
    <xf numFmtId="3" fontId="59" fillId="3" borderId="2" xfId="0" applyNumberFormat="1" applyFont="1" applyFill="1" applyBorder="1" applyAlignment="1">
      <alignment horizontal="right"/>
    </xf>
    <xf numFmtId="0" fontId="50" fillId="0" borderId="0" xfId="149" applyFont="1" applyAlignment="1" applyProtection="1"/>
    <xf numFmtId="0" fontId="50" fillId="4" borderId="0" xfId="0" applyFont="1" applyFill="1"/>
    <xf numFmtId="0" fontId="50" fillId="4" borderId="0" xfId="149" applyFont="1" applyFill="1" applyAlignment="1" applyProtection="1"/>
    <xf numFmtId="0" fontId="50" fillId="4" borderId="0" xfId="149" quotePrefix="1" applyFont="1" applyFill="1" applyAlignment="1" applyProtection="1"/>
    <xf numFmtId="0" fontId="50" fillId="5" borderId="0" xfId="0" applyFont="1" applyFill="1"/>
    <xf numFmtId="0" fontId="50" fillId="5" borderId="0" xfId="149" applyFont="1" applyFill="1" applyAlignment="1" applyProtection="1"/>
    <xf numFmtId="168" fontId="26" fillId="4" borderId="4" xfId="171" applyNumberFormat="1" applyFont="1" applyFill="1" applyBorder="1" applyAlignment="1">
      <alignment horizontal="left" wrapText="1"/>
    </xf>
    <xf numFmtId="14" fontId="60" fillId="3" borderId="0" xfId="0" applyNumberFormat="1" applyFont="1" applyFill="1"/>
    <xf numFmtId="1" fontId="51" fillId="4" borderId="2" xfId="0" applyNumberFormat="1" applyFont="1" applyFill="1" applyBorder="1" applyAlignment="1">
      <alignment horizontal="right"/>
    </xf>
    <xf numFmtId="1" fontId="52" fillId="4" borderId="6" xfId="0" applyNumberFormat="1" applyFont="1" applyFill="1" applyBorder="1" applyAlignment="1">
      <alignment horizontal="right"/>
    </xf>
    <xf numFmtId="0" fontId="19" fillId="3" borderId="12" xfId="0" applyFont="1" applyFill="1" applyBorder="1" applyAlignment="1">
      <alignment horizontal="left"/>
    </xf>
    <xf numFmtId="1" fontId="59" fillId="4" borderId="2" xfId="0" applyNumberFormat="1" applyFont="1" applyFill="1" applyBorder="1" applyAlignment="1">
      <alignment horizontal="right"/>
    </xf>
    <xf numFmtId="1" fontId="19" fillId="8" borderId="2" xfId="0" applyNumberFormat="1" applyFont="1" applyFill="1" applyBorder="1" applyAlignment="1">
      <alignment horizontal="right" wrapText="1"/>
    </xf>
    <xf numFmtId="1" fontId="61" fillId="4" borderId="1" xfId="0" applyNumberFormat="1" applyFont="1" applyFill="1" applyBorder="1" applyAlignment="1">
      <alignment horizontal="right"/>
    </xf>
    <xf numFmtId="1" fontId="19" fillId="8" borderId="1" xfId="0" applyNumberFormat="1" applyFont="1" applyFill="1" applyBorder="1" applyAlignment="1">
      <alignment horizontal="right" wrapText="1"/>
    </xf>
    <xf numFmtId="0" fontId="61" fillId="6" borderId="1" xfId="0" applyFont="1" applyFill="1" applyBorder="1" applyAlignment="1">
      <alignment horizontal="right"/>
    </xf>
    <xf numFmtId="3" fontId="61" fillId="4" borderId="1" xfId="0" applyNumberFormat="1" applyFont="1" applyFill="1" applyBorder="1" applyAlignment="1">
      <alignment horizontal="right"/>
    </xf>
    <xf numFmtId="0" fontId="61" fillId="3" borderId="2" xfId="0" applyFont="1" applyFill="1" applyBorder="1" applyAlignment="1">
      <alignment horizontal="left"/>
    </xf>
    <xf numFmtId="0" fontId="61" fillId="3" borderId="21" xfId="0" applyFont="1" applyFill="1" applyBorder="1" applyAlignment="1">
      <alignment horizontal="left"/>
    </xf>
    <xf numFmtId="3" fontId="61" fillId="3" borderId="2" xfId="0" applyNumberFormat="1" applyFont="1" applyFill="1" applyBorder="1" applyAlignment="1">
      <alignment horizontal="right"/>
    </xf>
    <xf numFmtId="0" fontId="2" fillId="0" borderId="0" xfId="427"/>
    <xf numFmtId="168" fontId="62" fillId="4" borderId="4" xfId="171" applyNumberFormat="1" applyFont="1" applyFill="1" applyBorder="1" applyAlignment="1">
      <alignment horizontal="right" wrapText="1"/>
    </xf>
    <xf numFmtId="166" fontId="28" fillId="3" borderId="0" xfId="210" applyNumberFormat="1" applyFont="1" applyFill="1" applyAlignment="1">
      <alignment horizontal="center"/>
    </xf>
    <xf numFmtId="1" fontId="63" fillId="4" borderId="1" xfId="0" applyNumberFormat="1" applyFont="1" applyFill="1" applyBorder="1" applyAlignment="1">
      <alignment horizontal="right"/>
    </xf>
    <xf numFmtId="168" fontId="64" fillId="4" borderId="4" xfId="171" applyNumberFormat="1" applyFont="1" applyFill="1" applyBorder="1" applyAlignment="1">
      <alignment horizontal="right" wrapText="1"/>
    </xf>
    <xf numFmtId="0" fontId="63" fillId="6" borderId="1" xfId="0" applyFont="1" applyFill="1" applyBorder="1" applyAlignment="1">
      <alignment horizontal="right"/>
    </xf>
    <xf numFmtId="3" fontId="63" fillId="4" borderId="1" xfId="0" applyNumberFormat="1" applyFont="1" applyFill="1" applyBorder="1" applyAlignment="1">
      <alignment horizontal="right"/>
    </xf>
    <xf numFmtId="0" fontId="63" fillId="3" borderId="2" xfId="0" applyFont="1" applyFill="1" applyBorder="1" applyAlignment="1">
      <alignment horizontal="left"/>
    </xf>
    <xf numFmtId="3" fontId="63" fillId="3" borderId="2" xfId="0" applyNumberFormat="1" applyFont="1" applyFill="1" applyBorder="1" applyAlignment="1">
      <alignment horizontal="right"/>
    </xf>
    <xf numFmtId="0" fontId="50" fillId="3" borderId="0" xfId="0" applyFont="1" applyFill="1" applyAlignment="1">
      <alignment horizontal="left" wrapText="1"/>
    </xf>
    <xf numFmtId="0" fontId="65" fillId="0" borderId="23" xfId="0" applyFont="1" applyBorder="1" applyAlignment="1">
      <alignment vertical="center" wrapText="1"/>
    </xf>
    <xf numFmtId="0" fontId="65" fillId="0" borderId="22" xfId="0" applyFont="1" applyBorder="1" applyAlignment="1">
      <alignment vertical="center" wrapText="1"/>
    </xf>
    <xf numFmtId="16" fontId="65" fillId="0" borderId="24" xfId="0" applyNumberFormat="1" applyFont="1" applyBorder="1" applyAlignment="1">
      <alignment vertical="center" wrapText="1"/>
    </xf>
    <xf numFmtId="0" fontId="66" fillId="0" borderId="23" xfId="0" applyFont="1" applyBorder="1" applyAlignment="1">
      <alignment vertical="center" wrapText="1"/>
    </xf>
    <xf numFmtId="0" fontId="66" fillId="0" borderId="22" xfId="0" applyFont="1" applyBorder="1" applyAlignment="1">
      <alignment vertical="center" wrapText="1"/>
    </xf>
    <xf numFmtId="0" fontId="66" fillId="0" borderId="24" xfId="0" applyFont="1" applyBorder="1" applyAlignment="1">
      <alignment vertical="center" wrapText="1"/>
    </xf>
    <xf numFmtId="0" fontId="65" fillId="0" borderId="25" xfId="0" applyFont="1" applyBorder="1" applyAlignment="1">
      <alignment vertical="center" wrapText="1"/>
    </xf>
    <xf numFmtId="0" fontId="65" fillId="0" borderId="26" xfId="0" applyFont="1" applyBorder="1" applyAlignment="1">
      <alignment vertical="center" wrapText="1"/>
    </xf>
    <xf numFmtId="16" fontId="65" fillId="0" borderId="27" xfId="0" applyNumberFormat="1" applyFont="1" applyBorder="1" applyAlignment="1">
      <alignment vertical="center" wrapText="1"/>
    </xf>
    <xf numFmtId="0" fontId="56" fillId="3" borderId="0" xfId="150" applyFont="1" applyFill="1" applyAlignment="1" applyProtection="1"/>
    <xf numFmtId="0" fontId="56" fillId="3" borderId="0" xfId="150" applyFont="1" applyFill="1" applyAlignment="1" applyProtection="1">
      <alignment vertical="top"/>
    </xf>
    <xf numFmtId="168" fontId="26" fillId="4" borderId="4" xfId="171" applyNumberFormat="1" applyFont="1" applyFill="1" applyBorder="1" applyAlignment="1">
      <alignment horizontal="right" wrapText="1"/>
    </xf>
    <xf numFmtId="1" fontId="68" fillId="4" borderId="1" xfId="0" applyNumberFormat="1" applyFont="1" applyFill="1" applyBorder="1" applyAlignment="1">
      <alignment horizontal="right"/>
    </xf>
    <xf numFmtId="168" fontId="69" fillId="4" borderId="4" xfId="171" applyNumberFormat="1" applyFont="1" applyFill="1" applyBorder="1" applyAlignment="1">
      <alignment horizontal="right" wrapText="1"/>
    </xf>
    <xf numFmtId="0" fontId="68" fillId="6" borderId="1" xfId="0" applyFont="1" applyFill="1" applyBorder="1" applyAlignment="1">
      <alignment horizontal="right"/>
    </xf>
    <xf numFmtId="3" fontId="68" fillId="4" borderId="1" xfId="0" applyNumberFormat="1" applyFont="1" applyFill="1" applyBorder="1" applyAlignment="1">
      <alignment horizontal="right"/>
    </xf>
    <xf numFmtId="0" fontId="68" fillId="3" borderId="2" xfId="0" applyFont="1" applyFill="1" applyBorder="1" applyAlignment="1">
      <alignment horizontal="left"/>
    </xf>
    <xf numFmtId="3" fontId="68" fillId="3" borderId="2" xfId="0" applyNumberFormat="1" applyFont="1" applyFill="1" applyBorder="1" applyAlignment="1">
      <alignment horizontal="right"/>
    </xf>
    <xf numFmtId="0" fontId="26" fillId="3" borderId="12" xfId="0" applyFont="1" applyFill="1" applyBorder="1" applyAlignment="1">
      <alignment horizontal="left"/>
    </xf>
    <xf numFmtId="167" fontId="26" fillId="3" borderId="2" xfId="0" applyNumberFormat="1" applyFont="1" applyFill="1" applyBorder="1" applyAlignment="1">
      <alignment horizontal="left"/>
    </xf>
    <xf numFmtId="0" fontId="31" fillId="3" borderId="0" xfId="0" applyFont="1" applyFill="1"/>
    <xf numFmtId="1" fontId="70" fillId="4" borderId="1" xfId="0" applyNumberFormat="1" applyFont="1" applyFill="1" applyBorder="1" applyAlignment="1">
      <alignment horizontal="right"/>
    </xf>
    <xf numFmtId="168" fontId="71" fillId="4" borderId="4" xfId="171" applyNumberFormat="1" applyFont="1" applyFill="1" applyBorder="1" applyAlignment="1">
      <alignment horizontal="right" wrapText="1"/>
    </xf>
    <xf numFmtId="0" fontId="70" fillId="6" borderId="1" xfId="0" applyFont="1" applyFill="1" applyBorder="1" applyAlignment="1">
      <alignment horizontal="right"/>
    </xf>
    <xf numFmtId="3" fontId="70" fillId="4" borderId="1" xfId="0" applyNumberFormat="1" applyFont="1" applyFill="1" applyBorder="1" applyAlignment="1">
      <alignment horizontal="right"/>
    </xf>
    <xf numFmtId="0" fontId="70" fillId="3" borderId="2" xfId="0" applyFont="1" applyFill="1" applyBorder="1" applyAlignment="1">
      <alignment horizontal="left"/>
    </xf>
    <xf numFmtId="3" fontId="70" fillId="3" borderId="2" xfId="0" applyNumberFormat="1" applyFont="1" applyFill="1" applyBorder="1" applyAlignment="1">
      <alignment horizontal="right"/>
    </xf>
    <xf numFmtId="0" fontId="70" fillId="3" borderId="12" xfId="0" applyFont="1" applyFill="1" applyBorder="1" applyAlignment="1">
      <alignment horizontal="left"/>
    </xf>
    <xf numFmtId="0" fontId="25" fillId="3" borderId="0" xfId="0" applyFont="1" applyFill="1"/>
    <xf numFmtId="0" fontId="19" fillId="3" borderId="0" xfId="0" applyFont="1" applyFill="1" applyAlignment="1">
      <alignment vertical="top"/>
    </xf>
    <xf numFmtId="0" fontId="0" fillId="3" borderId="0" xfId="0" applyFill="1" applyAlignment="1">
      <alignment vertical="top"/>
    </xf>
    <xf numFmtId="0" fontId="26" fillId="3" borderId="1" xfId="0" applyFont="1" applyFill="1" applyBorder="1" applyAlignment="1">
      <alignment horizontal="left" wrapText="1"/>
    </xf>
    <xf numFmtId="167" fontId="26" fillId="3" borderId="1" xfId="0" applyNumberFormat="1" applyFont="1" applyFill="1" applyBorder="1" applyAlignment="1">
      <alignment horizontal="left" wrapText="1"/>
    </xf>
    <xf numFmtId="1" fontId="26" fillId="4" borderId="1" xfId="0" applyNumberFormat="1" applyFont="1" applyFill="1" applyBorder="1" applyAlignment="1">
      <alignment horizontal="right" wrapText="1"/>
    </xf>
    <xf numFmtId="1" fontId="26" fillId="4" borderId="5" xfId="0" applyNumberFormat="1" applyFont="1" applyFill="1" applyBorder="1" applyAlignment="1">
      <alignment horizontal="right" wrapText="1"/>
    </xf>
    <xf numFmtId="1" fontId="26" fillId="4" borderId="28" xfId="0" applyNumberFormat="1" applyFont="1" applyFill="1" applyBorder="1" applyAlignment="1">
      <alignment horizontal="right" wrapText="1"/>
    </xf>
    <xf numFmtId="0" fontId="19" fillId="3" borderId="1" xfId="0" applyFont="1" applyFill="1" applyBorder="1" applyAlignment="1">
      <alignment horizontal="left"/>
    </xf>
    <xf numFmtId="1" fontId="19" fillId="4" borderId="29" xfId="0" applyNumberFormat="1" applyFont="1" applyFill="1" applyBorder="1" applyAlignment="1">
      <alignment horizontal="right"/>
    </xf>
    <xf numFmtId="1" fontId="70" fillId="4" borderId="29" xfId="0" applyNumberFormat="1" applyFont="1" applyFill="1" applyBorder="1" applyAlignment="1">
      <alignment horizontal="right"/>
    </xf>
    <xf numFmtId="0" fontId="26" fillId="3" borderId="1" xfId="0" applyFont="1" applyFill="1" applyBorder="1" applyAlignment="1">
      <alignment horizontal="left"/>
    </xf>
    <xf numFmtId="167" fontId="26" fillId="3" borderId="1" xfId="0" applyNumberFormat="1" applyFont="1" applyFill="1" applyBorder="1" applyAlignment="1">
      <alignment horizontal="left"/>
    </xf>
    <xf numFmtId="3" fontId="26" fillId="4" borderId="1" xfId="0" applyNumberFormat="1" applyFont="1" applyFill="1" applyBorder="1" applyAlignment="1">
      <alignment horizontal="right"/>
    </xf>
    <xf numFmtId="0" fontId="26" fillId="4" borderId="5" xfId="0" applyFont="1" applyFill="1" applyBorder="1" applyAlignment="1">
      <alignment horizontal="right"/>
    </xf>
    <xf numFmtId="3" fontId="26" fillId="4" borderId="28" xfId="0" applyNumberFormat="1" applyFont="1" applyFill="1" applyBorder="1" applyAlignment="1">
      <alignment horizontal="right"/>
    </xf>
    <xf numFmtId="169" fontId="19" fillId="3" borderId="0" xfId="0" applyNumberFormat="1" applyFont="1" applyFill="1" applyAlignment="1">
      <alignment horizontal="left"/>
    </xf>
    <xf numFmtId="1" fontId="19" fillId="3" borderId="0" xfId="0" applyNumberFormat="1" applyFont="1" applyFill="1" applyAlignment="1">
      <alignment horizontal="right"/>
    </xf>
    <xf numFmtId="0" fontId="44" fillId="3" borderId="0" xfId="213" applyFont="1" applyFill="1"/>
    <xf numFmtId="0" fontId="2" fillId="3" borderId="0" xfId="427" applyFill="1"/>
    <xf numFmtId="0" fontId="32" fillId="3" borderId="0" xfId="153" applyFont="1" applyFill="1" applyAlignment="1" applyProtection="1"/>
    <xf numFmtId="165" fontId="33" fillId="0" borderId="17" xfId="171" quotePrefix="1" applyFont="1" applyBorder="1" applyAlignment="1">
      <alignment horizontal="left" wrapText="1"/>
    </xf>
    <xf numFmtId="172" fontId="0" fillId="3" borderId="0" xfId="0" applyNumberFormat="1" applyFill="1"/>
    <xf numFmtId="1" fontId="26" fillId="4" borderId="2" xfId="0" applyNumberFormat="1" applyFont="1" applyFill="1" applyBorder="1" applyAlignment="1">
      <alignment horizontal="right"/>
    </xf>
    <xf numFmtId="0" fontId="33" fillId="0" borderId="3" xfId="0" applyFont="1" applyBorder="1" applyAlignment="1">
      <alignment horizontal="right"/>
    </xf>
    <xf numFmtId="3" fontId="28" fillId="3" borderId="0" xfId="0" applyNumberFormat="1" applyFont="1" applyFill="1"/>
    <xf numFmtId="1" fontId="70" fillId="4" borderId="2" xfId="0" applyNumberFormat="1" applyFont="1" applyFill="1" applyBorder="1" applyAlignment="1">
      <alignment horizontal="right"/>
    </xf>
    <xf numFmtId="0" fontId="19" fillId="6" borderId="2" xfId="0" applyFont="1" applyFill="1" applyBorder="1" applyAlignment="1">
      <alignment horizontal="right"/>
    </xf>
    <xf numFmtId="3" fontId="70" fillId="4" borderId="2" xfId="0" applyNumberFormat="1" applyFont="1" applyFill="1" applyBorder="1" applyAlignment="1">
      <alignment horizontal="right"/>
    </xf>
    <xf numFmtId="0" fontId="56" fillId="3" borderId="0" xfId="149" applyFont="1" applyFill="1" applyAlignment="1" applyProtection="1">
      <alignment horizontal="justify" vertical="center"/>
    </xf>
    <xf numFmtId="0" fontId="70" fillId="6" borderId="2" xfId="0" applyFont="1" applyFill="1" applyBorder="1" applyAlignment="1">
      <alignment horizontal="right"/>
    </xf>
    <xf numFmtId="0" fontId="50" fillId="3" borderId="0" xfId="0" applyFont="1" applyFill="1" applyAlignment="1">
      <alignment horizontal="left" vertical="center"/>
    </xf>
    <xf numFmtId="1" fontId="26" fillId="8" borderId="2" xfId="0" applyNumberFormat="1" applyFont="1" applyFill="1" applyBorder="1" applyAlignment="1">
      <alignment horizontal="right"/>
    </xf>
    <xf numFmtId="167" fontId="19" fillId="3" borderId="2" xfId="0" quotePrefix="1" applyNumberFormat="1" applyFont="1" applyFill="1" applyBorder="1" applyAlignment="1">
      <alignment horizontal="left"/>
    </xf>
    <xf numFmtId="1" fontId="73" fillId="4" borderId="1" xfId="0" applyNumberFormat="1" applyFont="1" applyFill="1" applyBorder="1" applyAlignment="1">
      <alignment horizontal="right"/>
    </xf>
    <xf numFmtId="168" fontId="74" fillId="4" borderId="4" xfId="171" applyNumberFormat="1" applyFont="1" applyFill="1" applyBorder="1" applyAlignment="1">
      <alignment horizontal="right" wrapText="1"/>
    </xf>
    <xf numFmtId="0" fontId="73" fillId="3" borderId="12" xfId="0" applyFont="1" applyFill="1" applyBorder="1" applyAlignment="1">
      <alignment horizontal="left"/>
    </xf>
    <xf numFmtId="0" fontId="73" fillId="6" borderId="2" xfId="0" applyFont="1" applyFill="1" applyBorder="1" applyAlignment="1">
      <alignment horizontal="right"/>
    </xf>
    <xf numFmtId="0" fontId="73" fillId="3" borderId="6" xfId="0" applyFont="1" applyFill="1" applyBorder="1" applyAlignment="1">
      <alignment horizontal="right"/>
    </xf>
    <xf numFmtId="1" fontId="73" fillId="4" borderId="2" xfId="0" applyNumberFormat="1" applyFont="1" applyFill="1" applyBorder="1" applyAlignment="1">
      <alignment horizontal="right"/>
    </xf>
    <xf numFmtId="3" fontId="73" fillId="4" borderId="2" xfId="0" applyNumberFormat="1" applyFont="1" applyFill="1" applyBorder="1" applyAlignment="1">
      <alignment horizontal="right"/>
    </xf>
    <xf numFmtId="0" fontId="73" fillId="3" borderId="2" xfId="0" applyFont="1" applyFill="1" applyBorder="1" applyAlignment="1">
      <alignment horizontal="left"/>
    </xf>
    <xf numFmtId="3" fontId="73" fillId="3" borderId="2" xfId="0" applyNumberFormat="1" applyFont="1" applyFill="1" applyBorder="1" applyAlignment="1">
      <alignment horizontal="right"/>
    </xf>
    <xf numFmtId="0" fontId="73" fillId="6" borderId="1" xfId="0" applyFont="1" applyFill="1" applyBorder="1" applyAlignment="1">
      <alignment horizontal="right"/>
    </xf>
    <xf numFmtId="0" fontId="73" fillId="3" borderId="5" xfId="0" applyFont="1" applyFill="1" applyBorder="1" applyAlignment="1">
      <alignment horizontal="right"/>
    </xf>
    <xf numFmtId="3" fontId="73" fillId="4" borderId="1" xfId="0" applyNumberFormat="1" applyFont="1" applyFill="1" applyBorder="1" applyAlignment="1">
      <alignment horizontal="right"/>
    </xf>
    <xf numFmtId="1" fontId="73" fillId="3" borderId="5" xfId="0" applyNumberFormat="1" applyFont="1" applyFill="1" applyBorder="1" applyAlignment="1">
      <alignment horizontal="right" wrapText="1"/>
    </xf>
    <xf numFmtId="1" fontId="26" fillId="8" borderId="1" xfId="0" applyNumberFormat="1" applyFont="1" applyFill="1" applyBorder="1" applyAlignment="1">
      <alignment horizontal="left" wrapText="1"/>
    </xf>
    <xf numFmtId="167" fontId="73" fillId="3" borderId="2" xfId="0" applyNumberFormat="1" applyFont="1" applyFill="1" applyBorder="1" applyAlignment="1">
      <alignment horizontal="left"/>
    </xf>
    <xf numFmtId="0" fontId="28" fillId="3" borderId="0" xfId="0" applyFont="1" applyFill="1" applyAlignment="1">
      <alignment horizontal="left"/>
    </xf>
    <xf numFmtId="1" fontId="19" fillId="3" borderId="0" xfId="0" applyNumberFormat="1" applyFont="1" applyFill="1" applyAlignment="1">
      <alignment horizontal="left"/>
    </xf>
    <xf numFmtId="1" fontId="19" fillId="0" borderId="0" xfId="0" applyNumberFormat="1" applyFont="1" applyAlignment="1">
      <alignment horizontal="left"/>
    </xf>
    <xf numFmtId="0" fontId="28" fillId="0" borderId="0" xfId="0" applyFont="1" applyAlignment="1">
      <alignment horizontal="left"/>
    </xf>
    <xf numFmtId="1" fontId="19" fillId="4" borderId="30" xfId="0" applyNumberFormat="1" applyFont="1" applyFill="1" applyBorder="1" applyAlignment="1">
      <alignment horizontal="right"/>
    </xf>
    <xf numFmtId="172" fontId="26" fillId="4" borderId="2" xfId="429" applyNumberFormat="1" applyFont="1" applyFill="1" applyBorder="1" applyAlignment="1">
      <alignment horizontal="right"/>
    </xf>
    <xf numFmtId="0" fontId="28" fillId="3" borderId="0" xfId="210" applyNumberFormat="1" applyFont="1" applyFill="1" applyAlignment="1">
      <alignment horizontal="center"/>
    </xf>
    <xf numFmtId="1" fontId="73" fillId="3" borderId="6" xfId="0" applyNumberFormat="1" applyFont="1" applyFill="1" applyBorder="1" applyAlignment="1">
      <alignment horizontal="right" wrapText="1"/>
    </xf>
    <xf numFmtId="0" fontId="73" fillId="4" borderId="5" xfId="0" applyFont="1" applyFill="1" applyBorder="1" applyAlignment="1">
      <alignment horizontal="right"/>
    </xf>
    <xf numFmtId="1" fontId="46" fillId="8" borderId="2" xfId="0" applyNumberFormat="1" applyFont="1" applyFill="1" applyBorder="1" applyAlignment="1">
      <alignment horizontal="right"/>
    </xf>
    <xf numFmtId="1" fontId="49" fillId="8" borderId="1" xfId="0" applyNumberFormat="1" applyFont="1" applyFill="1" applyBorder="1" applyAlignment="1">
      <alignment horizontal="right"/>
    </xf>
    <xf numFmtId="1" fontId="49" fillId="8" borderId="2" xfId="0" applyNumberFormat="1" applyFont="1" applyFill="1" applyBorder="1" applyAlignment="1">
      <alignment horizontal="right"/>
    </xf>
    <xf numFmtId="1" fontId="51" fillId="8" borderId="2" xfId="0" applyNumberFormat="1" applyFont="1" applyFill="1" applyBorder="1" applyAlignment="1">
      <alignment horizontal="right"/>
    </xf>
    <xf numFmtId="1" fontId="59" fillId="8" borderId="2" xfId="0" applyNumberFormat="1" applyFont="1" applyFill="1" applyBorder="1" applyAlignment="1">
      <alignment horizontal="right"/>
    </xf>
    <xf numFmtId="1" fontId="61" fillId="8" borderId="1" xfId="0" applyNumberFormat="1" applyFont="1" applyFill="1" applyBorder="1" applyAlignment="1">
      <alignment horizontal="right"/>
    </xf>
    <xf numFmtId="1" fontId="63" fillId="8" borderId="1" xfId="0" applyNumberFormat="1" applyFont="1" applyFill="1" applyBorder="1" applyAlignment="1">
      <alignment horizontal="right"/>
    </xf>
    <xf numFmtId="1" fontId="68" fillId="8" borderId="1" xfId="0" applyNumberFormat="1" applyFont="1" applyFill="1" applyBorder="1" applyAlignment="1">
      <alignment horizontal="right"/>
    </xf>
    <xf numFmtId="1" fontId="70" fillId="8" borderId="1" xfId="0" applyNumberFormat="1" applyFont="1" applyFill="1" applyBorder="1" applyAlignment="1">
      <alignment horizontal="right"/>
    </xf>
    <xf numFmtId="1" fontId="19" fillId="8" borderId="1" xfId="0" applyNumberFormat="1" applyFont="1" applyFill="1" applyBorder="1" applyAlignment="1">
      <alignment horizontal="right"/>
    </xf>
    <xf numFmtId="1" fontId="73" fillId="8" borderId="1" xfId="0" applyNumberFormat="1" applyFont="1" applyFill="1" applyBorder="1" applyAlignment="1">
      <alignment horizontal="right"/>
    </xf>
    <xf numFmtId="1" fontId="73" fillId="8" borderId="21" xfId="0" applyNumberFormat="1" applyFont="1" applyFill="1" applyBorder="1" applyAlignment="1">
      <alignment horizontal="right"/>
    </xf>
    <xf numFmtId="1" fontId="73" fillId="8" borderId="21" xfId="0" quotePrefix="1" applyNumberFormat="1" applyFont="1" applyFill="1" applyBorder="1" applyAlignment="1">
      <alignment horizontal="right"/>
    </xf>
    <xf numFmtId="3" fontId="19" fillId="0" borderId="6" xfId="0" applyNumberFormat="1" applyFont="1" applyBorder="1" applyAlignment="1">
      <alignment horizontal="right"/>
    </xf>
    <xf numFmtId="1" fontId="28" fillId="3" borderId="0" xfId="0" applyNumberFormat="1" applyFont="1" applyFill="1" applyAlignment="1">
      <alignment horizontal="left"/>
    </xf>
    <xf numFmtId="1" fontId="28" fillId="0" borderId="0" xfId="0" applyNumberFormat="1" applyFont="1" applyAlignment="1">
      <alignment horizontal="left"/>
    </xf>
    <xf numFmtId="1" fontId="46" fillId="8" borderId="1" xfId="0" applyNumberFormat="1" applyFont="1" applyFill="1" applyBorder="1" applyAlignment="1">
      <alignment horizontal="right"/>
    </xf>
    <xf numFmtId="1" fontId="49" fillId="8" borderId="0" xfId="0" applyNumberFormat="1" applyFont="1" applyFill="1" applyAlignment="1">
      <alignment horizontal="right"/>
    </xf>
    <xf numFmtId="1" fontId="73" fillId="8" borderId="5" xfId="0" applyNumberFormat="1" applyFont="1" applyFill="1" applyBorder="1" applyAlignment="1">
      <alignment horizontal="right"/>
    </xf>
    <xf numFmtId="3" fontId="19" fillId="4" borderId="1" xfId="0" applyNumberFormat="1" applyFont="1" applyFill="1" applyBorder="1" applyAlignment="1">
      <alignment horizontal="right"/>
    </xf>
    <xf numFmtId="1" fontId="19" fillId="3" borderId="5" xfId="0" applyNumberFormat="1" applyFont="1" applyFill="1" applyBorder="1" applyAlignment="1">
      <alignment horizontal="right" wrapText="1"/>
    </xf>
  </cellXfs>
  <cellStyles count="430">
    <cellStyle name="Comma" xfId="429" builtinId="3"/>
    <cellStyle name="Comma 10" xfId="1" xr:uid="{00000000-0005-0000-0000-000000000000}"/>
    <cellStyle name="Comma 10 2" xfId="217" xr:uid="{00000000-0005-0000-0000-000001000000}"/>
    <cellStyle name="Comma 2" xfId="2" xr:uid="{00000000-0005-0000-0000-000002000000}"/>
    <cellStyle name="Comma 2 10" xfId="3" xr:uid="{00000000-0005-0000-0000-000003000000}"/>
    <cellStyle name="Comma 2 10 2" xfId="219" xr:uid="{00000000-0005-0000-0000-000004000000}"/>
    <cellStyle name="Comma 2 11" xfId="218" xr:uid="{00000000-0005-0000-0000-000005000000}"/>
    <cellStyle name="Comma 2 2" xfId="4" xr:uid="{00000000-0005-0000-0000-000006000000}"/>
    <cellStyle name="Comma 2 2 2" xfId="5" xr:uid="{00000000-0005-0000-0000-000007000000}"/>
    <cellStyle name="Comma 2 2 2 2" xfId="6" xr:uid="{00000000-0005-0000-0000-000008000000}"/>
    <cellStyle name="Comma 2 2 2 2 2" xfId="7" xr:uid="{00000000-0005-0000-0000-000009000000}"/>
    <cellStyle name="Comma 2 2 2 2 2 2" xfId="223" xr:uid="{00000000-0005-0000-0000-00000A000000}"/>
    <cellStyle name="Comma 2 2 2 2 3" xfId="8" xr:uid="{00000000-0005-0000-0000-00000B000000}"/>
    <cellStyle name="Comma 2 2 2 2 3 2" xfId="224" xr:uid="{00000000-0005-0000-0000-00000C000000}"/>
    <cellStyle name="Comma 2 2 2 2 4" xfId="222" xr:uid="{00000000-0005-0000-0000-00000D000000}"/>
    <cellStyle name="Comma 2 2 2 3" xfId="9" xr:uid="{00000000-0005-0000-0000-00000E000000}"/>
    <cellStyle name="Comma 2 2 2 3 2" xfId="10" xr:uid="{00000000-0005-0000-0000-00000F000000}"/>
    <cellStyle name="Comma 2 2 2 3 2 2" xfId="226" xr:uid="{00000000-0005-0000-0000-000010000000}"/>
    <cellStyle name="Comma 2 2 2 3 3" xfId="11" xr:uid="{00000000-0005-0000-0000-000011000000}"/>
    <cellStyle name="Comma 2 2 2 3 3 2" xfId="227" xr:uid="{00000000-0005-0000-0000-000012000000}"/>
    <cellStyle name="Comma 2 2 2 3 4" xfId="225" xr:uid="{00000000-0005-0000-0000-000013000000}"/>
    <cellStyle name="Comma 2 2 2 4" xfId="12" xr:uid="{00000000-0005-0000-0000-000014000000}"/>
    <cellStyle name="Comma 2 2 2 4 2" xfId="228" xr:uid="{00000000-0005-0000-0000-000015000000}"/>
    <cellStyle name="Comma 2 2 2 5" xfId="13" xr:uid="{00000000-0005-0000-0000-000016000000}"/>
    <cellStyle name="Comma 2 2 2 5 2" xfId="229" xr:uid="{00000000-0005-0000-0000-000017000000}"/>
    <cellStyle name="Comma 2 2 2 6" xfId="221" xr:uid="{00000000-0005-0000-0000-000018000000}"/>
    <cellStyle name="Comma 2 2 3" xfId="14" xr:uid="{00000000-0005-0000-0000-000019000000}"/>
    <cellStyle name="Comma 2 2 3 2" xfId="15" xr:uid="{00000000-0005-0000-0000-00001A000000}"/>
    <cellStyle name="Comma 2 2 3 2 2" xfId="16" xr:uid="{00000000-0005-0000-0000-00001B000000}"/>
    <cellStyle name="Comma 2 2 3 2 2 2" xfId="232" xr:uid="{00000000-0005-0000-0000-00001C000000}"/>
    <cellStyle name="Comma 2 2 3 2 3" xfId="231" xr:uid="{00000000-0005-0000-0000-00001D000000}"/>
    <cellStyle name="Comma 2 2 3 3" xfId="17" xr:uid="{00000000-0005-0000-0000-00001E000000}"/>
    <cellStyle name="Comma 2 2 3 3 2" xfId="233" xr:uid="{00000000-0005-0000-0000-00001F000000}"/>
    <cellStyle name="Comma 2 2 3 4" xfId="18" xr:uid="{00000000-0005-0000-0000-000020000000}"/>
    <cellStyle name="Comma 2 2 3 4 2" xfId="234" xr:uid="{00000000-0005-0000-0000-000021000000}"/>
    <cellStyle name="Comma 2 2 3 5" xfId="230" xr:uid="{00000000-0005-0000-0000-000022000000}"/>
    <cellStyle name="Comma 2 2 4" xfId="19" xr:uid="{00000000-0005-0000-0000-000023000000}"/>
    <cellStyle name="Comma 2 2 4 2" xfId="20" xr:uid="{00000000-0005-0000-0000-000024000000}"/>
    <cellStyle name="Comma 2 2 4 2 2" xfId="236" xr:uid="{00000000-0005-0000-0000-000025000000}"/>
    <cellStyle name="Comma 2 2 4 3" xfId="21" xr:uid="{00000000-0005-0000-0000-000026000000}"/>
    <cellStyle name="Comma 2 2 4 3 2" xfId="237" xr:uid="{00000000-0005-0000-0000-000027000000}"/>
    <cellStyle name="Comma 2 2 4 4" xfId="235" xr:uid="{00000000-0005-0000-0000-000028000000}"/>
    <cellStyle name="Comma 2 2 5" xfId="22" xr:uid="{00000000-0005-0000-0000-000029000000}"/>
    <cellStyle name="Comma 2 2 5 2" xfId="23" xr:uid="{00000000-0005-0000-0000-00002A000000}"/>
    <cellStyle name="Comma 2 2 5 2 2" xfId="239" xr:uid="{00000000-0005-0000-0000-00002B000000}"/>
    <cellStyle name="Comma 2 2 5 3" xfId="24" xr:uid="{00000000-0005-0000-0000-00002C000000}"/>
    <cellStyle name="Comma 2 2 5 3 2" xfId="240" xr:uid="{00000000-0005-0000-0000-00002D000000}"/>
    <cellStyle name="Comma 2 2 5 4" xfId="238" xr:uid="{00000000-0005-0000-0000-00002E000000}"/>
    <cellStyle name="Comma 2 2 6" xfId="25" xr:uid="{00000000-0005-0000-0000-00002F000000}"/>
    <cellStyle name="Comma 2 2 6 2" xfId="26" xr:uid="{00000000-0005-0000-0000-000030000000}"/>
    <cellStyle name="Comma 2 2 6 2 2" xfId="242" xr:uid="{00000000-0005-0000-0000-000031000000}"/>
    <cellStyle name="Comma 2 2 6 3" xfId="241" xr:uid="{00000000-0005-0000-0000-000032000000}"/>
    <cellStyle name="Comma 2 2 7" xfId="27" xr:uid="{00000000-0005-0000-0000-000033000000}"/>
    <cellStyle name="Comma 2 2 7 2" xfId="243" xr:uid="{00000000-0005-0000-0000-000034000000}"/>
    <cellStyle name="Comma 2 2 8" xfId="28" xr:uid="{00000000-0005-0000-0000-000035000000}"/>
    <cellStyle name="Comma 2 2 8 2" xfId="244" xr:uid="{00000000-0005-0000-0000-000036000000}"/>
    <cellStyle name="Comma 2 2 9" xfId="220" xr:uid="{00000000-0005-0000-0000-000037000000}"/>
    <cellStyle name="Comma 2 3" xfId="29" xr:uid="{00000000-0005-0000-0000-000038000000}"/>
    <cellStyle name="Comma 2 3 2" xfId="30" xr:uid="{00000000-0005-0000-0000-000039000000}"/>
    <cellStyle name="Comma 2 3 2 2" xfId="31" xr:uid="{00000000-0005-0000-0000-00003A000000}"/>
    <cellStyle name="Comma 2 3 2 2 2" xfId="247" xr:uid="{00000000-0005-0000-0000-00003B000000}"/>
    <cellStyle name="Comma 2 3 2 3" xfId="32" xr:uid="{00000000-0005-0000-0000-00003C000000}"/>
    <cellStyle name="Comma 2 3 2 3 2" xfId="248" xr:uid="{00000000-0005-0000-0000-00003D000000}"/>
    <cellStyle name="Comma 2 3 2 4" xfId="246" xr:uid="{00000000-0005-0000-0000-00003E000000}"/>
    <cellStyle name="Comma 2 3 3" xfId="33" xr:uid="{00000000-0005-0000-0000-00003F000000}"/>
    <cellStyle name="Comma 2 3 3 2" xfId="34" xr:uid="{00000000-0005-0000-0000-000040000000}"/>
    <cellStyle name="Comma 2 3 3 2 2" xfId="250" xr:uid="{00000000-0005-0000-0000-000041000000}"/>
    <cellStyle name="Comma 2 3 3 3" xfId="35" xr:uid="{00000000-0005-0000-0000-000042000000}"/>
    <cellStyle name="Comma 2 3 3 3 2" xfId="251" xr:uid="{00000000-0005-0000-0000-000043000000}"/>
    <cellStyle name="Comma 2 3 3 4" xfId="249" xr:uid="{00000000-0005-0000-0000-000044000000}"/>
    <cellStyle name="Comma 2 3 4" xfId="36" xr:uid="{00000000-0005-0000-0000-000045000000}"/>
    <cellStyle name="Comma 2 3 4 2" xfId="252" xr:uid="{00000000-0005-0000-0000-000046000000}"/>
    <cellStyle name="Comma 2 3 5" xfId="37" xr:uid="{00000000-0005-0000-0000-000047000000}"/>
    <cellStyle name="Comma 2 3 5 2" xfId="253" xr:uid="{00000000-0005-0000-0000-000048000000}"/>
    <cellStyle name="Comma 2 3 6" xfId="245" xr:uid="{00000000-0005-0000-0000-000049000000}"/>
    <cellStyle name="Comma 2 4" xfId="38" xr:uid="{00000000-0005-0000-0000-00004A000000}"/>
    <cellStyle name="Comma 2 4 2" xfId="39" xr:uid="{00000000-0005-0000-0000-00004B000000}"/>
    <cellStyle name="Comma 2 4 2 2" xfId="40" xr:uid="{00000000-0005-0000-0000-00004C000000}"/>
    <cellStyle name="Comma 2 4 2 2 2" xfId="256" xr:uid="{00000000-0005-0000-0000-00004D000000}"/>
    <cellStyle name="Comma 2 4 2 3" xfId="255" xr:uid="{00000000-0005-0000-0000-00004E000000}"/>
    <cellStyle name="Comma 2 4 3" xfId="41" xr:uid="{00000000-0005-0000-0000-00004F000000}"/>
    <cellStyle name="Comma 2 4 3 2" xfId="257" xr:uid="{00000000-0005-0000-0000-000050000000}"/>
    <cellStyle name="Comma 2 4 4" xfId="42" xr:uid="{00000000-0005-0000-0000-000051000000}"/>
    <cellStyle name="Comma 2 4 4 2" xfId="258" xr:uid="{00000000-0005-0000-0000-000052000000}"/>
    <cellStyle name="Comma 2 4 5" xfId="254" xr:uid="{00000000-0005-0000-0000-000053000000}"/>
    <cellStyle name="Comma 2 5" xfId="43" xr:uid="{00000000-0005-0000-0000-000054000000}"/>
    <cellStyle name="Comma 2 5 2" xfId="44" xr:uid="{00000000-0005-0000-0000-000055000000}"/>
    <cellStyle name="Comma 2 5 2 2" xfId="260" xr:uid="{00000000-0005-0000-0000-000056000000}"/>
    <cellStyle name="Comma 2 5 3" xfId="45" xr:uid="{00000000-0005-0000-0000-000057000000}"/>
    <cellStyle name="Comma 2 5 3 2" xfId="261" xr:uid="{00000000-0005-0000-0000-000058000000}"/>
    <cellStyle name="Comma 2 5 4" xfId="259" xr:uid="{00000000-0005-0000-0000-000059000000}"/>
    <cellStyle name="Comma 2 6" xfId="46" xr:uid="{00000000-0005-0000-0000-00005A000000}"/>
    <cellStyle name="Comma 2 6 2" xfId="47" xr:uid="{00000000-0005-0000-0000-00005B000000}"/>
    <cellStyle name="Comma 2 6 2 2" xfId="263" xr:uid="{00000000-0005-0000-0000-00005C000000}"/>
    <cellStyle name="Comma 2 6 3" xfId="48" xr:uid="{00000000-0005-0000-0000-00005D000000}"/>
    <cellStyle name="Comma 2 6 3 2" xfId="264" xr:uid="{00000000-0005-0000-0000-00005E000000}"/>
    <cellStyle name="Comma 2 6 4" xfId="262" xr:uid="{00000000-0005-0000-0000-00005F000000}"/>
    <cellStyle name="Comma 2 7" xfId="49" xr:uid="{00000000-0005-0000-0000-000060000000}"/>
    <cellStyle name="Comma 2 7 2" xfId="50" xr:uid="{00000000-0005-0000-0000-000061000000}"/>
    <cellStyle name="Comma 2 7 2 2" xfId="266" xr:uid="{00000000-0005-0000-0000-000062000000}"/>
    <cellStyle name="Comma 2 7 3" xfId="265" xr:uid="{00000000-0005-0000-0000-000063000000}"/>
    <cellStyle name="Comma 2 8" xfId="51" xr:uid="{00000000-0005-0000-0000-000064000000}"/>
    <cellStyle name="Comma 2 8 2" xfId="52" xr:uid="{00000000-0005-0000-0000-000065000000}"/>
    <cellStyle name="Comma 2 8 2 2" xfId="268" xr:uid="{00000000-0005-0000-0000-000066000000}"/>
    <cellStyle name="Comma 2 8 3" xfId="267" xr:uid="{00000000-0005-0000-0000-000067000000}"/>
    <cellStyle name="Comma 2 9" xfId="53" xr:uid="{00000000-0005-0000-0000-000068000000}"/>
    <cellStyle name="Comma 2 9 2" xfId="269" xr:uid="{00000000-0005-0000-0000-000069000000}"/>
    <cellStyle name="Comma 3" xfId="54" xr:uid="{00000000-0005-0000-0000-00006A000000}"/>
    <cellStyle name="Comma 3 10" xfId="55" xr:uid="{00000000-0005-0000-0000-00006B000000}"/>
    <cellStyle name="Comma 3 10 2" xfId="271" xr:uid="{00000000-0005-0000-0000-00006C000000}"/>
    <cellStyle name="Comma 3 11" xfId="56" xr:uid="{00000000-0005-0000-0000-00006D000000}"/>
    <cellStyle name="Comma 3 11 2" xfId="272" xr:uid="{00000000-0005-0000-0000-00006E000000}"/>
    <cellStyle name="Comma 3 12" xfId="270" xr:uid="{00000000-0005-0000-0000-00006F000000}"/>
    <cellStyle name="Comma 3 2" xfId="57" xr:uid="{00000000-0005-0000-0000-000070000000}"/>
    <cellStyle name="Comma 3 2 2" xfId="58" xr:uid="{00000000-0005-0000-0000-000071000000}"/>
    <cellStyle name="Comma 3 2 2 2" xfId="59" xr:uid="{00000000-0005-0000-0000-000072000000}"/>
    <cellStyle name="Comma 3 2 2 2 2" xfId="60" xr:uid="{00000000-0005-0000-0000-000073000000}"/>
    <cellStyle name="Comma 3 2 2 2 2 2" xfId="276" xr:uid="{00000000-0005-0000-0000-000074000000}"/>
    <cellStyle name="Comma 3 2 2 2 3" xfId="61" xr:uid="{00000000-0005-0000-0000-000075000000}"/>
    <cellStyle name="Comma 3 2 2 2 3 2" xfId="277" xr:uid="{00000000-0005-0000-0000-000076000000}"/>
    <cellStyle name="Comma 3 2 2 2 4" xfId="275" xr:uid="{00000000-0005-0000-0000-000077000000}"/>
    <cellStyle name="Comma 3 2 2 3" xfId="62" xr:uid="{00000000-0005-0000-0000-000078000000}"/>
    <cellStyle name="Comma 3 2 2 3 2" xfId="63" xr:uid="{00000000-0005-0000-0000-000079000000}"/>
    <cellStyle name="Comma 3 2 2 3 2 2" xfId="279" xr:uid="{00000000-0005-0000-0000-00007A000000}"/>
    <cellStyle name="Comma 3 2 2 3 3" xfId="64" xr:uid="{00000000-0005-0000-0000-00007B000000}"/>
    <cellStyle name="Comma 3 2 2 3 3 2" xfId="280" xr:uid="{00000000-0005-0000-0000-00007C000000}"/>
    <cellStyle name="Comma 3 2 2 3 4" xfId="278" xr:uid="{00000000-0005-0000-0000-00007D000000}"/>
    <cellStyle name="Comma 3 2 2 4" xfId="65" xr:uid="{00000000-0005-0000-0000-00007E000000}"/>
    <cellStyle name="Comma 3 2 2 4 2" xfId="281" xr:uid="{00000000-0005-0000-0000-00007F000000}"/>
    <cellStyle name="Comma 3 2 2 5" xfId="66" xr:uid="{00000000-0005-0000-0000-000080000000}"/>
    <cellStyle name="Comma 3 2 2 5 2" xfId="282" xr:uid="{00000000-0005-0000-0000-000081000000}"/>
    <cellStyle name="Comma 3 2 2 6" xfId="274" xr:uid="{00000000-0005-0000-0000-000082000000}"/>
    <cellStyle name="Comma 3 2 3" xfId="67" xr:uid="{00000000-0005-0000-0000-000083000000}"/>
    <cellStyle name="Comma 3 2 3 2" xfId="68" xr:uid="{00000000-0005-0000-0000-000084000000}"/>
    <cellStyle name="Comma 3 2 3 2 2" xfId="69" xr:uid="{00000000-0005-0000-0000-000085000000}"/>
    <cellStyle name="Comma 3 2 3 2 2 2" xfId="285" xr:uid="{00000000-0005-0000-0000-000086000000}"/>
    <cellStyle name="Comma 3 2 3 2 3" xfId="70" xr:uid="{00000000-0005-0000-0000-000087000000}"/>
    <cellStyle name="Comma 3 2 3 2 3 2" xfId="286" xr:uid="{00000000-0005-0000-0000-000088000000}"/>
    <cellStyle name="Comma 3 2 3 2 4" xfId="284" xr:uid="{00000000-0005-0000-0000-000089000000}"/>
    <cellStyle name="Comma 3 2 3 3" xfId="71" xr:uid="{00000000-0005-0000-0000-00008A000000}"/>
    <cellStyle name="Comma 3 2 3 3 2" xfId="72" xr:uid="{00000000-0005-0000-0000-00008B000000}"/>
    <cellStyle name="Comma 3 2 3 3 2 2" xfId="288" xr:uid="{00000000-0005-0000-0000-00008C000000}"/>
    <cellStyle name="Comma 3 2 3 3 3" xfId="287" xr:uid="{00000000-0005-0000-0000-00008D000000}"/>
    <cellStyle name="Comma 3 2 3 4" xfId="73" xr:uid="{00000000-0005-0000-0000-00008E000000}"/>
    <cellStyle name="Comma 3 2 3 4 2" xfId="289" xr:uid="{00000000-0005-0000-0000-00008F000000}"/>
    <cellStyle name="Comma 3 2 3 5" xfId="74" xr:uid="{00000000-0005-0000-0000-000090000000}"/>
    <cellStyle name="Comma 3 2 3 5 2" xfId="290" xr:uid="{00000000-0005-0000-0000-000091000000}"/>
    <cellStyle name="Comma 3 2 3 6" xfId="283" xr:uid="{00000000-0005-0000-0000-000092000000}"/>
    <cellStyle name="Comma 3 2 4" xfId="75" xr:uid="{00000000-0005-0000-0000-000093000000}"/>
    <cellStyle name="Comma 3 2 4 2" xfId="76" xr:uid="{00000000-0005-0000-0000-000094000000}"/>
    <cellStyle name="Comma 3 2 4 2 2" xfId="77" xr:uid="{00000000-0005-0000-0000-000095000000}"/>
    <cellStyle name="Comma 3 2 4 2 2 2" xfId="293" xr:uid="{00000000-0005-0000-0000-000096000000}"/>
    <cellStyle name="Comma 3 2 4 2 3" xfId="292" xr:uid="{00000000-0005-0000-0000-000097000000}"/>
    <cellStyle name="Comma 3 2 4 3" xfId="78" xr:uid="{00000000-0005-0000-0000-000098000000}"/>
    <cellStyle name="Comma 3 2 4 3 2" xfId="294" xr:uid="{00000000-0005-0000-0000-000099000000}"/>
    <cellStyle name="Comma 3 2 4 4" xfId="79" xr:uid="{00000000-0005-0000-0000-00009A000000}"/>
    <cellStyle name="Comma 3 2 4 4 2" xfId="295" xr:uid="{00000000-0005-0000-0000-00009B000000}"/>
    <cellStyle name="Comma 3 2 4 5" xfId="291" xr:uid="{00000000-0005-0000-0000-00009C000000}"/>
    <cellStyle name="Comma 3 2 5" xfId="80" xr:uid="{00000000-0005-0000-0000-00009D000000}"/>
    <cellStyle name="Comma 3 2 5 2" xfId="81" xr:uid="{00000000-0005-0000-0000-00009E000000}"/>
    <cellStyle name="Comma 3 2 5 2 2" xfId="297" xr:uid="{00000000-0005-0000-0000-00009F000000}"/>
    <cellStyle name="Comma 3 2 5 3" xfId="82" xr:uid="{00000000-0005-0000-0000-0000A0000000}"/>
    <cellStyle name="Comma 3 2 5 3 2" xfId="298" xr:uid="{00000000-0005-0000-0000-0000A1000000}"/>
    <cellStyle name="Comma 3 2 5 4" xfId="296" xr:uid="{00000000-0005-0000-0000-0000A2000000}"/>
    <cellStyle name="Comma 3 2 6" xfId="83" xr:uid="{00000000-0005-0000-0000-0000A3000000}"/>
    <cellStyle name="Comma 3 2 6 2" xfId="84" xr:uid="{00000000-0005-0000-0000-0000A4000000}"/>
    <cellStyle name="Comma 3 2 6 2 2" xfId="300" xr:uid="{00000000-0005-0000-0000-0000A5000000}"/>
    <cellStyle name="Comma 3 2 6 3" xfId="85" xr:uid="{00000000-0005-0000-0000-0000A6000000}"/>
    <cellStyle name="Comma 3 2 6 3 2" xfId="301" xr:uid="{00000000-0005-0000-0000-0000A7000000}"/>
    <cellStyle name="Comma 3 2 6 4" xfId="299" xr:uid="{00000000-0005-0000-0000-0000A8000000}"/>
    <cellStyle name="Comma 3 2 7" xfId="86" xr:uid="{00000000-0005-0000-0000-0000A9000000}"/>
    <cellStyle name="Comma 3 2 7 2" xfId="302" xr:uid="{00000000-0005-0000-0000-0000AA000000}"/>
    <cellStyle name="Comma 3 2 8" xfId="87" xr:uid="{00000000-0005-0000-0000-0000AB000000}"/>
    <cellStyle name="Comma 3 2 8 2" xfId="303" xr:uid="{00000000-0005-0000-0000-0000AC000000}"/>
    <cellStyle name="Comma 3 2 9" xfId="273" xr:uid="{00000000-0005-0000-0000-0000AD000000}"/>
    <cellStyle name="Comma 3 3" xfId="88" xr:uid="{00000000-0005-0000-0000-0000AE000000}"/>
    <cellStyle name="Comma 3 3 2" xfId="89" xr:uid="{00000000-0005-0000-0000-0000AF000000}"/>
    <cellStyle name="Comma 3 3 2 2" xfId="90" xr:uid="{00000000-0005-0000-0000-0000B0000000}"/>
    <cellStyle name="Comma 3 3 2 2 2" xfId="306" xr:uid="{00000000-0005-0000-0000-0000B1000000}"/>
    <cellStyle name="Comma 3 3 2 3" xfId="91" xr:uid="{00000000-0005-0000-0000-0000B2000000}"/>
    <cellStyle name="Comma 3 3 2 3 2" xfId="307" xr:uid="{00000000-0005-0000-0000-0000B3000000}"/>
    <cellStyle name="Comma 3 3 2 4" xfId="305" xr:uid="{00000000-0005-0000-0000-0000B4000000}"/>
    <cellStyle name="Comma 3 3 3" xfId="92" xr:uid="{00000000-0005-0000-0000-0000B5000000}"/>
    <cellStyle name="Comma 3 3 3 2" xfId="93" xr:uid="{00000000-0005-0000-0000-0000B6000000}"/>
    <cellStyle name="Comma 3 3 3 2 2" xfId="309" xr:uid="{00000000-0005-0000-0000-0000B7000000}"/>
    <cellStyle name="Comma 3 3 3 3" xfId="94" xr:uid="{00000000-0005-0000-0000-0000B8000000}"/>
    <cellStyle name="Comma 3 3 3 3 2" xfId="310" xr:uid="{00000000-0005-0000-0000-0000B9000000}"/>
    <cellStyle name="Comma 3 3 3 4" xfId="308" xr:uid="{00000000-0005-0000-0000-0000BA000000}"/>
    <cellStyle name="Comma 3 3 4" xfId="95" xr:uid="{00000000-0005-0000-0000-0000BB000000}"/>
    <cellStyle name="Comma 3 3 4 2" xfId="311" xr:uid="{00000000-0005-0000-0000-0000BC000000}"/>
    <cellStyle name="Comma 3 3 5" xfId="96" xr:uid="{00000000-0005-0000-0000-0000BD000000}"/>
    <cellStyle name="Comma 3 3 5 2" xfId="312" xr:uid="{00000000-0005-0000-0000-0000BE000000}"/>
    <cellStyle name="Comma 3 3 6" xfId="304" xr:uid="{00000000-0005-0000-0000-0000BF000000}"/>
    <cellStyle name="Comma 3 4" xfId="97" xr:uid="{00000000-0005-0000-0000-0000C0000000}"/>
    <cellStyle name="Comma 3 4 2" xfId="98" xr:uid="{00000000-0005-0000-0000-0000C1000000}"/>
    <cellStyle name="Comma 3 4 2 2" xfId="99" xr:uid="{00000000-0005-0000-0000-0000C2000000}"/>
    <cellStyle name="Comma 3 4 2 2 2" xfId="315" xr:uid="{00000000-0005-0000-0000-0000C3000000}"/>
    <cellStyle name="Comma 3 4 2 3" xfId="314" xr:uid="{00000000-0005-0000-0000-0000C4000000}"/>
    <cellStyle name="Comma 3 4 3" xfId="100" xr:uid="{00000000-0005-0000-0000-0000C5000000}"/>
    <cellStyle name="Comma 3 4 3 2" xfId="316" xr:uid="{00000000-0005-0000-0000-0000C6000000}"/>
    <cellStyle name="Comma 3 4 4" xfId="101" xr:uid="{00000000-0005-0000-0000-0000C7000000}"/>
    <cellStyle name="Comma 3 4 4 2" xfId="317" xr:uid="{00000000-0005-0000-0000-0000C8000000}"/>
    <cellStyle name="Comma 3 4 5" xfId="313" xr:uid="{00000000-0005-0000-0000-0000C9000000}"/>
    <cellStyle name="Comma 3 5" xfId="102" xr:uid="{00000000-0005-0000-0000-0000CA000000}"/>
    <cellStyle name="Comma 3 5 2" xfId="103" xr:uid="{00000000-0005-0000-0000-0000CB000000}"/>
    <cellStyle name="Comma 3 5 2 2" xfId="319" xr:uid="{00000000-0005-0000-0000-0000CC000000}"/>
    <cellStyle name="Comma 3 5 3" xfId="104" xr:uid="{00000000-0005-0000-0000-0000CD000000}"/>
    <cellStyle name="Comma 3 5 3 2" xfId="320" xr:uid="{00000000-0005-0000-0000-0000CE000000}"/>
    <cellStyle name="Comma 3 5 4" xfId="318" xr:uid="{00000000-0005-0000-0000-0000CF000000}"/>
    <cellStyle name="Comma 3 6" xfId="105" xr:uid="{00000000-0005-0000-0000-0000D0000000}"/>
    <cellStyle name="Comma 3 6 2" xfId="106" xr:uid="{00000000-0005-0000-0000-0000D1000000}"/>
    <cellStyle name="Comma 3 6 2 2" xfId="322" xr:uid="{00000000-0005-0000-0000-0000D2000000}"/>
    <cellStyle name="Comma 3 6 3" xfId="107" xr:uid="{00000000-0005-0000-0000-0000D3000000}"/>
    <cellStyle name="Comma 3 6 3 2" xfId="323" xr:uid="{00000000-0005-0000-0000-0000D4000000}"/>
    <cellStyle name="Comma 3 6 4" xfId="321" xr:uid="{00000000-0005-0000-0000-0000D5000000}"/>
    <cellStyle name="Comma 3 7" xfId="108" xr:uid="{00000000-0005-0000-0000-0000D6000000}"/>
    <cellStyle name="Comma 3 7 2" xfId="109" xr:uid="{00000000-0005-0000-0000-0000D7000000}"/>
    <cellStyle name="Comma 3 7 2 2" xfId="325" xr:uid="{00000000-0005-0000-0000-0000D8000000}"/>
    <cellStyle name="Comma 3 7 3" xfId="324" xr:uid="{00000000-0005-0000-0000-0000D9000000}"/>
    <cellStyle name="Comma 3 8" xfId="110" xr:uid="{00000000-0005-0000-0000-0000DA000000}"/>
    <cellStyle name="Comma 3 8 2" xfId="111" xr:uid="{00000000-0005-0000-0000-0000DB000000}"/>
    <cellStyle name="Comma 3 8 2 2" xfId="327" xr:uid="{00000000-0005-0000-0000-0000DC000000}"/>
    <cellStyle name="Comma 3 8 3" xfId="326" xr:uid="{00000000-0005-0000-0000-0000DD000000}"/>
    <cellStyle name="Comma 3 9" xfId="112" xr:uid="{00000000-0005-0000-0000-0000DE000000}"/>
    <cellStyle name="Comma 3 9 2" xfId="113" xr:uid="{00000000-0005-0000-0000-0000DF000000}"/>
    <cellStyle name="Comma 3 9 2 2" xfId="329" xr:uid="{00000000-0005-0000-0000-0000E0000000}"/>
    <cellStyle name="Comma 3 9 3" xfId="328" xr:uid="{00000000-0005-0000-0000-0000E1000000}"/>
    <cellStyle name="Comma 4" xfId="114" xr:uid="{00000000-0005-0000-0000-0000E2000000}"/>
    <cellStyle name="Comma 4 2" xfId="115" xr:uid="{00000000-0005-0000-0000-0000E3000000}"/>
    <cellStyle name="Comma 4 2 2" xfId="116" xr:uid="{00000000-0005-0000-0000-0000E4000000}"/>
    <cellStyle name="Comma 4 2 2 2" xfId="117" xr:uid="{00000000-0005-0000-0000-0000E5000000}"/>
    <cellStyle name="Comma 4 2 2 2 2" xfId="333" xr:uid="{00000000-0005-0000-0000-0000E6000000}"/>
    <cellStyle name="Comma 4 2 2 3" xfId="118" xr:uid="{00000000-0005-0000-0000-0000E7000000}"/>
    <cellStyle name="Comma 4 2 2 3 2" xfId="334" xr:uid="{00000000-0005-0000-0000-0000E8000000}"/>
    <cellStyle name="Comma 4 2 2 4" xfId="332" xr:uid="{00000000-0005-0000-0000-0000E9000000}"/>
    <cellStyle name="Comma 4 2 3" xfId="119" xr:uid="{00000000-0005-0000-0000-0000EA000000}"/>
    <cellStyle name="Comma 4 2 3 2" xfId="335" xr:uid="{00000000-0005-0000-0000-0000EB000000}"/>
    <cellStyle name="Comma 4 2 4" xfId="120" xr:uid="{00000000-0005-0000-0000-0000EC000000}"/>
    <cellStyle name="Comma 4 2 4 2" xfId="336" xr:uid="{00000000-0005-0000-0000-0000ED000000}"/>
    <cellStyle name="Comma 4 2 5" xfId="121" xr:uid="{00000000-0005-0000-0000-0000EE000000}"/>
    <cellStyle name="Comma 4 2 5 2" xfId="337" xr:uid="{00000000-0005-0000-0000-0000EF000000}"/>
    <cellStyle name="Comma 4 2 6" xfId="331" xr:uid="{00000000-0005-0000-0000-0000F0000000}"/>
    <cellStyle name="Comma 4 3" xfId="122" xr:uid="{00000000-0005-0000-0000-0000F1000000}"/>
    <cellStyle name="Comma 4 3 2" xfId="123" xr:uid="{00000000-0005-0000-0000-0000F2000000}"/>
    <cellStyle name="Comma 4 3 2 2" xfId="339" xr:uid="{00000000-0005-0000-0000-0000F3000000}"/>
    <cellStyle name="Comma 4 3 3" xfId="124" xr:uid="{00000000-0005-0000-0000-0000F4000000}"/>
    <cellStyle name="Comma 4 3 3 2" xfId="340" xr:uid="{00000000-0005-0000-0000-0000F5000000}"/>
    <cellStyle name="Comma 4 3 4" xfId="338" xr:uid="{00000000-0005-0000-0000-0000F6000000}"/>
    <cellStyle name="Comma 4 4" xfId="125" xr:uid="{00000000-0005-0000-0000-0000F7000000}"/>
    <cellStyle name="Comma 4 4 2" xfId="341" xr:uid="{00000000-0005-0000-0000-0000F8000000}"/>
    <cellStyle name="Comma 4 5" xfId="126" xr:uid="{00000000-0005-0000-0000-0000F9000000}"/>
    <cellStyle name="Comma 4 5 2" xfId="342" xr:uid="{00000000-0005-0000-0000-0000FA000000}"/>
    <cellStyle name="Comma 4 6" xfId="127" xr:uid="{00000000-0005-0000-0000-0000FB000000}"/>
    <cellStyle name="Comma 4 6 2" xfId="343" xr:uid="{00000000-0005-0000-0000-0000FC000000}"/>
    <cellStyle name="Comma 4 7" xfId="128" xr:uid="{00000000-0005-0000-0000-0000FD000000}"/>
    <cellStyle name="Comma 4 7 2" xfId="344" xr:uid="{00000000-0005-0000-0000-0000FE000000}"/>
    <cellStyle name="Comma 4 8" xfId="330" xr:uid="{00000000-0005-0000-0000-0000FF000000}"/>
    <cellStyle name="Comma 5" xfId="129" xr:uid="{00000000-0005-0000-0000-000000010000}"/>
    <cellStyle name="Comma 5 2" xfId="130" xr:uid="{00000000-0005-0000-0000-000001010000}"/>
    <cellStyle name="Comma 5 2 2" xfId="131" xr:uid="{00000000-0005-0000-0000-000002010000}"/>
    <cellStyle name="Comma 5 2 2 2" xfId="347" xr:uid="{00000000-0005-0000-0000-000003010000}"/>
    <cellStyle name="Comma 5 2 3" xfId="132" xr:uid="{00000000-0005-0000-0000-000004010000}"/>
    <cellStyle name="Comma 5 2 3 2" xfId="348" xr:uid="{00000000-0005-0000-0000-000005010000}"/>
    <cellStyle name="Comma 5 2 4" xfId="346" xr:uid="{00000000-0005-0000-0000-000006010000}"/>
    <cellStyle name="Comma 5 3" xfId="133" xr:uid="{00000000-0005-0000-0000-000007010000}"/>
    <cellStyle name="Comma 5 3 2" xfId="349" xr:uid="{00000000-0005-0000-0000-000008010000}"/>
    <cellStyle name="Comma 5 4" xfId="134" xr:uid="{00000000-0005-0000-0000-000009010000}"/>
    <cellStyle name="Comma 5 4 2" xfId="350" xr:uid="{00000000-0005-0000-0000-00000A010000}"/>
    <cellStyle name="Comma 5 5" xfId="135" xr:uid="{00000000-0005-0000-0000-00000B010000}"/>
    <cellStyle name="Comma 5 5 2" xfId="351" xr:uid="{00000000-0005-0000-0000-00000C010000}"/>
    <cellStyle name="Comma 5 6" xfId="136" xr:uid="{00000000-0005-0000-0000-00000D010000}"/>
    <cellStyle name="Comma 5 6 2" xfId="352" xr:uid="{00000000-0005-0000-0000-00000E010000}"/>
    <cellStyle name="Comma 5 7" xfId="345" xr:uid="{00000000-0005-0000-0000-00000F010000}"/>
    <cellStyle name="Comma 6" xfId="137" xr:uid="{00000000-0005-0000-0000-000010010000}"/>
    <cellStyle name="Comma 6 2" xfId="138" xr:uid="{00000000-0005-0000-0000-000011010000}"/>
    <cellStyle name="Comma 6 2 2" xfId="354" xr:uid="{00000000-0005-0000-0000-000012010000}"/>
    <cellStyle name="Comma 6 3" xfId="139" xr:uid="{00000000-0005-0000-0000-000013010000}"/>
    <cellStyle name="Comma 6 3 2" xfId="355" xr:uid="{00000000-0005-0000-0000-000014010000}"/>
    <cellStyle name="Comma 6 4" xfId="353" xr:uid="{00000000-0005-0000-0000-000015010000}"/>
    <cellStyle name="Comma 7" xfId="140" xr:uid="{00000000-0005-0000-0000-000016010000}"/>
    <cellStyle name="Comma 7 2" xfId="141" xr:uid="{00000000-0005-0000-0000-000017010000}"/>
    <cellStyle name="Comma 7 2 2" xfId="357" xr:uid="{00000000-0005-0000-0000-000018010000}"/>
    <cellStyle name="Comma 7 3" xfId="142" xr:uid="{00000000-0005-0000-0000-000019010000}"/>
    <cellStyle name="Comma 7 3 2" xfId="358" xr:uid="{00000000-0005-0000-0000-00001A010000}"/>
    <cellStyle name="Comma 7 4" xfId="356" xr:uid="{00000000-0005-0000-0000-00001B010000}"/>
    <cellStyle name="Comma 8" xfId="143" xr:uid="{00000000-0005-0000-0000-00001C010000}"/>
    <cellStyle name="Comma 8 2" xfId="144" xr:uid="{00000000-0005-0000-0000-00001D010000}"/>
    <cellStyle name="Comma 8 2 2" xfId="360" xr:uid="{00000000-0005-0000-0000-00001E010000}"/>
    <cellStyle name="Comma 8 3" xfId="145" xr:uid="{00000000-0005-0000-0000-00001F010000}"/>
    <cellStyle name="Comma 8 3 2" xfId="361" xr:uid="{00000000-0005-0000-0000-000020010000}"/>
    <cellStyle name="Comma 8 4" xfId="146" xr:uid="{00000000-0005-0000-0000-000021010000}"/>
    <cellStyle name="Comma 8 4 2" xfId="362" xr:uid="{00000000-0005-0000-0000-000022010000}"/>
    <cellStyle name="Comma 8 5" xfId="359" xr:uid="{00000000-0005-0000-0000-000023010000}"/>
    <cellStyle name="Comma 9" xfId="147" xr:uid="{00000000-0005-0000-0000-000024010000}"/>
    <cellStyle name="Comma 9 2" xfId="148" xr:uid="{00000000-0005-0000-0000-000025010000}"/>
    <cellStyle name="Comma 9 2 2" xfId="364" xr:uid="{00000000-0005-0000-0000-000026010000}"/>
    <cellStyle name="Comma 9 3" xfId="363" xr:uid="{00000000-0005-0000-0000-000027010000}"/>
    <cellStyle name="Heading 1" xfId="211" builtinId="16"/>
    <cellStyle name="Heading 1 2" xfId="215" xr:uid="{00000000-0005-0000-0000-000029010000}"/>
    <cellStyle name="Heading 2" xfId="212" builtinId="17"/>
    <cellStyle name="Heading 2 2" xfId="216" xr:uid="{00000000-0005-0000-0000-00002B010000}"/>
    <cellStyle name="Hyperlink" xfId="149" builtinId="8"/>
    <cellStyle name="Hyperlink 2" xfId="150" xr:uid="{00000000-0005-0000-0000-00002D010000}"/>
    <cellStyle name="Hyperlink 2 2" xfId="151" xr:uid="{00000000-0005-0000-0000-00002E010000}"/>
    <cellStyle name="Hyperlink 2 2 2" xfId="152" xr:uid="{00000000-0005-0000-0000-00002F010000}"/>
    <cellStyle name="Hyperlink 2 2 2 2" xfId="368" xr:uid="{00000000-0005-0000-0000-000030010000}"/>
    <cellStyle name="Hyperlink 2 2 3" xfId="367" xr:uid="{00000000-0005-0000-0000-000031010000}"/>
    <cellStyle name="Hyperlink 2 3" xfId="207" xr:uid="{00000000-0005-0000-0000-000032010000}"/>
    <cellStyle name="Hyperlink 2 3 2" xfId="369" xr:uid="{00000000-0005-0000-0000-000033010000}"/>
    <cellStyle name="Hyperlink 2 4" xfId="366" xr:uid="{00000000-0005-0000-0000-000034010000}"/>
    <cellStyle name="Hyperlink 3" xfId="153" xr:uid="{00000000-0005-0000-0000-000035010000}"/>
    <cellStyle name="Hyperlink 3 2" xfId="154" xr:uid="{00000000-0005-0000-0000-000036010000}"/>
    <cellStyle name="Hyperlink 3 2 2" xfId="155" xr:uid="{00000000-0005-0000-0000-000037010000}"/>
    <cellStyle name="Hyperlink 3 2 2 2" xfId="372" xr:uid="{00000000-0005-0000-0000-000038010000}"/>
    <cellStyle name="Hyperlink 3 2 3" xfId="371" xr:uid="{00000000-0005-0000-0000-000039010000}"/>
    <cellStyle name="Hyperlink 3 3" xfId="156" xr:uid="{00000000-0005-0000-0000-00003A010000}"/>
    <cellStyle name="Hyperlink 3 3 2" xfId="373" xr:uid="{00000000-0005-0000-0000-00003B010000}"/>
    <cellStyle name="Hyperlink 3 4" xfId="370" xr:uid="{00000000-0005-0000-0000-00003C010000}"/>
    <cellStyle name="Hyperlink 4" xfId="157" xr:uid="{00000000-0005-0000-0000-00003D010000}"/>
    <cellStyle name="Hyperlink 4 2" xfId="374" xr:uid="{00000000-0005-0000-0000-00003E010000}"/>
    <cellStyle name="Hyperlink 5" xfId="365" xr:uid="{00000000-0005-0000-0000-00003F010000}"/>
    <cellStyle name="Normal" xfId="0" builtinId="0"/>
    <cellStyle name="Normal 10" xfId="158" xr:uid="{00000000-0005-0000-0000-000041010000}"/>
    <cellStyle name="Normal 10 2" xfId="375" xr:uid="{00000000-0005-0000-0000-000042010000}"/>
    <cellStyle name="Normal 11" xfId="159" xr:uid="{00000000-0005-0000-0000-000043010000}"/>
    <cellStyle name="Normal 11 2" xfId="376" xr:uid="{00000000-0005-0000-0000-000044010000}"/>
    <cellStyle name="Normal 12" xfId="160" xr:uid="{00000000-0005-0000-0000-000045010000}"/>
    <cellStyle name="Normal 12 2" xfId="377" xr:uid="{00000000-0005-0000-0000-000046010000}"/>
    <cellStyle name="Normal 13" xfId="161" xr:uid="{00000000-0005-0000-0000-000047010000}"/>
    <cellStyle name="Normal 13 2" xfId="162" xr:uid="{00000000-0005-0000-0000-000048010000}"/>
    <cellStyle name="Normal 13 2 2" xfId="379" xr:uid="{00000000-0005-0000-0000-000049010000}"/>
    <cellStyle name="Normal 13 3" xfId="378" xr:uid="{00000000-0005-0000-0000-00004A010000}"/>
    <cellStyle name="Normal 14" xfId="163" xr:uid="{00000000-0005-0000-0000-00004B010000}"/>
    <cellStyle name="Normal 14 2" xfId="380" xr:uid="{00000000-0005-0000-0000-00004C010000}"/>
    <cellStyle name="Normal 15" xfId="164" xr:uid="{00000000-0005-0000-0000-00004D010000}"/>
    <cellStyle name="Normal 15 2" xfId="381" xr:uid="{00000000-0005-0000-0000-00004E010000}"/>
    <cellStyle name="Normal 16" xfId="213" xr:uid="{00000000-0005-0000-0000-00004F010000}"/>
    <cellStyle name="Normal 17" xfId="427" xr:uid="{4DAEA1C8-EE83-4F48-B7C6-CA3C65621403}"/>
    <cellStyle name="Normal 18" xfId="428" xr:uid="{3B651F8F-93AB-47E8-AE39-3919911253DD}"/>
    <cellStyle name="Normal 2" xfId="165" xr:uid="{00000000-0005-0000-0000-000050010000}"/>
    <cellStyle name="Normal 2 2" xfId="166" xr:uid="{00000000-0005-0000-0000-000051010000}"/>
    <cellStyle name="Normal 2 2 2" xfId="167" xr:uid="{00000000-0005-0000-0000-000052010000}"/>
    <cellStyle name="Normal 2 2 2 2" xfId="384" xr:uid="{00000000-0005-0000-0000-000053010000}"/>
    <cellStyle name="Normal 2 2 3" xfId="383" xr:uid="{00000000-0005-0000-0000-000054010000}"/>
    <cellStyle name="Normal 2 2 6" xfId="209" xr:uid="{00000000-0005-0000-0000-000055010000}"/>
    <cellStyle name="Normal 2 2 6 2" xfId="385" xr:uid="{00000000-0005-0000-0000-000056010000}"/>
    <cellStyle name="Normal 2 3" xfId="168" xr:uid="{00000000-0005-0000-0000-000057010000}"/>
    <cellStyle name="Normal 2 3 2" xfId="386" xr:uid="{00000000-0005-0000-0000-000058010000}"/>
    <cellStyle name="Normal 2 4" xfId="169" xr:uid="{00000000-0005-0000-0000-000059010000}"/>
    <cellStyle name="Normal 2 4 2" xfId="387" xr:uid="{00000000-0005-0000-0000-00005A010000}"/>
    <cellStyle name="Normal 2 5" xfId="170" xr:uid="{00000000-0005-0000-0000-00005B010000}"/>
    <cellStyle name="Normal 2 5 2" xfId="388" xr:uid="{00000000-0005-0000-0000-00005C010000}"/>
    <cellStyle name="Normal 2 6" xfId="171" xr:uid="{00000000-0005-0000-0000-00005D010000}"/>
    <cellStyle name="Normal 2 6 2" xfId="389" xr:uid="{00000000-0005-0000-0000-00005E010000}"/>
    <cellStyle name="Normal 2 7" xfId="172" xr:uid="{00000000-0005-0000-0000-00005F010000}"/>
    <cellStyle name="Normal 2 7 2" xfId="390" xr:uid="{00000000-0005-0000-0000-000060010000}"/>
    <cellStyle name="Normal 2 8" xfId="208" xr:uid="{00000000-0005-0000-0000-000061010000}"/>
    <cellStyle name="Normal 2 8 2" xfId="391" xr:uid="{00000000-0005-0000-0000-000062010000}"/>
    <cellStyle name="Normal 2 9" xfId="382" xr:uid="{00000000-0005-0000-0000-000063010000}"/>
    <cellStyle name="Normal 3" xfId="173" xr:uid="{00000000-0005-0000-0000-000064010000}"/>
    <cellStyle name="Normal 3 2" xfId="174" xr:uid="{00000000-0005-0000-0000-000065010000}"/>
    <cellStyle name="Normal 3 2 2" xfId="175" xr:uid="{00000000-0005-0000-0000-000066010000}"/>
    <cellStyle name="Normal 3 2 2 2" xfId="176" xr:uid="{00000000-0005-0000-0000-000067010000}"/>
    <cellStyle name="Normal 3 2 2 2 2" xfId="395" xr:uid="{00000000-0005-0000-0000-000068010000}"/>
    <cellStyle name="Normal 3 2 2 3" xfId="394" xr:uid="{00000000-0005-0000-0000-000069010000}"/>
    <cellStyle name="Normal 3 2 3" xfId="393" xr:uid="{00000000-0005-0000-0000-00006A010000}"/>
    <cellStyle name="Normal 3 3" xfId="177" xr:uid="{00000000-0005-0000-0000-00006B010000}"/>
    <cellStyle name="Normal 3 3 2" xfId="396" xr:uid="{00000000-0005-0000-0000-00006C010000}"/>
    <cellStyle name="Normal 3 4" xfId="178" xr:uid="{00000000-0005-0000-0000-00006D010000}"/>
    <cellStyle name="Normal 3 4 2" xfId="179" xr:uid="{00000000-0005-0000-0000-00006E010000}"/>
    <cellStyle name="Normal 3 4 2 2" xfId="398" xr:uid="{00000000-0005-0000-0000-00006F010000}"/>
    <cellStyle name="Normal 3 4 3" xfId="397" xr:uid="{00000000-0005-0000-0000-000070010000}"/>
    <cellStyle name="Normal 3 5" xfId="392" xr:uid="{00000000-0005-0000-0000-000071010000}"/>
    <cellStyle name="Normal 4" xfId="180" xr:uid="{00000000-0005-0000-0000-000072010000}"/>
    <cellStyle name="Normal 4 2" xfId="181" xr:uid="{00000000-0005-0000-0000-000073010000}"/>
    <cellStyle name="Normal 4 2 2" xfId="400" xr:uid="{00000000-0005-0000-0000-000074010000}"/>
    <cellStyle name="Normal 4 3" xfId="182" xr:uid="{00000000-0005-0000-0000-000075010000}"/>
    <cellStyle name="Normal 4 3 2" xfId="401" xr:uid="{00000000-0005-0000-0000-000076010000}"/>
    <cellStyle name="Normal 4 4" xfId="399" xr:uid="{00000000-0005-0000-0000-000077010000}"/>
    <cellStyle name="Normal 5" xfId="183" xr:uid="{00000000-0005-0000-0000-000078010000}"/>
    <cellStyle name="Normal 5 2" xfId="184" xr:uid="{00000000-0005-0000-0000-000079010000}"/>
    <cellStyle name="Normal 5 2 2" xfId="185" xr:uid="{00000000-0005-0000-0000-00007A010000}"/>
    <cellStyle name="Normal 5 2 2 2" xfId="186" xr:uid="{00000000-0005-0000-0000-00007B010000}"/>
    <cellStyle name="Normal 5 2 2 2 2" xfId="405" xr:uid="{00000000-0005-0000-0000-00007C010000}"/>
    <cellStyle name="Normal 5 2 2 3" xfId="404" xr:uid="{00000000-0005-0000-0000-00007D010000}"/>
    <cellStyle name="Normal 5 2 3" xfId="187" xr:uid="{00000000-0005-0000-0000-00007E010000}"/>
    <cellStyle name="Normal 5 2 3 2" xfId="406" xr:uid="{00000000-0005-0000-0000-00007F010000}"/>
    <cellStyle name="Normal 5 2 4" xfId="188" xr:uid="{00000000-0005-0000-0000-000080010000}"/>
    <cellStyle name="Normal 5 2 4 2" xfId="407" xr:uid="{00000000-0005-0000-0000-000081010000}"/>
    <cellStyle name="Normal 5 2 5" xfId="403" xr:uid="{00000000-0005-0000-0000-000082010000}"/>
    <cellStyle name="Normal 5 3" xfId="189" xr:uid="{00000000-0005-0000-0000-000083010000}"/>
    <cellStyle name="Normal 5 3 2" xfId="190" xr:uid="{00000000-0005-0000-0000-000084010000}"/>
    <cellStyle name="Normal 5 3 2 2" xfId="409" xr:uid="{00000000-0005-0000-0000-000085010000}"/>
    <cellStyle name="Normal 5 3 3" xfId="408" xr:uid="{00000000-0005-0000-0000-000086010000}"/>
    <cellStyle name="Normal 5 4" xfId="191" xr:uid="{00000000-0005-0000-0000-000087010000}"/>
    <cellStyle name="Normal 5 4 2" xfId="410" xr:uid="{00000000-0005-0000-0000-000088010000}"/>
    <cellStyle name="Normal 5 5" xfId="192" xr:uid="{00000000-0005-0000-0000-000089010000}"/>
    <cellStyle name="Normal 5 5 2" xfId="411" xr:uid="{00000000-0005-0000-0000-00008A010000}"/>
    <cellStyle name="Normal 5 6" xfId="402" xr:uid="{00000000-0005-0000-0000-00008B010000}"/>
    <cellStyle name="Normal 6" xfId="193" xr:uid="{00000000-0005-0000-0000-00008C010000}"/>
    <cellStyle name="Normal 6 2" xfId="194" xr:uid="{00000000-0005-0000-0000-00008D010000}"/>
    <cellStyle name="Normal 6 2 2" xfId="413" xr:uid="{00000000-0005-0000-0000-00008E010000}"/>
    <cellStyle name="Normal 6 3" xfId="195" xr:uid="{00000000-0005-0000-0000-00008F010000}"/>
    <cellStyle name="Normal 6 3 2" xfId="414" xr:uid="{00000000-0005-0000-0000-000090010000}"/>
    <cellStyle name="Normal 6 4" xfId="196" xr:uid="{00000000-0005-0000-0000-000091010000}"/>
    <cellStyle name="Normal 6 4 2" xfId="415" xr:uid="{00000000-0005-0000-0000-000092010000}"/>
    <cellStyle name="Normal 6 5" xfId="412" xr:uid="{00000000-0005-0000-0000-000093010000}"/>
    <cellStyle name="Normal 7" xfId="197" xr:uid="{00000000-0005-0000-0000-000094010000}"/>
    <cellStyle name="Normal 7 2" xfId="198" xr:uid="{00000000-0005-0000-0000-000095010000}"/>
    <cellStyle name="Normal 7 2 2" xfId="417" xr:uid="{00000000-0005-0000-0000-000096010000}"/>
    <cellStyle name="Normal 7 3" xfId="416" xr:uid="{00000000-0005-0000-0000-000097010000}"/>
    <cellStyle name="Normal 8" xfId="199" xr:uid="{00000000-0005-0000-0000-000098010000}"/>
    <cellStyle name="Normal 8 2" xfId="200" xr:uid="{00000000-0005-0000-0000-000099010000}"/>
    <cellStyle name="Normal 8 2 2" xfId="419" xr:uid="{00000000-0005-0000-0000-00009A010000}"/>
    <cellStyle name="Normal 8 3" xfId="418" xr:uid="{00000000-0005-0000-0000-00009B010000}"/>
    <cellStyle name="Normal 9" xfId="201" xr:uid="{00000000-0005-0000-0000-00009C010000}"/>
    <cellStyle name="Normal 9 2" xfId="420" xr:uid="{00000000-0005-0000-0000-00009D010000}"/>
    <cellStyle name="Note 2" xfId="202" xr:uid="{00000000-0005-0000-0000-00009E010000}"/>
    <cellStyle name="Note 2 2" xfId="203" xr:uid="{00000000-0005-0000-0000-00009F010000}"/>
    <cellStyle name="Note 2 2 2" xfId="422" xr:uid="{00000000-0005-0000-0000-0000A0010000}"/>
    <cellStyle name="Note 2 3" xfId="421" xr:uid="{00000000-0005-0000-0000-0000A1010000}"/>
    <cellStyle name="Percent" xfId="210" builtinId="5"/>
    <cellStyle name="Percent 2" xfId="204" xr:uid="{00000000-0005-0000-0000-0000A3010000}"/>
    <cellStyle name="Percent 2 2" xfId="205" xr:uid="{00000000-0005-0000-0000-0000A4010000}"/>
    <cellStyle name="Percent 2 2 2" xfId="424" xr:uid="{00000000-0005-0000-0000-0000A5010000}"/>
    <cellStyle name="Percent 2 3" xfId="423" xr:uid="{00000000-0005-0000-0000-0000A6010000}"/>
    <cellStyle name="Percent 3" xfId="206" xr:uid="{00000000-0005-0000-0000-0000A7010000}"/>
    <cellStyle name="Percent 3 2" xfId="425" xr:uid="{00000000-0005-0000-0000-0000A8010000}"/>
    <cellStyle name="Percent 4" xfId="214" xr:uid="{00000000-0005-0000-0000-0000A9010000}"/>
    <cellStyle name="Percent 5" xfId="426" xr:uid="{00000000-0005-0000-0000-0000AA010000}"/>
  </cellStyles>
  <dxfs count="144">
    <dxf>
      <font>
        <b val="0"/>
        <i val="0"/>
        <strike val="0"/>
        <condense val="0"/>
        <extend val="0"/>
        <outline val="0"/>
        <shadow val="0"/>
        <u val="none"/>
        <vertAlign val="baseline"/>
        <sz val="12"/>
        <color auto="1"/>
        <name val="Calibri"/>
        <family val="2"/>
        <scheme val="minor"/>
      </font>
      <numFmt numFmtId="3" formatCode="#,##0"/>
      <fill>
        <patternFill patternType="solid">
          <fgColor indexed="64"/>
          <bgColor rgb="FFECF1AD"/>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7"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7"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7"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9"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8" formatCode="d\-mmm\-yy"/>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72"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left" vertical="bottom" textRotation="0" wrapText="1"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8" formatCode="d\-mmm\-yy"/>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68"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tint="-4.9989318521683403E-2"/>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tint="-4.9989318521683403E-2"/>
        </patternFill>
      </fill>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tint="-4.9989318521683403E-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7"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73" formatCode="d\-mmm"/>
      <alignment horizontal="general" vertical="center" textRotation="0" wrapText="1" indent="0" justifyLastLine="0" shrinkToFit="0" readingOrder="0"/>
      <border diagonalUp="0" diagonalDown="0">
        <left style="medium">
          <color indexed="64"/>
        </left>
        <right/>
        <top/>
        <bottom style="medium">
          <color indexed="64"/>
        </bottom>
        <vertical/>
        <horizontal/>
      </border>
    </dxf>
    <dxf>
      <font>
        <b val="0"/>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none"/>
      </font>
      <fill>
        <patternFill patternType="solid">
          <fgColor indexed="64"/>
          <bgColor rgb="FFECF1AD"/>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ECF1AD"/>
        </patternFill>
      </fill>
    </dxf>
    <dxf>
      <font>
        <strike val="0"/>
        <outline val="0"/>
        <shadow val="0"/>
        <u val="none"/>
        <vertAlign val="baseline"/>
        <name val="Arial"/>
        <family val="2"/>
        <scheme val="none"/>
      </font>
    </dxf>
    <dxf>
      <font>
        <strike val="0"/>
        <outline val="0"/>
        <shadow val="0"/>
        <u val="none"/>
        <vertAlign val="baseline"/>
        <name val="Arial"/>
        <family val="2"/>
        <scheme val="none"/>
      </font>
    </dxf>
  </dxfs>
  <tableStyles count="0" defaultPivotStyle="PivotStyleLight16"/>
  <colors>
    <mruColors>
      <color rgb="FFCADCF2"/>
      <color rgb="FF3333FF"/>
      <color rgb="FFECF1AD"/>
      <color rgb="FF3737FF"/>
      <color rgb="FFCAD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9087908</xdr:colOff>
      <xdr:row>36</xdr:row>
      <xdr:rowOff>191412</xdr:rowOff>
    </xdr:from>
    <xdr:to>
      <xdr:col>1</xdr:col>
      <xdr:colOff>338667</xdr:colOff>
      <xdr:row>40</xdr:row>
      <xdr:rowOff>189325</xdr:rowOff>
    </xdr:to>
    <xdr:pic>
      <xdr:nvPicPr>
        <xdr:cNvPr id="3" name="Picture 2" descr="Accredited Official Statistics badge">
          <a:extLst>
            <a:ext uri="{FF2B5EF4-FFF2-40B4-BE49-F238E27FC236}">
              <a16:creationId xmlns:a16="http://schemas.microsoft.com/office/drawing/2014/main" id="{18A37F4B-B277-57AB-DA9A-3350B90EC5F9}"/>
            </a:ext>
          </a:extLst>
        </xdr:cNvPr>
        <xdr:cNvPicPr>
          <a:picLocks noChangeAspect="1"/>
        </xdr:cNvPicPr>
      </xdr:nvPicPr>
      <xdr:blipFill>
        <a:blip xmlns:r="http://schemas.openxmlformats.org/officeDocument/2006/relationships" r:embed="rId1"/>
        <a:stretch>
          <a:fillRect/>
        </a:stretch>
      </xdr:blipFill>
      <xdr:spPr>
        <a:xfrm>
          <a:off x="9087908" y="15674829"/>
          <a:ext cx="1167342" cy="12255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Contents" displayName="Contents" ref="A2:B10" totalsRowShown="0" headerRowDxfId="143" dataDxfId="142">
  <autoFilter ref="A2:B10" xr:uid="{00000000-0009-0000-0100-00000E000000}">
    <filterColumn colId="0" hiddenButton="1"/>
    <filterColumn colId="1" hiddenButton="1"/>
  </autoFilter>
  <tableColumns count="2">
    <tableColumn id="1" xr3:uid="{00000000-0010-0000-0000-000001000000}" name="Background" dataDxfId="141"/>
    <tableColumn id="2" xr3:uid="{00000000-0010-0000-0000-000002000000}" name="Background Information" dataDxfId="14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A5F03C-73C7-461E-A2B9-EA3BE8A8D340}" name="Public_holidays" displayName="Public_holidays" ref="A21:C31" totalsRowShown="0" headerRowDxfId="139" headerRowBorderDxfId="138" tableBorderDxfId="137">
  <autoFilter ref="A21:C31" xr:uid="{C2A5F03C-73C7-461E-A2B9-EA3BE8A8D340}">
    <filterColumn colId="0" hiddenButton="1"/>
    <filterColumn colId="1" hiddenButton="1"/>
    <filterColumn colId="2" hiddenButton="1"/>
  </autoFilter>
  <tableColumns count="3">
    <tableColumn id="1" xr3:uid="{5592EE6D-2335-4CE3-880B-7B649D0B4903}" name="Holiday" dataDxfId="136"/>
    <tableColumn id="2" xr3:uid="{4CAC2E7D-9F5C-4A35-AE21-BD90F0C8F234}" name="Day of the week" dataDxfId="135"/>
    <tableColumn id="3" xr3:uid="{A98D6B84-388D-4474-88BE-8CDFB98CE400}" name="Date" dataDxfId="13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B0137E-34F3-4D86-AA33-C39016A3383D}" name="Deaths_registered_each_week_in_Northern_Ireland" displayName="Deaths_registered_each_week_in_Northern_Ireland" ref="A4:P57" totalsRowShown="0" headerRowDxfId="133" dataDxfId="131" headerRowBorderDxfId="132" tableBorderDxfId="130">
  <autoFilter ref="A4:P57" xr:uid="{CCB0137E-34F3-4D86-AA33-C39016A338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547E4B50-88F9-43D2-BEB4-124BE7DC5134}" name="Registration Week" dataDxfId="129"/>
    <tableColumn id="2" xr3:uid="{B9F40DC1-D7AE-4454-BFE4-1F35C538A2ED}" name="Week Ending (Friday)" dataDxfId="128"/>
    <tableColumn id="3" xr3:uid="{0015C91A-8462-4472-BA91-05B11ADA2A7D}" name="Observed Deaths = total number of deaths registered in week_x000a_(Provisional)" dataDxfId="127"/>
    <tableColumn id="4" xr3:uid="{842921BE-3D6A-4275-8C3B-1F22F7E77E92}" name="Total number of deaths registered in corresponding week in 2023_x000a_(Provisional)" dataDxfId="126"/>
    <tableColumn id="12" xr3:uid="{B0CEE20B-9764-4DCA-8DC7-FCB9228C49C6}" name="Minimum number of deaths registered in same week in previous 5 years " dataDxfId="125"/>
    <tableColumn id="11" xr3:uid="{D12AD01D-EF5E-4C17-924F-55654D7366F7}" name="Maximum number of deaths registered in same week in previous 5 years " dataDxfId="124"/>
    <tableColumn id="5" xr3:uid="{7A786721-BA17-4FA7-9E22-3FF5BE43D386}" name="Expected Deaths = average number of deaths registered in corresponding week over previous 5 years (2019 to 2023)      (Note 3)" dataDxfId="123"/>
    <tableColumn id="6" xr3:uid="{65EEC68E-55F0-4369-A079-FF427E8A6C25}" name="Expected Deaths = average number of deaths registered in corresponding week over 5 years (2018 to 2019 and 2021 to 2023, in line with ONS) (Note 3)" dataDxfId="122"/>
    <tableColumn id="7" xr3:uid="{5D5A3146-36F8-460C-85C7-0FDF434DEBBA}" name="Excess deaths = Column C - Column G using previous methodology (Provisional)_x000a_[Notes 2 &amp; 3]" dataDxfId="121"/>
    <tableColumn id="8" xr3:uid="{56ED2810-D943-4F24-82C5-6EA36EC569D1}" name="Expected Deaths using current methodology [Note 4] " dataDxfId="120"/>
    <tableColumn id="9" xr3:uid="{00DD0A5A-A431-493A-AD38-0A68B2F8818B}" name="Lower Confidence Interval (LCI) for expected deaths  using current  methodology (Provisional) [Note 4]" dataDxfId="119"/>
    <tableColumn id="16" xr3:uid="{CB338726-4F04-4B2B-AD60-99929CE19B1F}" name="Upper Confidence Interval (UCI) for expected deaths  using current  methodology (Provisional) [Note 4]" dataDxfId="118"/>
    <tableColumn id="15" xr3:uid="{1C445038-BC48-4CAC-BD34-49E18B18D99A}" name="Excess deaths = Column C - Column J using current  methodology (Provisional)  [Note 4]" dataDxfId="117"/>
    <tableColumn id="14" xr3:uid="{4EDCCAED-DFC9-4A97-B05A-F39E338054D8}" name="Lower Confidence Interval (LCI) for excess deaths  using current  methodology (Provisional) _x000a_[Note 4]" dataDxfId="116"/>
    <tableColumn id="13" xr3:uid="{A3BB4CE5-93B4-4128-8B5E-880479A6B635}" name="Upper Confidence Interval (UCI) for excess deaths  using current  methodology (Provisional)  [Note 4]" dataDxfId="115"/>
    <tableColumn id="10" xr3:uid="{A67B77A6-776D-4FB9-9899-070D3F67D5DD}" name="Covid-19 deaths registered in week (Provisional) [Note 5]" dataDxfId="1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Deaths_registered_each_week_in_Northern_Ireland_by_age_and_sex" displayName="Deaths_registered_each_week_in_Northern_Ireland_by_age_and_sex" ref="A4:BC25" totalsRowShown="0" headerRowDxfId="113" dataDxfId="111" headerRowBorderDxfId="112" tableBorderDxfId="110" headerRowCellStyle="Normal 2 6">
  <tableColumns count="55">
    <tableColumn id="1" xr3:uid="{00000000-0010-0000-0200-000001000000}" name="Sex" dataDxfId="109" dataCellStyle="Normal 2 6"/>
    <tableColumn id="2" xr3:uid="{00000000-0010-0000-0200-000002000000}" name="Age" dataDxfId="108" dataCellStyle="Normal 2 6"/>
    <tableColumn id="3" xr3:uid="{00000000-0010-0000-0200-000003000000}" name="Week 1   2024      _x000a_to Date" dataDxfId="107"/>
    <tableColumn id="150" xr3:uid="{63ED295B-0AA5-4EE8-AAF1-387BBD4AAF94}" name="Week 1_x000a_ 5 January 2024" dataDxfId="106"/>
    <tableColumn id="4" xr3:uid="{D470DEE1-1036-4360-BFE2-178F30AD83A3}" name="Week 2_x000a_12 January 2024" dataDxfId="105"/>
    <tableColumn id="5" xr3:uid="{FA7998B5-DAF0-414E-9241-346B35F2DE83}" name="Week 3_x000a_19 January 2024" dataDxfId="104"/>
    <tableColumn id="6" xr3:uid="{F5F0ECAD-C283-442B-94CE-899177699FFB}" name="Week 4_x000a_26 January 2024" dataDxfId="103"/>
    <tableColumn id="7" xr3:uid="{2613C5CD-C0C0-483C-8101-B7FDA954E56D}" name="Week 5_x000a_2 February 2024" dataDxfId="102"/>
    <tableColumn id="8" xr3:uid="{C6FD671E-01A2-4F41-BCEF-B200A5DD8471}" name="Week 6_x000a_9 February 2024" dataDxfId="101"/>
    <tableColumn id="9" xr3:uid="{A6C6AB66-2FB9-4BA4-8D53-11A01674B559}" name="Week 7_x000a_16 February 2024" dataDxfId="100"/>
    <tableColumn id="10" xr3:uid="{7915D2C4-A925-4E24-A1B0-B3ED722C978A}" name="Week 8_x000a_23 February 2024" dataDxfId="99"/>
    <tableColumn id="11" xr3:uid="{F704264C-DE18-4807-9D40-69AD122BA10A}" name="Week 9_x000a_1 March 2024" dataDxfId="98"/>
    <tableColumn id="12" xr3:uid="{D49A3600-B45D-44E0-9909-1465596F7EC2}" name="Week 10_x000a_8 March 2024" dataDxfId="97"/>
    <tableColumn id="13" xr3:uid="{3942C64A-D82A-48EB-ADD9-0DA8F77B9C85}" name="Week 11_x000a_15 March 2024" dataDxfId="96"/>
    <tableColumn id="14" xr3:uid="{F09A9AC6-858B-4960-BF9F-0EEC9FE3A126}" name="Week 12_x000a_22 March 2024" dataDxfId="95"/>
    <tableColumn id="15" xr3:uid="{D17266D4-6E53-4391-92B7-B66FE26C715D}" name="Week 13_x000a_29 March 2024" dataDxfId="94"/>
    <tableColumn id="16" xr3:uid="{8ACFE942-6B71-44A0-8513-DB302CF0B948}" name="Week 14_x000a_5 April _x000a_2024" dataDxfId="93"/>
    <tableColumn id="17" xr3:uid="{CEE6ECC0-23AF-491D-8476-C10BD102BCB0}" name="Week 15_x000a_12 April 2024" dataDxfId="92"/>
    <tableColumn id="18" xr3:uid="{156202D6-57AA-4B33-8B4E-90AE40A9417A}" name="Week 16_x000a_19 April 2024" dataDxfId="91"/>
    <tableColumn id="19" xr3:uid="{00A83992-0269-46CC-A4A9-610DADDE217F}" name="Week 17_x000a_26 April 2024" dataDxfId="90"/>
    <tableColumn id="20" xr3:uid="{DB869489-3151-422A-8C1F-CFBEADBA99C4}" name="Week 18_x000a_3 May _x000a_2024" dataDxfId="89"/>
    <tableColumn id="21" xr3:uid="{19FF97F3-0977-44C8-BAA9-080888249C37}" name="Week 19_x000a_10 May _x000a_2024" dataDxfId="88"/>
    <tableColumn id="22" xr3:uid="{FDD8AA92-64B4-4081-A88D-0DC5CF5B064E}" name="Week 20_x000a_17 May _x000a_2024" dataDxfId="87"/>
    <tableColumn id="23" xr3:uid="{38958867-2DB3-4BAB-A18C-AF8152724DC6}" name="Week 21_x000a_24 May _x000a_2024" dataDxfId="86"/>
    <tableColumn id="24" xr3:uid="{CE84D2C4-1D98-40FF-8958-1A6969214ECD}" name="Week 22_x000a_31 May _x000a_2024" dataDxfId="85"/>
    <tableColumn id="25" xr3:uid="{E38D267A-64D8-4230-94E5-A409B05C493E}" name="Week 23 [Note 2]_x000a_7 June _x000a_2024" dataDxfId="84"/>
    <tableColumn id="26" xr3:uid="{626375D6-9E59-443D-B6A9-D73AE555C070}" name="Week 24_x000a_14 June _x000a_2024" dataDxfId="83"/>
    <tableColumn id="27" xr3:uid="{B9F0E7A4-D435-4CB0-BBA6-BFC6223721E2}" name="Week 25_x000a_21 June _x000a_2024" dataDxfId="82"/>
    <tableColumn id="28" xr3:uid="{365985A8-25F4-40E5-BC56-C0B30A7D6229}" name="Week 26_x000a_28 June _x000a_2024" dataDxfId="81"/>
    <tableColumn id="29" xr3:uid="{6BC026F7-9A71-44CE-910E-425308DF90B2}" name="Week 27_x000a_5 July _x000a_2024" dataDxfId="80"/>
    <tableColumn id="30" xr3:uid="{513D9D8F-681F-4220-A484-986F41F477B3}" name="Week 28_x000a_12 July _x000a_2024" dataDxfId="79"/>
    <tableColumn id="31" xr3:uid="{17AF51A0-F783-4CA6-940D-D3E14B9E60C3}" name="Week 29_x000a_19 July _x000a_2024" dataDxfId="78"/>
    <tableColumn id="32" xr3:uid="{C1DD1603-9D09-4580-8F0E-16BEB3AAAD2D}" name="Week 30_x000a_26 July _x000a_2024" dataDxfId="77"/>
    <tableColumn id="33" xr3:uid="{33D33AB7-7A94-43C0-9603-00D3E6ECA3A8}" name="Week 31_x000a_2 August _x000a_2024" dataDxfId="76"/>
    <tableColumn id="34" xr3:uid="{1F05C125-27D3-4EA2-9DEA-6614B1D66AA6}" name="Week 32_x000a_9 August _x000a_2024" dataDxfId="75"/>
    <tableColumn id="35" xr3:uid="{D478BC8B-881D-4E2E-8539-AD2FA25AA83A}" name="Week 33_x000a_16 August _x000a_2024" dataDxfId="74"/>
    <tableColumn id="36" xr3:uid="{6641ADAB-F4A4-45BA-85FE-A601E74E1577}" name="Week 34_x000a_23 August _x000a_2024" dataDxfId="73"/>
    <tableColumn id="37" xr3:uid="{0FA9699B-39AD-4A19-8507-E2D79DE95054}" name="Week 35_x000a_30 August _x000a_2024" dataDxfId="72"/>
    <tableColumn id="38" xr3:uid="{1CC75127-7CC2-4E2A-BD93-4CD25934869A}" name="Week 36_x000a_6 September _x000a_2024" dataDxfId="71"/>
    <tableColumn id="39" xr3:uid="{C4FD2132-2FBF-4453-8980-E1908DCB3BC2}" name="Week 37_x000a_13 September _x000a_2024" dataDxfId="70"/>
    <tableColumn id="40" xr3:uid="{7F4CE2B9-6894-4F6B-B53D-246BD971E112}" name="Week 38_x000a_20 September _x000a_2024" dataDxfId="69"/>
    <tableColumn id="41" xr3:uid="{450A76C9-C6BB-4B7A-9BFB-F81AA1DE1561}" name="Week 39_x000a_27 September _x000a_2024" dataDxfId="68"/>
    <tableColumn id="42" xr3:uid="{1B09CA46-6C28-4DF6-BE06-8D883E57EE72}" name="Week 40_x000a_4 October _x000a_2024" dataDxfId="67"/>
    <tableColumn id="43" xr3:uid="{F54D886C-1577-49B9-B64E-56F1CD9A6EA9}" name="Week 41_x000a_11 October _x000a_2024" dataDxfId="66"/>
    <tableColumn id="44" xr3:uid="{EC446BCC-2CE2-4B2B-8BB2-7C0AB645A671}" name="Week 42_x000a_18 October _x000a_2024" dataDxfId="65"/>
    <tableColumn id="45" xr3:uid="{42392426-3D7F-4D34-A5A0-F272F79935C3}" name="Week 43_x000a_25 October _x000a_2024" dataDxfId="64"/>
    <tableColumn id="46" xr3:uid="{9D99F491-5C5B-490B-B3A8-4E058FE7D1B0}" name="Week 44_x000a_1 November _x000a_2024" dataDxfId="63"/>
    <tableColumn id="47" xr3:uid="{52E0923B-225A-4DA0-AD31-31F97635C3FB}" name="Week 45_x000a_8 November _x000a_2024" dataDxfId="62"/>
    <tableColumn id="48" xr3:uid="{BC07330C-020B-49FB-9161-A3736A41B374}" name="Week 46_x000a_15 November _x000a_2024" dataDxfId="61"/>
    <tableColumn id="49" xr3:uid="{DEF63675-2B88-46D9-AB1C-EA260D652517}" name="Week 47_x000a_22 November _x000a_2024" dataDxfId="60"/>
    <tableColumn id="50" xr3:uid="{8439E71A-9C3D-4432-9D7B-923D609B65FA}" name="Week 48_x000a_29 November _x000a_2024" dataDxfId="59"/>
    <tableColumn id="51" xr3:uid="{39BAD82A-A370-4224-AD5D-434B359DC080}" name="Week 49_x000a_6 December_x000a_2024" dataDxfId="58"/>
    <tableColumn id="52" xr3:uid="{EB50447C-7BFA-45D6-BF9E-9CF8350D352F}" name="Week 50_x000a_13 December_x000a_2024" dataDxfId="57"/>
    <tableColumn id="53" xr3:uid="{FC17FFF7-B3BB-491B-87B0-EFC51AFA1E99}" name="Week 51_x000a_20 December_x000a_2024" dataDxfId="56"/>
    <tableColumn id="54" xr3:uid="{B34D5011-3B35-4E33-B1D9-5DED7F6A530A}" name="Week 52_x000a_27 December_x000a_2024" dataDxfId="5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Deaths_registered_in_Northern_Ireland_by_Local_Government_District" displayName="Deaths_registered_in_Northern_Ireland_by_Local_Government_District" ref="A4:N56" totalsRowShown="0" headerRowDxfId="54" dataDxfId="53" tableBorderDxfId="52">
  <autoFilter ref="A4:N5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gistration Week" dataDxfId="51" totalsRowDxfId="50"/>
    <tableColumn id="2" xr3:uid="{00000000-0010-0000-0300-000002000000}" name="Week Ending (Friday)" dataDxfId="49" totalsRowDxfId="48"/>
    <tableColumn id="3" xr3:uid="{00000000-0010-0000-0300-000003000000}" name="Antrim &amp; Newtownabbey" dataDxfId="47" totalsRowDxfId="46"/>
    <tableColumn id="4" xr3:uid="{00000000-0010-0000-0300-000004000000}" name="Ards &amp; North Down" dataDxfId="45" totalsRowDxfId="44"/>
    <tableColumn id="5" xr3:uid="{00000000-0010-0000-0300-000005000000}" name="Armagh City, Banbridge &amp; Craigavon" dataDxfId="43" totalsRowDxfId="42"/>
    <tableColumn id="6" xr3:uid="{00000000-0010-0000-0300-000006000000}" name="Belfast" dataDxfId="41" totalsRowDxfId="40"/>
    <tableColumn id="7" xr3:uid="{00000000-0010-0000-0300-000007000000}" name="Causeway Coast &amp; Glens" dataDxfId="39" totalsRowDxfId="38"/>
    <tableColumn id="8" xr3:uid="{00000000-0010-0000-0300-000008000000}" name="Derry City &amp; Strabane" dataDxfId="37" totalsRowDxfId="36"/>
    <tableColumn id="9" xr3:uid="{00000000-0010-0000-0300-000009000000}" name="Fermanagh &amp; Omagh" dataDxfId="35" totalsRowDxfId="34"/>
    <tableColumn id="10" xr3:uid="{00000000-0010-0000-0300-00000A000000}" name="Lisburn &amp; Castlereagh" dataDxfId="33" totalsRowDxfId="32"/>
    <tableColumn id="11" xr3:uid="{00000000-0010-0000-0300-00000B000000}" name="Mid &amp; East Antrim" dataDxfId="31" totalsRowDxfId="30"/>
    <tableColumn id="12" xr3:uid="{00000000-0010-0000-0300-00000C000000}" name="Mid Ulster" dataDxfId="29" totalsRowDxfId="28"/>
    <tableColumn id="13" xr3:uid="{00000000-0010-0000-0300-00000D000000}" name="Newry, Mourne &amp; Down" dataDxfId="27" totalsRowDxfId="26"/>
    <tableColumn id="14" xr3:uid="{00000000-0010-0000-0300-00000E000000}" name="Total" dataDxfId="25" totalsRowDxfId="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Deaths_registered_in_Northern_Ireland_by_Place_of_death" displayName="Deaths_registered_in_Northern_Ireland_by_Place_of_death" ref="A4:H56" totalsRowShown="0" headerRowDxfId="23" dataDxfId="22" tableBorderDxfId="21">
  <autoFilter ref="A4:H5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Week of Death" dataDxfId="20"/>
    <tableColumn id="2" xr3:uid="{00000000-0010-0000-0400-000002000000}" name="Week Ending (Friday)" dataDxfId="19"/>
    <tableColumn id="3" xr3:uid="{00000000-0010-0000-0400-000003000000}" name="Hospital" dataDxfId="18"/>
    <tableColumn id="4" xr3:uid="{00000000-0010-0000-0400-000004000000}" name="Care Home_x000a_ [Note 2]" dataDxfId="17"/>
    <tableColumn id="5" xr3:uid="{00000000-0010-0000-0400-000005000000}" name="Hospice" dataDxfId="16"/>
    <tableColumn id="6" xr3:uid="{00000000-0010-0000-0400-000006000000}" name="Home" dataDxfId="15"/>
    <tableColumn id="7" xr3:uid="{00000000-0010-0000-0400-000007000000}" name="Other _x000a_[Note 3]" dataDxfId="14"/>
    <tableColumn id="8" xr3:uid="{00000000-0010-0000-0400-000008000000}" name="Total" dataDxfId="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49EECD-0C24-4B43-9CB9-D14D4C68B3E4}" name="Deaths_registered_by_date_of_death_in_Northern_Ireland" displayName="Deaths_registered_by_date_of_death_in_Northern_Ireland" ref="A4:C368" totalsRowShown="0" headerRowDxfId="12" dataDxfId="10" headerRowBorderDxfId="11" tableBorderDxfId="9" totalsRowBorderDxfId="8">
  <autoFilter ref="A4:C368" xr:uid="{00000000-0009-0000-0100-000009000000}">
    <filterColumn colId="0" hiddenButton="1"/>
    <filterColumn colId="1" hiddenButton="1"/>
    <filterColumn colId="2" hiddenButton="1"/>
  </autoFilter>
  <tableColumns count="3">
    <tableColumn id="1" xr3:uid="{4B3BD56A-4D4E-45FA-925A-F6A4874F11BA}" name="Date" dataDxfId="7"/>
    <tableColumn id="2" xr3:uid="{95A7DF75-01EF-454B-8520-59B2E19A8157}" name="Deaths registered" dataDxfId="6"/>
    <tableColumn id="8" xr3:uid="{F776BEE5-132B-467E-B2DF-D0497F4F9191}" name="Cumulative number of deaths registered" dataDxfId="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DABCA3-D5BE-424B-9845-561DB94357B4}" name="Table_10_Covid_19_related_death_occurrences_by_week_of_death_in_Northern_Ireland_2020_23" displayName="Table_10_Covid_19_related_death_occurrences_by_week_of_death_in_Northern_Ireland_2020_23" ref="A4:D56" totalsRowShown="0" tableBorderDxfId="4">
  <autoFilter ref="A4:D56" xr:uid="{00000000-0009-0000-0100-00000A000000}">
    <filterColumn colId="0" hiddenButton="1"/>
    <filterColumn colId="1" hiddenButton="1"/>
    <filterColumn colId="2" hiddenButton="1"/>
    <filterColumn colId="3" hiddenButton="1"/>
  </autoFilter>
  <tableColumns count="4">
    <tableColumn id="1" xr3:uid="{73D9FE72-B228-4AD8-98CD-B62F7008DE35}" name="Week of Death" dataDxfId="3"/>
    <tableColumn id="2" xr3:uid="{42764B39-2380-4D31-BB55-7220617C6DAE}" name="Week Ending (Friday)" dataDxfId="2"/>
    <tableColumn id="5" xr3:uid="{BA6ED746-3630-4E87-9F59-BF37AF94EB47}" name="All deaths occurring in week" dataDxfId="1"/>
    <tableColumn id="4" xr3:uid="{95149210-36FE-4074-9A57-2AE810CA6314}" name="Cumulative number of all deaths occuring "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nisra.gov.uk/statistics/registrar-general-quarterly-report/registrar-general-quarterly-tables" TargetMode="External"/><Relationship Id="rId7" Type="http://schemas.openxmlformats.org/officeDocument/2006/relationships/hyperlink" Target="https://uksa.statisticsauthority.gov.uk/publication/statistics-on-demography-and-vital-events-in-northern-ireland-letter-of-confirmation-as-national-statistics/" TargetMode="External"/><Relationship Id="rId2" Type="http://schemas.openxmlformats.org/officeDocument/2006/relationships/hyperlink" Target="https://www.nisra.gov.uk/publications/northern-ireland-deaths-background-quality-report" TargetMode="External"/><Relationship Id="rId1" Type="http://schemas.openxmlformats.org/officeDocument/2006/relationships/hyperlink" Target="mailto:demography@nisra.gov.uk?subject=Please%20add%20me%20to%20the%20Vital%20Statistics%20Mailing%20List" TargetMode="External"/><Relationship Id="rId6" Type="http://schemas.openxmlformats.org/officeDocument/2006/relationships/hyperlink" Target="https://www.gov.uk/bank-holidays" TargetMode="External"/><Relationship Id="rId5" Type="http://schemas.openxmlformats.org/officeDocument/2006/relationships/hyperlink" Target="https://consultations2.nidirect.gov.uk/dof/vital-events-statistics-user-survey-2425" TargetMode="External"/><Relationship Id="rId4" Type="http://schemas.openxmlformats.org/officeDocument/2006/relationships/hyperlink" Target="https://www.nisra.gov.uk/publications/quality-assurance-administrative-data-qaad-deaths-data-northern-ireland" TargetMode="External"/><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ns.gov.uk/releases/newmethodologyforestimatingexcessdeathsintheukfebruary2024" TargetMode="External"/><Relationship Id="rId1" Type="http://schemas.openxmlformats.org/officeDocument/2006/relationships/hyperlink" Target="https://www.nisra.gov.uk/publications/excess-deaths-change-methodology"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www.ons.gov.uk/peoplepopulationandcommunity/healthandsocialcare/causesofdeath/datasets/estimatingexcessdeathsintheukmethodologychange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ons.gov.uk/peoplepopulationandcommunity/healthandsocialcare/causesofdeath/datasets/estimatingexcessdeathsintheukmethodologychanges"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60"/>
  <sheetViews>
    <sheetView showGridLines="0" tabSelected="1" zoomScaleNormal="100" workbookViewId="0"/>
  </sheetViews>
  <sheetFormatPr defaultColWidth="9.33203125" defaultRowHeight="13.8" zeroHeight="1" x14ac:dyDescent="0.3"/>
  <cols>
    <col min="1" max="1" width="19.44140625" style="33" customWidth="1"/>
    <col min="2" max="2" width="86.44140625" style="33" customWidth="1"/>
    <col min="16382" max="16384" width="2.5546875" customWidth="1"/>
  </cols>
  <sheetData>
    <row r="1" spans="1:2" ht="22.8" x14ac:dyDescent="0.4">
      <c r="A1" s="117" t="s">
        <v>15</v>
      </c>
    </row>
    <row r="2" spans="1:2" s="116" customFormat="1" ht="28.5" customHeight="1" x14ac:dyDescent="0.25">
      <c r="A2" s="127" t="s">
        <v>17</v>
      </c>
      <c r="B2" s="114" t="s">
        <v>43</v>
      </c>
    </row>
    <row r="3" spans="1:2" s="116" customFormat="1" ht="15" x14ac:dyDescent="0.25">
      <c r="A3" s="127" t="s">
        <v>18</v>
      </c>
      <c r="B3" s="114" t="s">
        <v>9</v>
      </c>
    </row>
    <row r="4" spans="1:2" s="8" customFormat="1" ht="15" x14ac:dyDescent="0.25">
      <c r="A4" s="128" t="s">
        <v>150</v>
      </c>
      <c r="B4" s="130" t="s">
        <v>35</v>
      </c>
    </row>
    <row r="5" spans="1:2" s="8" customFormat="1" ht="15" x14ac:dyDescent="0.25">
      <c r="A5" s="128" t="s">
        <v>151</v>
      </c>
      <c r="B5" s="130" t="s">
        <v>152</v>
      </c>
    </row>
    <row r="6" spans="1:2" s="8" customFormat="1" ht="15" x14ac:dyDescent="0.25">
      <c r="A6" s="128" t="s">
        <v>32</v>
      </c>
      <c r="B6" s="130" t="s">
        <v>36</v>
      </c>
    </row>
    <row r="7" spans="1:2" s="8" customFormat="1" ht="15" x14ac:dyDescent="0.25">
      <c r="A7" s="128" t="s">
        <v>33</v>
      </c>
      <c r="B7" s="130" t="s">
        <v>37</v>
      </c>
    </row>
    <row r="8" spans="1:2" s="8" customFormat="1" ht="15" x14ac:dyDescent="0.25">
      <c r="A8" s="128" t="s">
        <v>34</v>
      </c>
      <c r="B8" s="129" t="s">
        <v>38</v>
      </c>
    </row>
    <row r="9" spans="1:2" s="8" customFormat="1" ht="15" x14ac:dyDescent="0.25">
      <c r="A9" s="128" t="s">
        <v>58</v>
      </c>
      <c r="B9" s="129" t="s">
        <v>73</v>
      </c>
    </row>
    <row r="10" spans="1:2" s="8" customFormat="1" ht="15" x14ac:dyDescent="0.25">
      <c r="A10" s="131" t="s">
        <v>59</v>
      </c>
      <c r="B10" s="132" t="s">
        <v>74</v>
      </c>
    </row>
    <row r="11" spans="1:2" ht="15.6" x14ac:dyDescent="0.3">
      <c r="A11" s="34"/>
    </row>
    <row r="12" spans="1:2" ht="15.6" x14ac:dyDescent="0.3">
      <c r="A12" s="35"/>
    </row>
    <row r="13" spans="1:2" x14ac:dyDescent="0.3"/>
    <row r="14" spans="1:2" x14ac:dyDescent="0.3"/>
    <row r="15" spans="1:2" x14ac:dyDescent="0.3"/>
    <row r="16" spans="1:2"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sheetData>
  <phoneticPr fontId="47" type="noConversion"/>
  <hyperlinks>
    <hyperlink ref="A2" location="Background!A1" display="Background!A1" xr:uid="{00000000-0004-0000-0000-000000000000}"/>
    <hyperlink ref="A3" location="Definitions!A1" display="Definitions!A1" xr:uid="{00000000-0004-0000-0000-000001000000}"/>
    <hyperlink ref="B6" location="'Table 2'!A1" display="Deaths registered each week in Northern Ireland, age by sex, 2020" xr:uid="{00000000-0004-0000-0000-000002000000}"/>
    <hyperlink ref="B7" location="'Table 3'!A1" display="Deaths registered in Northern Ireland, by Local Government District (LGD), 2020" xr:uid="{00000000-0004-0000-0000-000007000000}"/>
    <hyperlink ref="B8" location="'Table 4'!A1" display="Deaths registered in Northern Ireland, by place of death, 2020" xr:uid="{00000000-0004-0000-0000-00000D000000}"/>
    <hyperlink ref="B4" location="'Table 1a'!A1" display="Deaths registered each week in Northern Ireland" xr:uid="{00000000-0004-0000-0000-00000E000000}"/>
    <hyperlink ref="B9" location="'Table 5'!A1" display="All and Covid-19 related deaths registered by date " xr:uid="{593984CD-8F7F-4DE8-B38B-F4850E29242F}"/>
    <hyperlink ref="B10" location="'Table 6'!A1" display="All death occurrences by week of death" xr:uid="{93979E05-A156-4372-B5E2-B9DE2670DF8F}"/>
    <hyperlink ref="B5" location="'Table 1b'!A1" display="Deaths registered each week in Northern Ireland by sex" xr:uid="{FA18419E-29F6-4968-A14C-2825FB80C97F}"/>
  </hyperlinks>
  <pageMargins left="0.7" right="0.7" top="0.75" bottom="0.75" header="0.3" footer="0.3"/>
  <pageSetup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E55E-B632-4839-BFB6-306BB97C9EBC}">
  <sheetPr>
    <tabColor rgb="FFECF1AD"/>
  </sheetPr>
  <dimension ref="A1:D271"/>
  <sheetViews>
    <sheetView showGridLines="0" zoomScale="85" zoomScaleNormal="85" workbookViewId="0">
      <pane ySplit="4" topLeftCell="A35" activePane="bottomLeft" state="frozen"/>
      <selection pane="bottomLeft"/>
    </sheetView>
  </sheetViews>
  <sheetFormatPr defaultColWidth="9.33203125" defaultRowHeight="12.75" customHeight="1" zeroHeight="1" x14ac:dyDescent="0.25"/>
  <cols>
    <col min="1" max="1" width="18" style="2" customWidth="1"/>
    <col min="2" max="2" width="24.33203125" style="3" customWidth="1"/>
    <col min="3" max="3" width="23" style="6" customWidth="1"/>
    <col min="4" max="4" width="26" style="2" customWidth="1"/>
    <col min="5" max="6" width="9.33203125" style="2"/>
    <col min="7" max="7" width="10.33203125" style="2" bestFit="1" customWidth="1"/>
    <col min="8" max="16384" width="9.33203125" style="2"/>
  </cols>
  <sheetData>
    <row r="1" spans="1:4" ht="23.4" x14ac:dyDescent="0.45">
      <c r="A1" s="42" t="s">
        <v>72</v>
      </c>
    </row>
    <row r="2" spans="1:4" ht="15.6" x14ac:dyDescent="0.3">
      <c r="A2" s="13" t="s">
        <v>48</v>
      </c>
      <c r="B2" s="1"/>
    </row>
    <row r="3" spans="1:4" ht="15.6" x14ac:dyDescent="0.3">
      <c r="A3" s="5" t="s">
        <v>50</v>
      </c>
      <c r="B3" s="1"/>
    </row>
    <row r="4" spans="1:4" ht="31.2" x14ac:dyDescent="0.3">
      <c r="A4" s="68" t="s">
        <v>11</v>
      </c>
      <c r="B4" s="69" t="s">
        <v>1</v>
      </c>
      <c r="C4" s="69" t="s">
        <v>61</v>
      </c>
      <c r="D4" s="70" t="s">
        <v>102</v>
      </c>
    </row>
    <row r="5" spans="1:4" ht="15.6" x14ac:dyDescent="0.3">
      <c r="A5" s="58">
        <v>1</v>
      </c>
      <c r="B5" s="59">
        <v>45296</v>
      </c>
      <c r="C5" s="71">
        <v>374</v>
      </c>
      <c r="D5" s="65">
        <v>374</v>
      </c>
    </row>
    <row r="6" spans="1:4" ht="15.6" x14ac:dyDescent="0.3">
      <c r="A6" s="58">
        <v>2</v>
      </c>
      <c r="B6" s="59">
        <v>45303</v>
      </c>
      <c r="C6" s="71">
        <v>368</v>
      </c>
      <c r="D6" s="65">
        <v>742</v>
      </c>
    </row>
    <row r="7" spans="1:4" ht="15.6" x14ac:dyDescent="0.3">
      <c r="A7" s="58">
        <v>3</v>
      </c>
      <c r="B7" s="59">
        <v>45310</v>
      </c>
      <c r="C7" s="94">
        <v>358</v>
      </c>
      <c r="D7" s="65">
        <v>1100</v>
      </c>
    </row>
    <row r="8" spans="1:4" ht="15.6" x14ac:dyDescent="0.3">
      <c r="A8" s="58">
        <v>4</v>
      </c>
      <c r="B8" s="59">
        <v>45317</v>
      </c>
      <c r="C8" s="94">
        <v>396</v>
      </c>
      <c r="D8" s="65">
        <v>1496</v>
      </c>
    </row>
    <row r="9" spans="1:4" ht="15.6" x14ac:dyDescent="0.3">
      <c r="A9" s="58">
        <v>5</v>
      </c>
      <c r="B9" s="59">
        <v>45324</v>
      </c>
      <c r="C9" s="94">
        <v>424</v>
      </c>
      <c r="D9" s="65">
        <v>1920</v>
      </c>
    </row>
    <row r="10" spans="1:4" ht="15.6" x14ac:dyDescent="0.3">
      <c r="A10" s="58">
        <v>6</v>
      </c>
      <c r="B10" s="59">
        <v>45331</v>
      </c>
      <c r="C10" s="94">
        <v>372</v>
      </c>
      <c r="D10" s="65">
        <v>2292</v>
      </c>
    </row>
    <row r="11" spans="1:4" ht="15.6" x14ac:dyDescent="0.3">
      <c r="A11" s="58">
        <v>7</v>
      </c>
      <c r="B11" s="59">
        <v>45338</v>
      </c>
      <c r="C11" s="126">
        <v>366</v>
      </c>
      <c r="D11" s="65">
        <v>2658</v>
      </c>
    </row>
    <row r="12" spans="1:4" ht="15.6" x14ac:dyDescent="0.3">
      <c r="A12" s="58">
        <v>8</v>
      </c>
      <c r="B12" s="59">
        <v>45345</v>
      </c>
      <c r="C12" s="126">
        <v>358</v>
      </c>
      <c r="D12" s="65">
        <v>3016</v>
      </c>
    </row>
    <row r="13" spans="1:4" ht="15.6" x14ac:dyDescent="0.3">
      <c r="A13" s="145">
        <v>9</v>
      </c>
      <c r="B13" s="59">
        <v>45352</v>
      </c>
      <c r="C13" s="146">
        <v>339</v>
      </c>
      <c r="D13" s="65">
        <v>3355</v>
      </c>
    </row>
    <row r="14" spans="1:4" ht="15.6" x14ac:dyDescent="0.3">
      <c r="A14" s="145">
        <v>10</v>
      </c>
      <c r="B14" s="59">
        <v>45359</v>
      </c>
      <c r="C14" s="146">
        <v>350</v>
      </c>
      <c r="D14" s="65">
        <v>3705</v>
      </c>
    </row>
    <row r="15" spans="1:4" ht="15.6" x14ac:dyDescent="0.3">
      <c r="A15" s="145">
        <v>11</v>
      </c>
      <c r="B15" s="59">
        <v>45366</v>
      </c>
      <c r="C15" s="155">
        <v>332</v>
      </c>
      <c r="D15" s="65">
        <v>4037</v>
      </c>
    </row>
    <row r="16" spans="1:4" ht="15.6" x14ac:dyDescent="0.3">
      <c r="A16" s="145">
        <v>12</v>
      </c>
      <c r="B16" s="59">
        <v>45373</v>
      </c>
      <c r="C16" s="155">
        <v>347</v>
      </c>
      <c r="D16" s="65">
        <v>4384</v>
      </c>
    </row>
    <row r="17" spans="1:4" ht="15.6" x14ac:dyDescent="0.3">
      <c r="A17" s="145">
        <v>13</v>
      </c>
      <c r="B17" s="59">
        <v>45380</v>
      </c>
      <c r="C17" s="155">
        <v>323</v>
      </c>
      <c r="D17" s="65">
        <v>4707</v>
      </c>
    </row>
    <row r="18" spans="1:4" ht="15.6" x14ac:dyDescent="0.3">
      <c r="A18" s="145">
        <v>14</v>
      </c>
      <c r="B18" s="59">
        <v>45387</v>
      </c>
      <c r="C18" s="155">
        <v>327</v>
      </c>
      <c r="D18" s="65">
        <v>5034</v>
      </c>
    </row>
    <row r="19" spans="1:4" ht="15.6" x14ac:dyDescent="0.3">
      <c r="A19" s="145">
        <v>15</v>
      </c>
      <c r="B19" s="59">
        <v>45394</v>
      </c>
      <c r="C19" s="174">
        <v>317</v>
      </c>
      <c r="D19" s="65">
        <v>5351</v>
      </c>
    </row>
    <row r="20" spans="1:4" ht="15.6" x14ac:dyDescent="0.3">
      <c r="A20" s="145">
        <v>16</v>
      </c>
      <c r="B20" s="59">
        <v>45401</v>
      </c>
      <c r="C20" s="174">
        <v>327</v>
      </c>
      <c r="D20" s="65">
        <v>5678</v>
      </c>
    </row>
    <row r="21" spans="1:4" ht="15.6" x14ac:dyDescent="0.3">
      <c r="A21" s="184">
        <v>17</v>
      </c>
      <c r="B21" s="59">
        <v>45408</v>
      </c>
      <c r="C21" s="183">
        <v>317</v>
      </c>
      <c r="D21" s="65">
        <v>5995</v>
      </c>
    </row>
    <row r="22" spans="1:4" ht="15.6" x14ac:dyDescent="0.3">
      <c r="A22" s="184">
        <v>18</v>
      </c>
      <c r="B22" s="59">
        <v>45415</v>
      </c>
      <c r="C22" s="183">
        <v>329</v>
      </c>
      <c r="D22" s="65">
        <v>6324</v>
      </c>
    </row>
    <row r="23" spans="1:4" ht="15.6" x14ac:dyDescent="0.3">
      <c r="A23" s="184">
        <v>19</v>
      </c>
      <c r="B23" s="59">
        <v>45422</v>
      </c>
      <c r="C23" s="183">
        <v>310</v>
      </c>
      <c r="D23" s="65">
        <v>6634</v>
      </c>
    </row>
    <row r="24" spans="1:4" ht="15.6" x14ac:dyDescent="0.3">
      <c r="A24" s="184">
        <v>20</v>
      </c>
      <c r="B24" s="59">
        <v>45429</v>
      </c>
      <c r="C24" s="183">
        <v>317</v>
      </c>
      <c r="D24" s="65">
        <v>6951</v>
      </c>
    </row>
    <row r="25" spans="1:4" ht="15.6" x14ac:dyDescent="0.3">
      <c r="A25" s="184">
        <v>21</v>
      </c>
      <c r="B25" s="59">
        <v>45436</v>
      </c>
      <c r="C25" s="183">
        <v>317</v>
      </c>
      <c r="D25" s="65">
        <v>7268</v>
      </c>
    </row>
    <row r="26" spans="1:4" ht="15.6" x14ac:dyDescent="0.3">
      <c r="A26" s="184">
        <v>22</v>
      </c>
      <c r="B26" s="59">
        <v>45443</v>
      </c>
      <c r="C26" s="183">
        <v>282</v>
      </c>
      <c r="D26" s="65">
        <v>7550</v>
      </c>
    </row>
    <row r="27" spans="1:4" ht="15.6" x14ac:dyDescent="0.3">
      <c r="A27" s="184">
        <v>23</v>
      </c>
      <c r="B27" s="59">
        <v>45450</v>
      </c>
      <c r="C27" s="183">
        <v>313</v>
      </c>
      <c r="D27" s="65">
        <v>7863</v>
      </c>
    </row>
    <row r="28" spans="1:4" ht="15.6" x14ac:dyDescent="0.3">
      <c r="A28" s="184">
        <v>24</v>
      </c>
      <c r="B28" s="59">
        <v>45457</v>
      </c>
      <c r="C28" s="183">
        <v>317</v>
      </c>
      <c r="D28" s="65">
        <v>8180</v>
      </c>
    </row>
    <row r="29" spans="1:4" ht="15.6" x14ac:dyDescent="0.3">
      <c r="A29" s="221">
        <v>25</v>
      </c>
      <c r="B29" s="59">
        <v>45464</v>
      </c>
      <c r="C29" s="227">
        <v>299</v>
      </c>
      <c r="D29" s="65">
        <v>8479</v>
      </c>
    </row>
    <row r="30" spans="1:4" ht="15.6" x14ac:dyDescent="0.3">
      <c r="A30" s="184">
        <v>26</v>
      </c>
      <c r="B30" s="59">
        <v>45471</v>
      </c>
      <c r="C30" s="227">
        <v>257</v>
      </c>
      <c r="D30" s="65">
        <v>8736</v>
      </c>
    </row>
    <row r="31" spans="1:4" ht="15.6" x14ac:dyDescent="0.3">
      <c r="A31" s="184">
        <v>27</v>
      </c>
      <c r="B31" s="59">
        <v>45478</v>
      </c>
      <c r="C31" s="227">
        <v>285</v>
      </c>
      <c r="D31" s="65">
        <v>9021</v>
      </c>
    </row>
    <row r="32" spans="1:4" ht="15.6" x14ac:dyDescent="0.3">
      <c r="A32" s="184">
        <v>28</v>
      </c>
      <c r="B32" s="59">
        <v>45485</v>
      </c>
      <c r="C32" s="227">
        <v>302</v>
      </c>
      <c r="D32" s="65">
        <v>9323</v>
      </c>
    </row>
    <row r="33" spans="1:4" ht="15.6" x14ac:dyDescent="0.3">
      <c r="A33" s="184">
        <v>29</v>
      </c>
      <c r="B33" s="59">
        <v>45492</v>
      </c>
      <c r="C33" s="71">
        <v>296</v>
      </c>
      <c r="D33" s="65">
        <v>9619</v>
      </c>
    </row>
    <row r="34" spans="1:4" ht="15.6" x14ac:dyDescent="0.3">
      <c r="A34" s="184">
        <v>30</v>
      </c>
      <c r="B34" s="59">
        <v>45499</v>
      </c>
      <c r="C34" s="71">
        <v>302</v>
      </c>
      <c r="D34" s="65">
        <v>9921</v>
      </c>
    </row>
    <row r="35" spans="1:4" ht="15.6" x14ac:dyDescent="0.3">
      <c r="A35" s="184">
        <v>31</v>
      </c>
      <c r="B35" s="59">
        <v>45506</v>
      </c>
      <c r="C35" s="227">
        <v>316</v>
      </c>
      <c r="D35" s="65">
        <v>10237</v>
      </c>
    </row>
    <row r="36" spans="1:4" ht="15.6" x14ac:dyDescent="0.3">
      <c r="A36" s="184">
        <v>32</v>
      </c>
      <c r="B36" s="59">
        <v>45513</v>
      </c>
      <c r="C36" s="227">
        <v>260</v>
      </c>
      <c r="D36" s="65">
        <v>10497</v>
      </c>
    </row>
    <row r="37" spans="1:4" ht="15.6" x14ac:dyDescent="0.3">
      <c r="A37" s="184">
        <v>33</v>
      </c>
      <c r="B37" s="59">
        <v>45520</v>
      </c>
      <c r="C37" s="227">
        <v>288</v>
      </c>
      <c r="D37" s="65">
        <v>10785</v>
      </c>
    </row>
    <row r="38" spans="1:4" ht="15.6" x14ac:dyDescent="0.3">
      <c r="A38" s="184">
        <v>34</v>
      </c>
      <c r="B38" s="59">
        <v>45527</v>
      </c>
      <c r="C38" s="227">
        <v>269</v>
      </c>
      <c r="D38" s="65">
        <v>11054</v>
      </c>
    </row>
    <row r="39" spans="1:4" ht="15.6" x14ac:dyDescent="0.3">
      <c r="A39" s="184">
        <v>35</v>
      </c>
      <c r="B39" s="59">
        <v>45534</v>
      </c>
      <c r="C39" s="227">
        <v>251</v>
      </c>
      <c r="D39" s="65">
        <v>11305</v>
      </c>
    </row>
    <row r="40" spans="1:4" ht="15.6" x14ac:dyDescent="0.3">
      <c r="A40" s="184">
        <v>36</v>
      </c>
      <c r="B40" s="59">
        <v>45541</v>
      </c>
      <c r="C40" s="227">
        <v>279</v>
      </c>
      <c r="D40" s="65">
        <v>11584</v>
      </c>
    </row>
    <row r="41" spans="1:4" ht="15.6" x14ac:dyDescent="0.3">
      <c r="A41" s="221">
        <v>37</v>
      </c>
      <c r="B41" s="59">
        <v>45548</v>
      </c>
      <c r="C41" s="227">
        <v>277</v>
      </c>
      <c r="D41" s="65">
        <v>11861</v>
      </c>
    </row>
    <row r="42" spans="1:4" ht="15.6" x14ac:dyDescent="0.3">
      <c r="A42" s="184">
        <v>38</v>
      </c>
      <c r="B42" s="59">
        <v>45555</v>
      </c>
      <c r="C42" s="227">
        <v>312</v>
      </c>
      <c r="D42" s="65">
        <v>12173</v>
      </c>
    </row>
    <row r="43" spans="1:4" ht="15.6" x14ac:dyDescent="0.3">
      <c r="A43" s="184">
        <v>39</v>
      </c>
      <c r="B43" s="59">
        <v>45562</v>
      </c>
      <c r="C43" s="227">
        <v>283</v>
      </c>
      <c r="D43" s="65">
        <v>12456</v>
      </c>
    </row>
    <row r="44" spans="1:4" ht="15.6" x14ac:dyDescent="0.3">
      <c r="A44" s="184">
        <v>40</v>
      </c>
      <c r="B44" s="59">
        <v>45569</v>
      </c>
      <c r="C44" s="227">
        <v>277</v>
      </c>
      <c r="D44" s="65">
        <v>12733</v>
      </c>
    </row>
    <row r="45" spans="1:4" ht="15.6" x14ac:dyDescent="0.3">
      <c r="A45" s="184">
        <v>41</v>
      </c>
      <c r="B45" s="59">
        <v>45576</v>
      </c>
      <c r="C45" s="227">
        <v>302</v>
      </c>
      <c r="D45" s="65">
        <v>13035</v>
      </c>
    </row>
    <row r="46" spans="1:4" ht="15.6" x14ac:dyDescent="0.3">
      <c r="A46" s="221">
        <v>42</v>
      </c>
      <c r="B46" s="59">
        <v>45583</v>
      </c>
      <c r="C46" s="227">
        <v>313</v>
      </c>
      <c r="D46" s="65">
        <v>13348</v>
      </c>
    </row>
    <row r="47" spans="1:4" ht="15.6" x14ac:dyDescent="0.3">
      <c r="A47" s="221">
        <v>43</v>
      </c>
      <c r="B47" s="59">
        <v>45590</v>
      </c>
      <c r="C47" s="227">
        <v>301</v>
      </c>
      <c r="D47" s="65">
        <v>13649</v>
      </c>
    </row>
    <row r="48" spans="1:4" ht="15.6" x14ac:dyDescent="0.3">
      <c r="A48" s="184">
        <v>44</v>
      </c>
      <c r="B48" s="59">
        <v>45597</v>
      </c>
      <c r="C48" s="227">
        <v>295</v>
      </c>
      <c r="D48" s="65">
        <v>13944</v>
      </c>
    </row>
    <row r="49" spans="1:4" ht="15.6" x14ac:dyDescent="0.3">
      <c r="A49" s="221">
        <v>45</v>
      </c>
      <c r="B49" s="59">
        <v>45604</v>
      </c>
      <c r="C49" s="227">
        <v>284</v>
      </c>
      <c r="D49" s="65">
        <v>14228</v>
      </c>
    </row>
    <row r="50" spans="1:4" ht="15.6" x14ac:dyDescent="0.3">
      <c r="A50" s="184">
        <v>46</v>
      </c>
      <c r="B50" s="59">
        <v>45611</v>
      </c>
      <c r="C50" s="227">
        <v>286</v>
      </c>
      <c r="D50" s="65">
        <v>14514</v>
      </c>
    </row>
    <row r="51" spans="1:4" ht="15.6" x14ac:dyDescent="0.3">
      <c r="A51" s="221">
        <v>47</v>
      </c>
      <c r="B51" s="59">
        <v>45618</v>
      </c>
      <c r="C51" s="227">
        <v>339</v>
      </c>
      <c r="D51" s="65">
        <v>14853</v>
      </c>
    </row>
    <row r="52" spans="1:4" ht="15.6" x14ac:dyDescent="0.3">
      <c r="A52" s="184">
        <v>48</v>
      </c>
      <c r="B52" s="59">
        <v>45625</v>
      </c>
      <c r="C52" s="227">
        <v>348</v>
      </c>
      <c r="D52" s="65">
        <v>15201</v>
      </c>
    </row>
    <row r="53" spans="1:4" ht="15.6" x14ac:dyDescent="0.3">
      <c r="A53" s="221">
        <v>49</v>
      </c>
      <c r="B53" s="59">
        <v>45632</v>
      </c>
      <c r="C53" s="227">
        <v>349</v>
      </c>
      <c r="D53" s="65">
        <v>15550</v>
      </c>
    </row>
    <row r="54" spans="1:4" ht="15.6" x14ac:dyDescent="0.3">
      <c r="A54" s="184">
        <v>50</v>
      </c>
      <c r="B54" s="59">
        <v>45639</v>
      </c>
      <c r="C54" s="227">
        <v>335</v>
      </c>
      <c r="D54" s="65">
        <v>15885</v>
      </c>
    </row>
    <row r="55" spans="1:4" ht="15.6" x14ac:dyDescent="0.3">
      <c r="A55" s="184">
        <v>51</v>
      </c>
      <c r="B55" s="59">
        <v>45646</v>
      </c>
      <c r="C55" s="227">
        <v>302</v>
      </c>
      <c r="D55" s="65">
        <v>16187</v>
      </c>
    </row>
    <row r="56" spans="1:4" ht="15.6" x14ac:dyDescent="0.3">
      <c r="A56" s="221">
        <v>52</v>
      </c>
      <c r="B56" s="59">
        <v>45653</v>
      </c>
      <c r="C56" s="227">
        <v>96</v>
      </c>
      <c r="D56" s="65">
        <v>16283</v>
      </c>
    </row>
    <row r="57" spans="1:4" ht="15.6" x14ac:dyDescent="0.3">
      <c r="A57" s="221" t="s">
        <v>242</v>
      </c>
      <c r="B57" s="233"/>
      <c r="C57" s="227"/>
      <c r="D57" s="256"/>
    </row>
    <row r="58" spans="1:4" ht="15.6" x14ac:dyDescent="0.3">
      <c r="A58" s="5" t="s">
        <v>62</v>
      </c>
      <c r="B58" s="24"/>
      <c r="C58" s="24"/>
      <c r="D58" s="24"/>
    </row>
    <row r="59" spans="1:4" ht="15.6" x14ac:dyDescent="0.3">
      <c r="A59" s="54" t="s">
        <v>15</v>
      </c>
      <c r="B59" s="46"/>
      <c r="C59" s="47"/>
      <c r="D59" s="24"/>
    </row>
    <row r="60" spans="1:4" ht="12.75" customHeight="1" x14ac:dyDescent="0.25">
      <c r="D60"/>
    </row>
    <row r="61" spans="1:4" ht="12.75" customHeight="1" x14ac:dyDescent="0.25"/>
    <row r="62" spans="1:4" ht="12.75" customHeight="1" x14ac:dyDescent="0.25"/>
    <row r="63" spans="1:4" ht="12.75" customHeight="1" x14ac:dyDescent="0.25"/>
    <row r="64" spans="1: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sheetData>
  <hyperlinks>
    <hyperlink ref="A59" location="Contents!A1" display="Contents" xr:uid="{FFB0AA8E-881B-4834-A3D6-DB78F4F88091}"/>
  </hyperlinks>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3265-852D-4F78-B530-8659243E017C}">
  <dimension ref="A1:C53"/>
  <sheetViews>
    <sheetView showGridLines="0" zoomScale="90" zoomScaleNormal="90" workbookViewId="0"/>
  </sheetViews>
  <sheetFormatPr defaultColWidth="9.33203125" defaultRowHeight="13.2" x14ac:dyDescent="0.25"/>
  <cols>
    <col min="1" max="1" width="148.6640625" style="10" customWidth="1"/>
    <col min="2" max="2" width="17.33203125" style="116" customWidth="1"/>
    <col min="3" max="3" width="17" style="116" customWidth="1"/>
    <col min="4" max="16384" width="9.33203125" style="116"/>
  </cols>
  <sheetData>
    <row r="1" spans="1:1" ht="30" customHeight="1" x14ac:dyDescent="0.4">
      <c r="A1" s="117" t="s">
        <v>43</v>
      </c>
    </row>
    <row r="2" spans="1:1" s="96" customFormat="1" ht="21.75" customHeight="1" x14ac:dyDescent="0.25">
      <c r="A2" s="96" t="s">
        <v>106</v>
      </c>
    </row>
    <row r="3" spans="1:1" s="96" customFormat="1" ht="15" x14ac:dyDescent="0.25">
      <c r="A3" s="114" t="s">
        <v>236</v>
      </c>
    </row>
    <row r="4" spans="1:1" s="96" customFormat="1" ht="15" x14ac:dyDescent="0.25">
      <c r="A4" s="114" t="s">
        <v>237</v>
      </c>
    </row>
    <row r="5" spans="1:1" s="96" customFormat="1" ht="14.25" customHeight="1" x14ac:dyDescent="0.25">
      <c r="A5" s="96" t="s">
        <v>101</v>
      </c>
    </row>
    <row r="6" spans="1:1" s="96" customFormat="1" ht="15.75" customHeight="1" x14ac:dyDescent="0.25">
      <c r="A6" s="166" t="s">
        <v>81</v>
      </c>
    </row>
    <row r="7" spans="1:1" s="96" customFormat="1" ht="15.75" customHeight="1" x14ac:dyDescent="0.25">
      <c r="A7" s="166" t="s">
        <v>97</v>
      </c>
    </row>
    <row r="8" spans="1:1" s="10" customFormat="1" ht="49.5" customHeight="1" x14ac:dyDescent="0.4">
      <c r="A8" s="117" t="s">
        <v>9</v>
      </c>
    </row>
    <row r="9" spans="1:1" s="10" customFormat="1" ht="34.5" customHeight="1" x14ac:dyDescent="0.25">
      <c r="A9" s="118" t="s">
        <v>10</v>
      </c>
    </row>
    <row r="10" spans="1:1" s="10" customFormat="1" ht="45.75" customHeight="1" x14ac:dyDescent="0.25">
      <c r="A10" s="119" t="s">
        <v>219</v>
      </c>
    </row>
    <row r="11" spans="1:1" s="10" customFormat="1" ht="48.75" customHeight="1" x14ac:dyDescent="0.25">
      <c r="A11" s="119" t="s">
        <v>133</v>
      </c>
    </row>
    <row r="13" spans="1:1" ht="42.75" customHeight="1" x14ac:dyDescent="0.3">
      <c r="A13" s="120" t="s">
        <v>238</v>
      </c>
    </row>
    <row r="14" spans="1:1" ht="39" customHeight="1" x14ac:dyDescent="0.25">
      <c r="A14" s="118" t="s">
        <v>89</v>
      </c>
    </row>
    <row r="15" spans="1:1" ht="40.5" customHeight="1" x14ac:dyDescent="0.3">
      <c r="A15" s="120" t="s">
        <v>220</v>
      </c>
    </row>
    <row r="16" spans="1:1" ht="195" customHeight="1" x14ac:dyDescent="0.25">
      <c r="A16" s="156" t="s">
        <v>201</v>
      </c>
    </row>
    <row r="17" spans="1:3" ht="30" customHeight="1" x14ac:dyDescent="0.3">
      <c r="A17" s="156" t="s">
        <v>221</v>
      </c>
    </row>
    <row r="18" spans="1:3" ht="45.75" customHeight="1" x14ac:dyDescent="0.3">
      <c r="A18" s="121" t="s">
        <v>67</v>
      </c>
    </row>
    <row r="19" spans="1:3" ht="93.75" customHeight="1" x14ac:dyDescent="0.25">
      <c r="A19" s="113" t="s">
        <v>115</v>
      </c>
    </row>
    <row r="20" spans="1:3" ht="42.75" customHeight="1" x14ac:dyDescent="0.25">
      <c r="A20" s="167" t="s">
        <v>116</v>
      </c>
    </row>
    <row r="21" spans="1:3" ht="15" thickBot="1" x14ac:dyDescent="0.3">
      <c r="A21" s="160" t="s">
        <v>118</v>
      </c>
      <c r="B21" s="161" t="s">
        <v>117</v>
      </c>
      <c r="C21" s="162" t="s">
        <v>60</v>
      </c>
    </row>
    <row r="22" spans="1:3" ht="15" thickBot="1" x14ac:dyDescent="0.3">
      <c r="A22" s="157" t="s">
        <v>120</v>
      </c>
      <c r="B22" s="158" t="s">
        <v>119</v>
      </c>
      <c r="C22" s="159">
        <v>45292</v>
      </c>
    </row>
    <row r="23" spans="1:3" ht="15" thickBot="1" x14ac:dyDescent="0.3">
      <c r="A23" s="157" t="s">
        <v>121</v>
      </c>
      <c r="B23" s="158" t="s">
        <v>119</v>
      </c>
      <c r="C23" s="159">
        <v>45369</v>
      </c>
    </row>
    <row r="24" spans="1:3" ht="15" thickBot="1" x14ac:dyDescent="0.3">
      <c r="A24" s="157" t="s">
        <v>123</v>
      </c>
      <c r="B24" s="158" t="s">
        <v>122</v>
      </c>
      <c r="C24" s="159">
        <v>45380</v>
      </c>
    </row>
    <row r="25" spans="1:3" ht="15" thickBot="1" x14ac:dyDescent="0.3">
      <c r="A25" s="157" t="s">
        <v>124</v>
      </c>
      <c r="B25" s="158" t="s">
        <v>119</v>
      </c>
      <c r="C25" s="159">
        <v>45383</v>
      </c>
    </row>
    <row r="26" spans="1:3" ht="15" thickBot="1" x14ac:dyDescent="0.3">
      <c r="A26" s="157" t="s">
        <v>125</v>
      </c>
      <c r="B26" s="158" t="s">
        <v>119</v>
      </c>
      <c r="C26" s="159">
        <v>45418</v>
      </c>
    </row>
    <row r="27" spans="1:3" ht="15" thickBot="1" x14ac:dyDescent="0.3">
      <c r="A27" s="157" t="s">
        <v>126</v>
      </c>
      <c r="B27" s="158" t="s">
        <v>119</v>
      </c>
      <c r="C27" s="159">
        <v>45439</v>
      </c>
    </row>
    <row r="28" spans="1:3" ht="15" thickBot="1" x14ac:dyDescent="0.3">
      <c r="A28" s="157" t="s">
        <v>127</v>
      </c>
      <c r="B28" s="158" t="s">
        <v>122</v>
      </c>
      <c r="C28" s="159">
        <v>45485</v>
      </c>
    </row>
    <row r="29" spans="1:3" ht="15" thickBot="1" x14ac:dyDescent="0.3">
      <c r="A29" s="157" t="s">
        <v>128</v>
      </c>
      <c r="B29" s="158" t="s">
        <v>119</v>
      </c>
      <c r="C29" s="159">
        <v>45530</v>
      </c>
    </row>
    <row r="30" spans="1:3" ht="15" thickBot="1" x14ac:dyDescent="0.3">
      <c r="A30" s="157" t="s">
        <v>130</v>
      </c>
      <c r="B30" s="158" t="s">
        <v>129</v>
      </c>
      <c r="C30" s="159">
        <v>45651</v>
      </c>
    </row>
    <row r="31" spans="1:3" ht="14.4" x14ac:dyDescent="0.25">
      <c r="A31" s="163" t="s">
        <v>132</v>
      </c>
      <c r="B31" s="164" t="s">
        <v>131</v>
      </c>
      <c r="C31" s="165">
        <v>45652</v>
      </c>
    </row>
    <row r="32" spans="1:3" ht="56.25" customHeight="1" x14ac:dyDescent="0.3">
      <c r="A32" s="120" t="s">
        <v>185</v>
      </c>
    </row>
    <row r="33" spans="1:1" ht="15" x14ac:dyDescent="0.25">
      <c r="A33" s="216" t="s">
        <v>63</v>
      </c>
    </row>
    <row r="34" spans="1:1" ht="30" x14ac:dyDescent="0.25">
      <c r="A34" s="118" t="s">
        <v>186</v>
      </c>
    </row>
    <row r="35" spans="1:1" ht="61.5" customHeight="1" x14ac:dyDescent="0.25">
      <c r="A35" s="122" t="s">
        <v>188</v>
      </c>
    </row>
    <row r="36" spans="1:1" ht="34.200000000000003" customHeight="1" x14ac:dyDescent="0.25">
      <c r="A36" s="118" t="s">
        <v>187</v>
      </c>
    </row>
    <row r="37" spans="1:1" ht="17.25" customHeight="1" x14ac:dyDescent="0.25">
      <c r="A37" s="118" t="s">
        <v>64</v>
      </c>
    </row>
    <row r="38" spans="1:1" ht="18" customHeight="1" x14ac:dyDescent="0.25">
      <c r="A38" s="118" t="s">
        <v>65</v>
      </c>
    </row>
    <row r="39" spans="1:1" ht="19.5" customHeight="1" x14ac:dyDescent="0.25">
      <c r="A39" s="214" t="s">
        <v>182</v>
      </c>
    </row>
    <row r="40" spans="1:1" ht="42" customHeight="1" x14ac:dyDescent="0.25">
      <c r="A40" s="122" t="s">
        <v>66</v>
      </c>
    </row>
    <row r="41" spans="1:1" ht="57" customHeight="1" x14ac:dyDescent="0.3">
      <c r="A41" s="120" t="s">
        <v>100</v>
      </c>
    </row>
    <row r="42" spans="1:1" ht="71.7" customHeight="1" x14ac:dyDescent="0.25">
      <c r="A42" s="118" t="s">
        <v>90</v>
      </c>
    </row>
    <row r="43" spans="1:1" ht="86.25" customHeight="1" x14ac:dyDescent="0.3">
      <c r="A43" s="120" t="s">
        <v>39</v>
      </c>
    </row>
    <row r="44" spans="1:1" ht="34.5" customHeight="1" x14ac:dyDescent="0.25">
      <c r="A44" s="123" t="s">
        <v>40</v>
      </c>
    </row>
    <row r="45" spans="1:1" ht="30" customHeight="1" x14ac:dyDescent="0.25">
      <c r="A45" s="167" t="s">
        <v>114</v>
      </c>
    </row>
    <row r="46" spans="1:1" ht="15" x14ac:dyDescent="0.25">
      <c r="A46" s="124"/>
    </row>
    <row r="47" spans="1:1" ht="15" x14ac:dyDescent="0.25">
      <c r="A47" s="125" t="s">
        <v>41</v>
      </c>
    </row>
    <row r="48" spans="1:1" ht="15" x14ac:dyDescent="0.25">
      <c r="A48" s="167" t="s">
        <v>42</v>
      </c>
    </row>
    <row r="52" spans="1:1" ht="17.399999999999999" x14ac:dyDescent="0.3">
      <c r="A52" s="109"/>
    </row>
    <row r="53" spans="1:1" ht="40.35" customHeight="1" x14ac:dyDescent="0.25"/>
  </sheetData>
  <hyperlinks>
    <hyperlink ref="A48" r:id="rId1" xr:uid="{CA5EB125-2F20-4AA5-A7BC-726DCF0C319D}"/>
    <hyperlink ref="A6" r:id="rId2" xr:uid="{595B27CB-D671-48E3-B8DB-D4C73F0B63D6}"/>
    <hyperlink ref="A11" r:id="rId3" display="https://www.nisra.gov.uk/statistics/registrar-general-quarterly-report/registrar-general-quarterly-tables" xr:uid="{B0F993DD-82B2-4FEB-8EF9-DEC4D4119466}"/>
    <hyperlink ref="A7" r:id="rId4" xr:uid="{F57DEA3C-8762-4314-B1B4-CAA4DFF02438}"/>
    <hyperlink ref="A45" r:id="rId5" xr:uid="{5E9BF333-8D2C-4C53-A315-D451D9B12D5E}"/>
    <hyperlink ref="A20" r:id="rId6" location="northern-ireland " xr:uid="{131D242D-2221-49A7-89E5-90DE65147287}"/>
    <hyperlink ref="A39" r:id="rId7" xr:uid="{E3290A75-E3D5-4276-A138-1C7E9BCEC6D9}"/>
  </hyperlinks>
  <pageMargins left="0.7" right="0.7" top="0.75" bottom="0.75" header="0.3" footer="0.3"/>
  <drawing r:id="rId8"/>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44"/>
  <sheetViews>
    <sheetView showGridLines="0" zoomScale="90" zoomScaleNormal="90" workbookViewId="0"/>
  </sheetViews>
  <sheetFormatPr defaultColWidth="9.33203125" defaultRowHeight="15" zeroHeight="1" x14ac:dyDescent="0.25"/>
  <cols>
    <col min="1" max="1" width="161.44140625" style="112" customWidth="1"/>
    <col min="2" max="2" width="35.5546875" style="10" customWidth="1"/>
    <col min="3" max="16384" width="9.33203125" style="10"/>
  </cols>
  <sheetData>
    <row r="1" spans="1:1" ht="22.8" x14ac:dyDescent="0.4">
      <c r="A1" s="117" t="s">
        <v>18</v>
      </c>
    </row>
    <row r="2" spans="1:1" ht="48.75" customHeight="1" x14ac:dyDescent="0.25">
      <c r="A2" s="110" t="s">
        <v>98</v>
      </c>
    </row>
    <row r="3" spans="1:1" ht="75" x14ac:dyDescent="0.25">
      <c r="A3" s="111" t="s">
        <v>99</v>
      </c>
    </row>
    <row r="4" spans="1:1" s="11" customFormat="1" ht="44.25" customHeight="1" x14ac:dyDescent="0.25">
      <c r="A4" s="110" t="s">
        <v>91</v>
      </c>
    </row>
    <row r="5" spans="1:1" ht="63.75" customHeight="1" x14ac:dyDescent="0.25">
      <c r="A5" s="111" t="s">
        <v>234</v>
      </c>
    </row>
    <row r="6" spans="1:1" ht="33" customHeight="1" x14ac:dyDescent="0.25">
      <c r="A6" s="110" t="s">
        <v>92</v>
      </c>
    </row>
    <row r="7" spans="1:1" s="112" customFormat="1" ht="37.5" customHeight="1" x14ac:dyDescent="0.25">
      <c r="A7" s="113" t="s">
        <v>93</v>
      </c>
    </row>
    <row r="8" spans="1:1" s="112" customFormat="1" ht="26.25" customHeight="1" x14ac:dyDescent="0.25">
      <c r="A8" s="114" t="s">
        <v>94</v>
      </c>
    </row>
    <row r="9" spans="1:1" s="112" customFormat="1" ht="33.75" customHeight="1" x14ac:dyDescent="0.25">
      <c r="A9" s="119" t="s">
        <v>108</v>
      </c>
    </row>
    <row r="10" spans="1:1" s="112" customFormat="1" ht="16.5" customHeight="1" x14ac:dyDescent="0.25">
      <c r="A10" s="115" t="s">
        <v>96</v>
      </c>
    </row>
    <row r="11" spans="1:1" s="112" customFormat="1" ht="18" customHeight="1" x14ac:dyDescent="0.25">
      <c r="A11" s="115" t="s">
        <v>95</v>
      </c>
    </row>
    <row r="12" spans="1:1" s="112" customFormat="1" ht="60" customHeight="1" x14ac:dyDescent="0.25">
      <c r="A12" s="113" t="s">
        <v>223</v>
      </c>
    </row>
    <row r="13" spans="1:1" ht="51.75" customHeight="1" x14ac:dyDescent="0.25">
      <c r="A13" s="110" t="s">
        <v>206</v>
      </c>
    </row>
    <row r="14" spans="1:1" ht="56.25" customHeight="1" x14ac:dyDescent="0.25">
      <c r="A14" s="119" t="s">
        <v>209</v>
      </c>
    </row>
    <row r="15" spans="1:1" ht="71.25" customHeight="1" x14ac:dyDescent="0.25">
      <c r="A15" s="119" t="s">
        <v>208</v>
      </c>
    </row>
    <row r="16" spans="1:1" ht="50.25" customHeight="1" x14ac:dyDescent="0.25">
      <c r="A16" s="119" t="s">
        <v>207</v>
      </c>
    </row>
    <row r="17" spans="1:1" x14ac:dyDescent="0.25"/>
    <row r="18" spans="1:1" x14ac:dyDescent="0.25"/>
    <row r="19" spans="1:1" x14ac:dyDescent="0.25"/>
    <row r="20" spans="1:1" x14ac:dyDescent="0.25"/>
    <row r="21" spans="1:1" x14ac:dyDescent="0.25"/>
    <row r="22" spans="1:1" x14ac:dyDescent="0.25"/>
    <row r="23" spans="1:1" x14ac:dyDescent="0.25"/>
    <row r="24" spans="1:1" x14ac:dyDescent="0.25"/>
    <row r="25" spans="1:1" x14ac:dyDescent="0.25"/>
    <row r="26" spans="1:1" x14ac:dyDescent="0.25"/>
    <row r="27" spans="1:1" x14ac:dyDescent="0.25"/>
    <row r="28" spans="1:1" ht="16.8" x14ac:dyDescent="0.25">
      <c r="A28" s="110"/>
    </row>
    <row r="29" spans="1:1" x14ac:dyDescent="0.25"/>
    <row r="30" spans="1:1" x14ac:dyDescent="0.25"/>
    <row r="31" spans="1:1" x14ac:dyDescent="0.25"/>
    <row r="32" spans="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sheetData>
  <hyperlinks>
    <hyperlink ref="A11" r:id="rId1" display="https://www.nisra.gov.uk/publications/excess-deaths-change-methodology" xr:uid="{5F56A067-9393-4D60-969B-83F21491C0DE}"/>
    <hyperlink ref="A10" r:id="rId2" display="https://www.ons.gov.uk/releases/newmethodologyforestimatingexcessdeathsintheukfebruary2024" xr:uid="{CD3C8BFF-7B6C-416E-B28F-5172C86C2ABA}"/>
  </hyperlinks>
  <pageMargins left="0.7" right="0.7" top="0.75" bottom="0.75" header="0.3" footer="0.3"/>
  <pageSetup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ADCF2"/>
    <pageSetUpPr fitToPage="1"/>
  </sheetPr>
  <dimension ref="A1:P282"/>
  <sheetViews>
    <sheetView showGridLines="0" zoomScale="90" zoomScaleNormal="90" workbookViewId="0">
      <pane ySplit="4" topLeftCell="A41" activePane="bottomLeft" state="frozen"/>
      <selection pane="bottomLeft"/>
    </sheetView>
  </sheetViews>
  <sheetFormatPr defaultColWidth="9.33203125" defaultRowHeight="13.8" zeroHeight="1" x14ac:dyDescent="0.3"/>
  <cols>
    <col min="1" max="1" width="20.6640625" style="25" customWidth="1"/>
    <col min="2" max="2" width="20.44140625" style="36" customWidth="1"/>
    <col min="3" max="6" width="19.44140625" style="37" customWidth="1"/>
    <col min="7" max="7" width="21.6640625" style="234" customWidth="1"/>
    <col min="8" max="8" width="22.33203125" style="234" customWidth="1"/>
    <col min="9" max="9" width="21.44140625" style="257" customWidth="1"/>
    <col min="10" max="10" width="15.44140625" style="25" customWidth="1"/>
    <col min="11" max="11" width="18.33203125" style="25" customWidth="1"/>
    <col min="12" max="12" width="18" style="25" customWidth="1"/>
    <col min="13" max="13" width="17" style="25" customWidth="1"/>
    <col min="14" max="15" width="18.44140625" style="25" customWidth="1"/>
    <col min="16" max="16" width="14.33203125" style="25" customWidth="1"/>
    <col min="17" max="16384" width="9.33203125" style="25"/>
  </cols>
  <sheetData>
    <row r="1" spans="1:16" ht="23.4" x14ac:dyDescent="0.45">
      <c r="A1" s="18" t="s">
        <v>70</v>
      </c>
    </row>
    <row r="2" spans="1:16" ht="15.6" x14ac:dyDescent="0.3">
      <c r="A2" s="13" t="s">
        <v>48</v>
      </c>
      <c r="B2" s="38"/>
    </row>
    <row r="3" spans="1:16" s="5" customFormat="1" ht="15.6" x14ac:dyDescent="0.3">
      <c r="A3" s="5" t="s">
        <v>49</v>
      </c>
      <c r="B3" s="134"/>
      <c r="C3" s="47"/>
      <c r="D3" s="47"/>
      <c r="E3" s="47"/>
      <c r="F3" s="47"/>
      <c r="G3" s="34"/>
      <c r="H3" s="34"/>
      <c r="I3" s="235"/>
    </row>
    <row r="4" spans="1:16" s="39" customFormat="1" ht="132" customHeight="1" x14ac:dyDescent="0.3">
      <c r="A4" s="14" t="s">
        <v>0</v>
      </c>
      <c r="B4" s="15" t="s">
        <v>1</v>
      </c>
      <c r="C4" s="99" t="s">
        <v>88</v>
      </c>
      <c r="D4" s="99" t="s">
        <v>83</v>
      </c>
      <c r="E4" s="99" t="s">
        <v>85</v>
      </c>
      <c r="F4" s="99" t="s">
        <v>86</v>
      </c>
      <c r="G4" s="232" t="s">
        <v>156</v>
      </c>
      <c r="H4" s="232" t="s">
        <v>142</v>
      </c>
      <c r="I4" s="232" t="s">
        <v>157</v>
      </c>
      <c r="J4" s="99" t="s">
        <v>161</v>
      </c>
      <c r="K4" s="99" t="s">
        <v>162</v>
      </c>
      <c r="L4" s="99" t="s">
        <v>163</v>
      </c>
      <c r="M4" s="99" t="s">
        <v>164</v>
      </c>
      <c r="N4" s="99" t="s">
        <v>165</v>
      </c>
      <c r="O4" s="99" t="s">
        <v>166</v>
      </c>
      <c r="P4" s="104" t="s">
        <v>139</v>
      </c>
    </row>
    <row r="5" spans="1:16" ht="15.6" x14ac:dyDescent="0.3">
      <c r="A5" s="58">
        <v>1</v>
      </c>
      <c r="B5" s="17">
        <v>45296</v>
      </c>
      <c r="C5" s="60">
        <v>357</v>
      </c>
      <c r="D5" s="60">
        <v>474</v>
      </c>
      <c r="E5" s="60">
        <v>353</v>
      </c>
      <c r="F5" s="60">
        <v>568</v>
      </c>
      <c r="G5" s="243">
        <v>435.2</v>
      </c>
      <c r="H5" s="243">
        <v>454</v>
      </c>
      <c r="I5" s="243">
        <v>-78.199999999999989</v>
      </c>
      <c r="J5" s="105">
        <v>437</v>
      </c>
      <c r="K5" s="105">
        <v>422</v>
      </c>
      <c r="L5" s="105">
        <v>453</v>
      </c>
      <c r="M5" s="106">
        <v>-80</v>
      </c>
      <c r="N5" s="106">
        <v>-96</v>
      </c>
      <c r="O5" s="106">
        <v>-65</v>
      </c>
      <c r="P5" s="141">
        <v>16</v>
      </c>
    </row>
    <row r="6" spans="1:16" ht="15.6" x14ac:dyDescent="0.3">
      <c r="A6" s="58">
        <v>2</v>
      </c>
      <c r="B6" s="17">
        <v>45303</v>
      </c>
      <c r="C6" s="60">
        <v>462</v>
      </c>
      <c r="D6" s="60">
        <v>513</v>
      </c>
      <c r="E6" s="60">
        <v>370</v>
      </c>
      <c r="F6" s="60">
        <v>515</v>
      </c>
      <c r="G6" s="243">
        <v>433</v>
      </c>
      <c r="H6" s="259">
        <v>450.4</v>
      </c>
      <c r="I6" s="243">
        <v>29</v>
      </c>
      <c r="J6" s="105">
        <v>472</v>
      </c>
      <c r="K6" s="105">
        <v>456</v>
      </c>
      <c r="L6" s="105">
        <v>488</v>
      </c>
      <c r="M6" s="106">
        <v>-10</v>
      </c>
      <c r="N6" s="106">
        <v>-26</v>
      </c>
      <c r="O6" s="106">
        <v>6</v>
      </c>
      <c r="P6" s="141">
        <v>20</v>
      </c>
    </row>
    <row r="7" spans="1:16" ht="15.6" x14ac:dyDescent="0.3">
      <c r="A7" s="58">
        <v>3</v>
      </c>
      <c r="B7" s="17">
        <v>45310</v>
      </c>
      <c r="C7" s="90">
        <v>384</v>
      </c>
      <c r="D7" s="90">
        <v>408</v>
      </c>
      <c r="E7" s="90">
        <v>317</v>
      </c>
      <c r="F7" s="90">
        <v>474</v>
      </c>
      <c r="G7" s="244">
        <v>388.2</v>
      </c>
      <c r="H7" s="244">
        <v>400.2</v>
      </c>
      <c r="I7" s="244">
        <v>-4.1999999999999886</v>
      </c>
      <c r="J7" s="107">
        <v>404</v>
      </c>
      <c r="K7" s="107">
        <v>389</v>
      </c>
      <c r="L7" s="107">
        <v>419</v>
      </c>
      <c r="M7" s="107">
        <v>-20</v>
      </c>
      <c r="N7" s="107">
        <v>-35</v>
      </c>
      <c r="O7" s="107">
        <v>-5</v>
      </c>
      <c r="P7" s="141">
        <v>19</v>
      </c>
    </row>
    <row r="8" spans="1:16" ht="15.6" x14ac:dyDescent="0.3">
      <c r="A8" s="58">
        <v>4</v>
      </c>
      <c r="B8" s="17">
        <v>45317</v>
      </c>
      <c r="C8" s="90">
        <v>369</v>
      </c>
      <c r="D8" s="90">
        <v>392</v>
      </c>
      <c r="E8" s="90">
        <v>335</v>
      </c>
      <c r="F8" s="90">
        <v>437</v>
      </c>
      <c r="G8" s="244">
        <v>369.4</v>
      </c>
      <c r="H8" s="244">
        <v>385.2</v>
      </c>
      <c r="I8" s="244">
        <v>-0.39999999999997726</v>
      </c>
      <c r="J8" s="107">
        <v>390</v>
      </c>
      <c r="K8" s="107">
        <v>376</v>
      </c>
      <c r="L8" s="107">
        <v>405</v>
      </c>
      <c r="M8" s="107">
        <v>-21</v>
      </c>
      <c r="N8" s="107">
        <v>-36</v>
      </c>
      <c r="O8" s="107">
        <v>-7</v>
      </c>
      <c r="P8" s="141">
        <v>20</v>
      </c>
    </row>
    <row r="9" spans="1:16" ht="15.6" x14ac:dyDescent="0.3">
      <c r="A9" s="58">
        <v>5</v>
      </c>
      <c r="B9" s="17">
        <v>45324</v>
      </c>
      <c r="C9" s="90">
        <v>357</v>
      </c>
      <c r="D9" s="90">
        <v>367</v>
      </c>
      <c r="E9" s="90">
        <v>296</v>
      </c>
      <c r="F9" s="90">
        <v>462</v>
      </c>
      <c r="G9" s="244">
        <v>362.2</v>
      </c>
      <c r="H9" s="244">
        <v>384</v>
      </c>
      <c r="I9" s="244">
        <v>-5.1999999999999886</v>
      </c>
      <c r="J9" s="107">
        <v>375</v>
      </c>
      <c r="K9" s="107">
        <v>360</v>
      </c>
      <c r="L9" s="107">
        <v>389</v>
      </c>
      <c r="M9" s="107">
        <v>-18</v>
      </c>
      <c r="N9" s="107">
        <v>-32</v>
      </c>
      <c r="O9" s="107">
        <v>-3</v>
      </c>
      <c r="P9" s="141">
        <v>12</v>
      </c>
    </row>
    <row r="10" spans="1:16" ht="15.6" x14ac:dyDescent="0.3">
      <c r="A10" s="58">
        <v>6</v>
      </c>
      <c r="B10" s="97">
        <v>45331</v>
      </c>
      <c r="C10" s="98">
        <v>409</v>
      </c>
      <c r="D10" s="98">
        <v>337</v>
      </c>
      <c r="E10" s="98">
        <v>319</v>
      </c>
      <c r="F10" s="98">
        <v>382</v>
      </c>
      <c r="G10" s="245">
        <v>349</v>
      </c>
      <c r="H10" s="260">
        <v>352.8</v>
      </c>
      <c r="I10" s="245">
        <v>60</v>
      </c>
      <c r="J10" s="108">
        <v>379</v>
      </c>
      <c r="K10" s="108">
        <v>365</v>
      </c>
      <c r="L10" s="108">
        <v>393</v>
      </c>
      <c r="M10" s="108">
        <v>30</v>
      </c>
      <c r="N10" s="108">
        <v>16</v>
      </c>
      <c r="O10" s="108">
        <v>44</v>
      </c>
      <c r="P10" s="141">
        <v>14</v>
      </c>
    </row>
    <row r="11" spans="1:16" ht="15.6" x14ac:dyDescent="0.3">
      <c r="A11" s="58">
        <v>7</v>
      </c>
      <c r="B11" s="97">
        <v>45338</v>
      </c>
      <c r="C11" s="135">
        <v>339</v>
      </c>
      <c r="D11" s="135">
        <v>402</v>
      </c>
      <c r="E11" s="135">
        <v>306</v>
      </c>
      <c r="F11" s="135">
        <v>402</v>
      </c>
      <c r="G11" s="246">
        <v>344.2</v>
      </c>
      <c r="H11" s="246">
        <v>355.8</v>
      </c>
      <c r="I11" s="246">
        <v>-5.1999999999999886</v>
      </c>
      <c r="J11" s="108">
        <v>382</v>
      </c>
      <c r="K11" s="108">
        <v>368</v>
      </c>
      <c r="L11" s="108">
        <v>396</v>
      </c>
      <c r="M11" s="136">
        <v>-43</v>
      </c>
      <c r="N11" s="136">
        <v>-57</v>
      </c>
      <c r="O11" s="136">
        <v>-29</v>
      </c>
      <c r="P11" s="139">
        <v>9</v>
      </c>
    </row>
    <row r="12" spans="1:16" ht="15.6" x14ac:dyDescent="0.3">
      <c r="A12" s="137">
        <v>8</v>
      </c>
      <c r="B12" s="97">
        <v>45345</v>
      </c>
      <c r="C12" s="138">
        <v>390</v>
      </c>
      <c r="D12" s="138">
        <v>341</v>
      </c>
      <c r="E12" s="105">
        <v>297</v>
      </c>
      <c r="F12" s="105">
        <v>351</v>
      </c>
      <c r="G12" s="247">
        <v>330.6</v>
      </c>
      <c r="H12" s="247">
        <v>344.4</v>
      </c>
      <c r="I12" s="247">
        <v>59.399999999999977</v>
      </c>
      <c r="J12" s="108">
        <v>364</v>
      </c>
      <c r="K12" s="108">
        <v>350</v>
      </c>
      <c r="L12" s="108">
        <v>378</v>
      </c>
      <c r="M12" s="108">
        <v>26</v>
      </c>
      <c r="N12" s="108">
        <v>12</v>
      </c>
      <c r="O12" s="108">
        <v>40</v>
      </c>
      <c r="P12" s="139">
        <v>9</v>
      </c>
    </row>
    <row r="13" spans="1:16" ht="15.6" x14ac:dyDescent="0.3">
      <c r="A13" s="137">
        <v>9</v>
      </c>
      <c r="B13" s="97">
        <v>45352</v>
      </c>
      <c r="C13" s="140">
        <v>438</v>
      </c>
      <c r="D13" s="140">
        <v>319</v>
      </c>
      <c r="E13" s="105">
        <v>310</v>
      </c>
      <c r="F13" s="105">
        <v>347</v>
      </c>
      <c r="G13" s="248">
        <v>326.60000000000002</v>
      </c>
      <c r="H13" s="248">
        <v>320</v>
      </c>
      <c r="I13" s="248">
        <v>111.39999999999998</v>
      </c>
      <c r="J13" s="108">
        <v>365</v>
      </c>
      <c r="K13" s="108">
        <v>352</v>
      </c>
      <c r="L13" s="108">
        <v>378</v>
      </c>
      <c r="M13" s="108">
        <v>73</v>
      </c>
      <c r="N13" s="108">
        <v>60</v>
      </c>
      <c r="O13" s="108">
        <v>86</v>
      </c>
      <c r="P13" s="141">
        <v>11</v>
      </c>
    </row>
    <row r="14" spans="1:16" ht="15.6" x14ac:dyDescent="0.3">
      <c r="A14" s="137">
        <v>10</v>
      </c>
      <c r="B14" s="97">
        <v>45359</v>
      </c>
      <c r="C14" s="140">
        <v>400</v>
      </c>
      <c r="D14" s="140">
        <v>334</v>
      </c>
      <c r="E14" s="105">
        <v>312</v>
      </c>
      <c r="F14" s="105">
        <v>342</v>
      </c>
      <c r="G14" s="248">
        <v>333</v>
      </c>
      <c r="H14" s="248">
        <v>348</v>
      </c>
      <c r="I14" s="248">
        <v>67</v>
      </c>
      <c r="J14" s="108">
        <v>372</v>
      </c>
      <c r="K14" s="108">
        <v>359</v>
      </c>
      <c r="L14" s="108">
        <v>384</v>
      </c>
      <c r="M14" s="108">
        <v>28</v>
      </c>
      <c r="N14" s="108">
        <v>16</v>
      </c>
      <c r="O14" s="108">
        <v>41</v>
      </c>
      <c r="P14" s="141">
        <v>4</v>
      </c>
    </row>
    <row r="15" spans="1:16" ht="15.6" x14ac:dyDescent="0.3">
      <c r="A15" s="137">
        <v>11</v>
      </c>
      <c r="B15" s="97">
        <v>45366</v>
      </c>
      <c r="C15" s="150">
        <v>374</v>
      </c>
      <c r="D15" s="150">
        <v>239</v>
      </c>
      <c r="E15" s="105">
        <v>239</v>
      </c>
      <c r="F15" s="105">
        <v>343</v>
      </c>
      <c r="G15" s="249">
        <v>292</v>
      </c>
      <c r="H15" s="249">
        <v>299</v>
      </c>
      <c r="I15" s="249">
        <v>82</v>
      </c>
      <c r="J15" s="108">
        <v>327</v>
      </c>
      <c r="K15" s="108">
        <v>315</v>
      </c>
      <c r="L15" s="108">
        <v>339</v>
      </c>
      <c r="M15" s="108">
        <v>47</v>
      </c>
      <c r="N15" s="108">
        <v>35</v>
      </c>
      <c r="O15" s="108">
        <v>59</v>
      </c>
      <c r="P15" s="141">
        <v>3</v>
      </c>
    </row>
    <row r="16" spans="1:16" ht="15.6" x14ac:dyDescent="0.3">
      <c r="A16" s="137">
        <v>12</v>
      </c>
      <c r="B16" s="97">
        <v>45373</v>
      </c>
      <c r="C16" s="150">
        <v>375</v>
      </c>
      <c r="D16" s="150">
        <v>368</v>
      </c>
      <c r="E16" s="105">
        <v>271</v>
      </c>
      <c r="F16" s="105">
        <v>368</v>
      </c>
      <c r="G16" s="249">
        <v>320.8</v>
      </c>
      <c r="H16" s="249">
        <v>331.8</v>
      </c>
      <c r="I16" s="249">
        <v>54.199999999999989</v>
      </c>
      <c r="J16" s="108">
        <v>360</v>
      </c>
      <c r="K16" s="108">
        <v>348</v>
      </c>
      <c r="L16" s="108">
        <v>373</v>
      </c>
      <c r="M16" s="108">
        <v>15</v>
      </c>
      <c r="N16" s="108">
        <v>2</v>
      </c>
      <c r="O16" s="108">
        <v>27</v>
      </c>
      <c r="P16" s="141">
        <v>1</v>
      </c>
    </row>
    <row r="17" spans="1:16" ht="15.6" x14ac:dyDescent="0.3">
      <c r="A17" s="137">
        <v>13</v>
      </c>
      <c r="B17" s="97">
        <v>45380</v>
      </c>
      <c r="C17" s="150">
        <v>399</v>
      </c>
      <c r="D17" s="150">
        <v>306</v>
      </c>
      <c r="E17" s="105">
        <v>287</v>
      </c>
      <c r="F17" s="105">
        <v>339</v>
      </c>
      <c r="G17" s="249">
        <v>305.39999999999998</v>
      </c>
      <c r="H17" s="249">
        <v>311.8</v>
      </c>
      <c r="I17" s="249">
        <v>93.600000000000023</v>
      </c>
      <c r="J17" s="108">
        <v>343</v>
      </c>
      <c r="K17" s="108">
        <v>331</v>
      </c>
      <c r="L17" s="108">
        <v>355</v>
      </c>
      <c r="M17" s="108">
        <v>56</v>
      </c>
      <c r="N17" s="108">
        <v>44</v>
      </c>
      <c r="O17" s="108">
        <v>68</v>
      </c>
      <c r="P17" s="141">
        <v>4</v>
      </c>
    </row>
    <row r="18" spans="1:16" ht="15.6" x14ac:dyDescent="0.3">
      <c r="A18" s="137">
        <v>14</v>
      </c>
      <c r="B18" s="17">
        <v>45387</v>
      </c>
      <c r="C18" s="150">
        <v>282</v>
      </c>
      <c r="D18" s="150">
        <v>340</v>
      </c>
      <c r="E18" s="105">
        <v>245</v>
      </c>
      <c r="F18" s="105">
        <v>434</v>
      </c>
      <c r="G18" s="249">
        <v>332</v>
      </c>
      <c r="H18" s="249">
        <v>302.2</v>
      </c>
      <c r="I18" s="249">
        <v>-50</v>
      </c>
      <c r="J18" s="108">
        <v>341</v>
      </c>
      <c r="K18" s="108">
        <v>328</v>
      </c>
      <c r="L18" s="108">
        <v>355</v>
      </c>
      <c r="M18" s="108">
        <v>-59</v>
      </c>
      <c r="N18" s="108">
        <v>-73</v>
      </c>
      <c r="O18" s="108">
        <v>-46</v>
      </c>
      <c r="P18" s="141">
        <v>3</v>
      </c>
    </row>
    <row r="19" spans="1:16" ht="15.6" x14ac:dyDescent="0.3">
      <c r="A19" s="137">
        <v>15</v>
      </c>
      <c r="B19" s="17">
        <v>45394</v>
      </c>
      <c r="C19" s="169">
        <v>408</v>
      </c>
      <c r="D19" s="169">
        <v>245</v>
      </c>
      <c r="E19" s="105">
        <v>245</v>
      </c>
      <c r="F19" s="105">
        <v>435</v>
      </c>
      <c r="G19" s="250">
        <v>320.8</v>
      </c>
      <c r="H19" s="250">
        <v>303.8</v>
      </c>
      <c r="I19" s="250">
        <v>87.199999999999989</v>
      </c>
      <c r="J19" s="108">
        <v>326</v>
      </c>
      <c r="K19" s="108">
        <v>313</v>
      </c>
      <c r="L19" s="108">
        <v>339</v>
      </c>
      <c r="M19" s="108">
        <v>82</v>
      </c>
      <c r="N19" s="108">
        <v>69</v>
      </c>
      <c r="O19" s="108">
        <v>95</v>
      </c>
      <c r="P19" s="141">
        <v>1</v>
      </c>
    </row>
    <row r="20" spans="1:16" ht="15.6" x14ac:dyDescent="0.3">
      <c r="A20" s="137">
        <v>16</v>
      </c>
      <c r="B20" s="17">
        <v>45401</v>
      </c>
      <c r="C20" s="169">
        <v>379</v>
      </c>
      <c r="D20" s="169">
        <v>345</v>
      </c>
      <c r="E20" s="105">
        <v>260</v>
      </c>
      <c r="F20" s="105">
        <v>424</v>
      </c>
      <c r="G20" s="250">
        <v>330</v>
      </c>
      <c r="H20" s="250">
        <v>301.2</v>
      </c>
      <c r="I20" s="250">
        <v>49</v>
      </c>
      <c r="J20" s="108">
        <v>342</v>
      </c>
      <c r="K20" s="108">
        <v>329</v>
      </c>
      <c r="L20" s="108">
        <v>355</v>
      </c>
      <c r="M20" s="108">
        <v>37</v>
      </c>
      <c r="N20" s="108">
        <v>24</v>
      </c>
      <c r="O20" s="108">
        <v>50</v>
      </c>
      <c r="P20" s="141">
        <v>2</v>
      </c>
    </row>
    <row r="21" spans="1:16" ht="15.6" x14ac:dyDescent="0.3">
      <c r="A21" s="137">
        <v>17</v>
      </c>
      <c r="B21" s="17">
        <v>45408</v>
      </c>
      <c r="C21" s="178">
        <v>375</v>
      </c>
      <c r="D21" s="178">
        <v>339</v>
      </c>
      <c r="E21" s="105">
        <v>272</v>
      </c>
      <c r="F21" s="105">
        <v>470</v>
      </c>
      <c r="G21" s="251">
        <v>347.4</v>
      </c>
      <c r="H21" s="251">
        <v>309.8</v>
      </c>
      <c r="I21" s="251">
        <v>27.600000000000023</v>
      </c>
      <c r="J21" s="108">
        <v>353</v>
      </c>
      <c r="K21" s="108">
        <v>340</v>
      </c>
      <c r="L21" s="108">
        <v>367</v>
      </c>
      <c r="M21" s="108">
        <v>22</v>
      </c>
      <c r="N21" s="108">
        <v>8</v>
      </c>
      <c r="O21" s="108">
        <v>35</v>
      </c>
      <c r="P21" s="141">
        <v>2</v>
      </c>
    </row>
    <row r="22" spans="1:16" ht="15.6" x14ac:dyDescent="0.3">
      <c r="A22" s="137">
        <v>18</v>
      </c>
      <c r="B22" s="17">
        <v>45415</v>
      </c>
      <c r="C22" s="178">
        <v>359</v>
      </c>
      <c r="D22" s="178">
        <v>298</v>
      </c>
      <c r="E22" s="105">
        <v>270</v>
      </c>
      <c r="F22" s="105">
        <v>427</v>
      </c>
      <c r="G22" s="251">
        <v>326.60000000000002</v>
      </c>
      <c r="H22" s="251">
        <v>299.39999999999998</v>
      </c>
      <c r="I22" s="251">
        <v>32.399999999999977</v>
      </c>
      <c r="J22" s="108">
        <v>337</v>
      </c>
      <c r="K22" s="108">
        <v>323</v>
      </c>
      <c r="L22" s="108">
        <v>350</v>
      </c>
      <c r="M22" s="108">
        <v>22</v>
      </c>
      <c r="N22" s="108">
        <v>9</v>
      </c>
      <c r="O22" s="108">
        <v>36</v>
      </c>
      <c r="P22" s="141">
        <v>4</v>
      </c>
    </row>
    <row r="23" spans="1:16" ht="15.6" x14ac:dyDescent="0.3">
      <c r="A23" s="137">
        <v>19</v>
      </c>
      <c r="B23" s="17">
        <v>45422</v>
      </c>
      <c r="C23" s="178">
        <v>288</v>
      </c>
      <c r="D23" s="178">
        <v>356</v>
      </c>
      <c r="E23" s="105">
        <v>288</v>
      </c>
      <c r="F23" s="105">
        <v>356</v>
      </c>
      <c r="G23" s="251">
        <v>325.60000000000002</v>
      </c>
      <c r="H23" s="251">
        <v>304.39999999999998</v>
      </c>
      <c r="I23" s="251">
        <v>-37.600000000000023</v>
      </c>
      <c r="J23" s="108">
        <v>360</v>
      </c>
      <c r="K23" s="108">
        <v>346</v>
      </c>
      <c r="L23" s="108">
        <v>374</v>
      </c>
      <c r="M23" s="108">
        <v>-72</v>
      </c>
      <c r="N23" s="108">
        <v>-86</v>
      </c>
      <c r="O23" s="108">
        <v>-58</v>
      </c>
      <c r="P23" s="141">
        <v>3</v>
      </c>
    </row>
    <row r="24" spans="1:16" ht="15.6" x14ac:dyDescent="0.3">
      <c r="A24" s="137">
        <v>20</v>
      </c>
      <c r="B24" s="17">
        <v>45429</v>
      </c>
      <c r="C24" s="106">
        <v>369</v>
      </c>
      <c r="D24" s="106">
        <v>308</v>
      </c>
      <c r="E24" s="105">
        <v>308</v>
      </c>
      <c r="F24" s="105">
        <v>396</v>
      </c>
      <c r="G24" s="252">
        <v>332.8</v>
      </c>
      <c r="H24" s="252">
        <v>307.2</v>
      </c>
      <c r="I24" s="252">
        <v>36.199999999999989</v>
      </c>
      <c r="J24" s="108">
        <v>353</v>
      </c>
      <c r="K24" s="108">
        <v>340</v>
      </c>
      <c r="L24" s="108">
        <v>367</v>
      </c>
      <c r="M24" s="108">
        <v>16</v>
      </c>
      <c r="N24" s="108">
        <v>2</v>
      </c>
      <c r="O24" s="108">
        <v>29</v>
      </c>
      <c r="P24" s="141">
        <v>2</v>
      </c>
    </row>
    <row r="25" spans="1:16" ht="15.6" x14ac:dyDescent="0.3">
      <c r="A25" s="137">
        <v>21</v>
      </c>
      <c r="B25" s="17">
        <v>45436</v>
      </c>
      <c r="C25" s="178">
        <v>372</v>
      </c>
      <c r="D25" s="178">
        <v>334</v>
      </c>
      <c r="E25" s="105">
        <v>265</v>
      </c>
      <c r="F25" s="105">
        <v>335</v>
      </c>
      <c r="G25" s="251">
        <v>312.2</v>
      </c>
      <c r="H25" s="251">
        <v>300.8</v>
      </c>
      <c r="I25" s="251">
        <v>59.800000000000011</v>
      </c>
      <c r="J25" s="108">
        <v>343</v>
      </c>
      <c r="K25" s="108">
        <v>330</v>
      </c>
      <c r="L25" s="108">
        <v>356</v>
      </c>
      <c r="M25" s="108">
        <v>29</v>
      </c>
      <c r="N25" s="108">
        <v>16</v>
      </c>
      <c r="O25" s="108">
        <v>42</v>
      </c>
      <c r="P25" s="141">
        <v>2</v>
      </c>
    </row>
    <row r="26" spans="1:16" ht="15.6" x14ac:dyDescent="0.3">
      <c r="A26" s="137">
        <v>22</v>
      </c>
      <c r="B26" s="17">
        <v>45443</v>
      </c>
      <c r="C26" s="178">
        <v>286</v>
      </c>
      <c r="D26" s="178">
        <v>235</v>
      </c>
      <c r="E26" s="105">
        <v>220</v>
      </c>
      <c r="F26" s="105">
        <v>316</v>
      </c>
      <c r="G26" s="251">
        <v>259.60000000000002</v>
      </c>
      <c r="H26" s="251">
        <v>246.8</v>
      </c>
      <c r="I26" s="251">
        <v>26.399999999999977</v>
      </c>
      <c r="J26" s="108">
        <v>273</v>
      </c>
      <c r="K26" s="108">
        <v>261</v>
      </c>
      <c r="L26" s="108">
        <v>285</v>
      </c>
      <c r="M26" s="108">
        <v>13</v>
      </c>
      <c r="N26" s="108">
        <v>1</v>
      </c>
      <c r="O26" s="108">
        <v>25</v>
      </c>
      <c r="P26" s="141">
        <v>5</v>
      </c>
    </row>
    <row r="27" spans="1:16" ht="15.6" x14ac:dyDescent="0.3">
      <c r="A27" s="137" t="s">
        <v>195</v>
      </c>
      <c r="B27" s="17">
        <v>45450</v>
      </c>
      <c r="C27" s="178">
        <v>322</v>
      </c>
      <c r="D27" s="178">
        <v>299</v>
      </c>
      <c r="E27" s="105">
        <v>265</v>
      </c>
      <c r="F27" s="105">
        <v>342</v>
      </c>
      <c r="G27" s="251">
        <v>297.8</v>
      </c>
      <c r="H27" s="251">
        <v>292.2</v>
      </c>
      <c r="I27" s="251">
        <v>24.199999999999989</v>
      </c>
      <c r="J27" s="108">
        <v>333</v>
      </c>
      <c r="K27" s="108">
        <v>321</v>
      </c>
      <c r="L27" s="108">
        <v>345</v>
      </c>
      <c r="M27" s="108">
        <v>-11</v>
      </c>
      <c r="N27" s="108">
        <v>-23</v>
      </c>
      <c r="O27" s="108">
        <v>1</v>
      </c>
      <c r="P27" s="141">
        <v>8</v>
      </c>
    </row>
    <row r="28" spans="1:16" ht="15.6" x14ac:dyDescent="0.3">
      <c r="A28" s="137">
        <v>24</v>
      </c>
      <c r="B28" s="17">
        <v>45457</v>
      </c>
      <c r="C28" s="178">
        <v>340</v>
      </c>
      <c r="D28" s="178">
        <v>342</v>
      </c>
      <c r="E28" s="105">
        <v>281</v>
      </c>
      <c r="F28" s="105">
        <v>342</v>
      </c>
      <c r="G28" s="251">
        <v>304.8</v>
      </c>
      <c r="H28" s="251">
        <v>301.8</v>
      </c>
      <c r="I28" s="251">
        <v>35.199999999999989</v>
      </c>
      <c r="J28" s="108">
        <v>341</v>
      </c>
      <c r="K28" s="108">
        <v>329</v>
      </c>
      <c r="L28" s="108">
        <v>353</v>
      </c>
      <c r="M28" s="108">
        <v>-1</v>
      </c>
      <c r="N28" s="108">
        <v>-13</v>
      </c>
      <c r="O28" s="108">
        <v>11</v>
      </c>
      <c r="P28" s="141">
        <v>5</v>
      </c>
    </row>
    <row r="29" spans="1:16" ht="15.6" x14ac:dyDescent="0.3">
      <c r="A29" s="137">
        <v>25</v>
      </c>
      <c r="B29" s="17">
        <v>45464</v>
      </c>
      <c r="C29" s="219">
        <v>315</v>
      </c>
      <c r="D29" s="219">
        <v>372</v>
      </c>
      <c r="E29" s="105">
        <v>290</v>
      </c>
      <c r="F29" s="105">
        <v>372</v>
      </c>
      <c r="G29" s="253">
        <v>319.8</v>
      </c>
      <c r="H29" s="253">
        <v>314.8</v>
      </c>
      <c r="I29" s="253">
        <v>-4.8000000000000114</v>
      </c>
      <c r="J29" s="108">
        <v>360</v>
      </c>
      <c r="K29" s="108">
        <v>348</v>
      </c>
      <c r="L29" s="108">
        <v>373</v>
      </c>
      <c r="M29" s="108">
        <v>-45</v>
      </c>
      <c r="N29" s="108">
        <v>-58</v>
      </c>
      <c r="O29" s="108">
        <v>-33</v>
      </c>
      <c r="P29" s="141">
        <v>7</v>
      </c>
    </row>
    <row r="30" spans="1:16" ht="15.6" x14ac:dyDescent="0.3">
      <c r="A30" s="137">
        <v>26</v>
      </c>
      <c r="B30" s="17">
        <v>45471</v>
      </c>
      <c r="C30" s="219">
        <v>276</v>
      </c>
      <c r="D30" s="219">
        <v>263</v>
      </c>
      <c r="E30" s="105">
        <v>262</v>
      </c>
      <c r="F30" s="105">
        <v>347</v>
      </c>
      <c r="G30" s="253">
        <v>287.60000000000002</v>
      </c>
      <c r="H30" s="253">
        <v>283</v>
      </c>
      <c r="I30" s="253">
        <v>-11.600000000000023</v>
      </c>
      <c r="J30" s="108">
        <v>322</v>
      </c>
      <c r="K30" s="108">
        <v>311</v>
      </c>
      <c r="L30" s="108">
        <v>334</v>
      </c>
      <c r="M30" s="108">
        <v>-46</v>
      </c>
      <c r="N30" s="108">
        <v>-58</v>
      </c>
      <c r="O30" s="108">
        <v>-35</v>
      </c>
      <c r="P30" s="141">
        <v>6</v>
      </c>
    </row>
    <row r="31" spans="1:16" ht="15.6" x14ac:dyDescent="0.3">
      <c r="A31" s="137">
        <v>27</v>
      </c>
      <c r="B31" s="17">
        <v>45478</v>
      </c>
      <c r="C31" s="219">
        <v>346</v>
      </c>
      <c r="D31" s="219">
        <v>343</v>
      </c>
      <c r="E31" s="105">
        <v>285</v>
      </c>
      <c r="F31" s="105">
        <v>343</v>
      </c>
      <c r="G31" s="253">
        <v>306</v>
      </c>
      <c r="H31" s="253">
        <v>301.2</v>
      </c>
      <c r="I31" s="253">
        <v>40</v>
      </c>
      <c r="J31" s="108">
        <v>344</v>
      </c>
      <c r="K31" s="108">
        <v>332</v>
      </c>
      <c r="L31" s="108">
        <v>356</v>
      </c>
      <c r="M31" s="108">
        <v>2</v>
      </c>
      <c r="N31" s="108">
        <v>-10</v>
      </c>
      <c r="O31" s="108">
        <v>14</v>
      </c>
      <c r="P31" s="141">
        <v>8</v>
      </c>
    </row>
    <row r="32" spans="1:16" ht="15.6" x14ac:dyDescent="0.3">
      <c r="A32" s="137">
        <v>28</v>
      </c>
      <c r="B32" s="17">
        <v>45485</v>
      </c>
      <c r="C32" s="219">
        <v>299</v>
      </c>
      <c r="D32" s="219">
        <v>217</v>
      </c>
      <c r="E32" s="105">
        <v>218</v>
      </c>
      <c r="F32" s="105">
        <v>275</v>
      </c>
      <c r="G32" s="253">
        <v>245.4</v>
      </c>
      <c r="H32" s="253">
        <v>224.8</v>
      </c>
      <c r="I32" s="253">
        <v>53.599999999999994</v>
      </c>
      <c r="J32" s="108">
        <v>275</v>
      </c>
      <c r="K32" s="108">
        <v>264</v>
      </c>
      <c r="L32" s="108">
        <v>285</v>
      </c>
      <c r="M32" s="108">
        <v>24</v>
      </c>
      <c r="N32" s="108">
        <v>14</v>
      </c>
      <c r="O32" s="108">
        <v>35</v>
      </c>
      <c r="P32" s="141">
        <v>8</v>
      </c>
    </row>
    <row r="33" spans="1:16" ht="15.6" x14ac:dyDescent="0.3">
      <c r="A33" s="137">
        <v>29</v>
      </c>
      <c r="B33" s="17">
        <v>45492</v>
      </c>
      <c r="C33" s="219">
        <v>309</v>
      </c>
      <c r="D33" s="219">
        <v>332</v>
      </c>
      <c r="E33" s="105">
        <v>240</v>
      </c>
      <c r="F33" s="105">
        <v>340</v>
      </c>
      <c r="G33" s="253">
        <v>299.60000000000002</v>
      </c>
      <c r="H33" s="253">
        <v>311.2</v>
      </c>
      <c r="I33" s="253">
        <v>9.3999999999999773</v>
      </c>
      <c r="J33" s="108">
        <v>338</v>
      </c>
      <c r="K33" s="108">
        <v>325</v>
      </c>
      <c r="L33" s="108">
        <v>350</v>
      </c>
      <c r="M33" s="108">
        <v>-29</v>
      </c>
      <c r="N33" s="108">
        <v>-41</v>
      </c>
      <c r="O33" s="108">
        <v>-16</v>
      </c>
      <c r="P33" s="141">
        <v>13</v>
      </c>
    </row>
    <row r="34" spans="1:16" ht="15.6" x14ac:dyDescent="0.3">
      <c r="A34" s="137">
        <v>30</v>
      </c>
      <c r="B34" s="17">
        <v>45499</v>
      </c>
      <c r="C34" s="219">
        <v>288</v>
      </c>
      <c r="D34" s="219">
        <v>328</v>
      </c>
      <c r="E34" s="105">
        <v>269</v>
      </c>
      <c r="F34" s="105">
        <v>351</v>
      </c>
      <c r="G34" s="253">
        <v>309.39999999999998</v>
      </c>
      <c r="H34" s="253">
        <v>304.60000000000002</v>
      </c>
      <c r="I34" s="253">
        <v>-21.399999999999977</v>
      </c>
      <c r="J34" s="108">
        <v>346</v>
      </c>
      <c r="K34" s="108">
        <v>334</v>
      </c>
      <c r="L34" s="108">
        <v>359</v>
      </c>
      <c r="M34" s="108">
        <v>-58</v>
      </c>
      <c r="N34" s="108">
        <v>-71</v>
      </c>
      <c r="O34" s="108">
        <v>-46</v>
      </c>
      <c r="P34" s="141">
        <v>13</v>
      </c>
    </row>
    <row r="35" spans="1:16" ht="15.6" x14ac:dyDescent="0.3">
      <c r="A35" s="137">
        <v>31</v>
      </c>
      <c r="B35" s="17">
        <v>45506</v>
      </c>
      <c r="C35" s="219">
        <v>362</v>
      </c>
      <c r="D35" s="219">
        <v>295</v>
      </c>
      <c r="E35" s="105">
        <v>273</v>
      </c>
      <c r="F35" s="105">
        <v>342</v>
      </c>
      <c r="G35" s="253">
        <v>303.8</v>
      </c>
      <c r="H35" s="253">
        <v>304.8</v>
      </c>
      <c r="I35" s="253">
        <v>58.199999999999989</v>
      </c>
      <c r="J35" s="108">
        <v>339</v>
      </c>
      <c r="K35" s="108">
        <v>327</v>
      </c>
      <c r="L35" s="108">
        <v>351</v>
      </c>
      <c r="M35" s="108">
        <v>23</v>
      </c>
      <c r="N35" s="108">
        <v>11</v>
      </c>
      <c r="O35" s="108">
        <v>35</v>
      </c>
      <c r="P35" s="141">
        <v>7</v>
      </c>
    </row>
    <row r="36" spans="1:16" ht="15.6" x14ac:dyDescent="0.3">
      <c r="A36" s="137">
        <v>32</v>
      </c>
      <c r="B36" s="17">
        <v>45513</v>
      </c>
      <c r="C36" s="219">
        <v>320</v>
      </c>
      <c r="D36" s="219">
        <v>282</v>
      </c>
      <c r="E36" s="105">
        <v>266</v>
      </c>
      <c r="F36" s="105">
        <v>331</v>
      </c>
      <c r="G36" s="253">
        <v>292</v>
      </c>
      <c r="H36" s="253">
        <v>290</v>
      </c>
      <c r="I36" s="253">
        <v>28</v>
      </c>
      <c r="J36" s="108">
        <v>326</v>
      </c>
      <c r="K36" s="108">
        <v>315</v>
      </c>
      <c r="L36" s="108">
        <v>338</v>
      </c>
      <c r="M36" s="108">
        <v>-6</v>
      </c>
      <c r="N36" s="108">
        <v>-18</v>
      </c>
      <c r="O36" s="108">
        <v>5</v>
      </c>
      <c r="P36" s="141">
        <v>12</v>
      </c>
    </row>
    <row r="37" spans="1:16" ht="15.6" x14ac:dyDescent="0.3">
      <c r="A37" s="137">
        <v>33</v>
      </c>
      <c r="B37" s="17">
        <v>45520</v>
      </c>
      <c r="C37" s="219">
        <v>333</v>
      </c>
      <c r="D37" s="219">
        <v>302</v>
      </c>
      <c r="E37" s="105">
        <v>278</v>
      </c>
      <c r="F37" s="108">
        <v>343</v>
      </c>
      <c r="G37" s="253">
        <v>305.39999999999998</v>
      </c>
      <c r="H37" s="253">
        <v>306.39999999999998</v>
      </c>
      <c r="I37" s="254">
        <v>27.600000000000023</v>
      </c>
      <c r="J37" s="238">
        <v>341</v>
      </c>
      <c r="K37" s="108">
        <v>329</v>
      </c>
      <c r="L37" s="108">
        <v>353</v>
      </c>
      <c r="M37" s="108">
        <v>-8</v>
      </c>
      <c r="N37" s="108">
        <v>-20</v>
      </c>
      <c r="O37" s="108">
        <v>4</v>
      </c>
      <c r="P37" s="141">
        <v>10</v>
      </c>
    </row>
    <row r="38" spans="1:16" ht="15.6" x14ac:dyDescent="0.3">
      <c r="A38" s="137">
        <v>34</v>
      </c>
      <c r="B38" s="17">
        <v>45527</v>
      </c>
      <c r="C38" s="219">
        <v>288</v>
      </c>
      <c r="D38" s="219">
        <v>325</v>
      </c>
      <c r="E38" s="105">
        <v>274</v>
      </c>
      <c r="F38" s="108">
        <v>325</v>
      </c>
      <c r="G38" s="253">
        <v>305.2</v>
      </c>
      <c r="H38" s="253">
        <v>298.60000000000002</v>
      </c>
      <c r="I38" s="254">
        <v>-17.199999999999989</v>
      </c>
      <c r="J38" s="238">
        <v>342</v>
      </c>
      <c r="K38" s="108">
        <v>330</v>
      </c>
      <c r="L38" s="108">
        <v>354</v>
      </c>
      <c r="M38" s="108">
        <v>-54</v>
      </c>
      <c r="N38" s="108">
        <v>-66</v>
      </c>
      <c r="O38" s="108">
        <v>-42</v>
      </c>
      <c r="P38" s="141">
        <v>4</v>
      </c>
    </row>
    <row r="39" spans="1:16" ht="15.6" x14ac:dyDescent="0.3">
      <c r="A39" s="137">
        <v>35</v>
      </c>
      <c r="B39" s="17">
        <v>45534</v>
      </c>
      <c r="C39" s="219">
        <v>272</v>
      </c>
      <c r="D39" s="219">
        <v>228</v>
      </c>
      <c r="E39" s="105">
        <v>223</v>
      </c>
      <c r="F39" s="108">
        <v>339</v>
      </c>
      <c r="G39" s="253">
        <v>271.2</v>
      </c>
      <c r="H39" s="253">
        <v>260.8</v>
      </c>
      <c r="I39" s="254">
        <v>0.80000000000001137</v>
      </c>
      <c r="J39" s="238">
        <v>303</v>
      </c>
      <c r="K39" s="108">
        <v>292</v>
      </c>
      <c r="L39" s="108">
        <v>315</v>
      </c>
      <c r="M39" s="108">
        <v>-31</v>
      </c>
      <c r="N39" s="108">
        <v>-43</v>
      </c>
      <c r="O39" s="108">
        <v>-20</v>
      </c>
      <c r="P39" s="141">
        <v>12</v>
      </c>
    </row>
    <row r="40" spans="1:16" ht="15.6" x14ac:dyDescent="0.3">
      <c r="A40" s="137">
        <v>36</v>
      </c>
      <c r="B40" s="17">
        <v>45541</v>
      </c>
      <c r="C40" s="219">
        <v>267</v>
      </c>
      <c r="D40" s="219">
        <v>332</v>
      </c>
      <c r="E40" s="105">
        <v>234</v>
      </c>
      <c r="F40" s="108">
        <v>377</v>
      </c>
      <c r="G40" s="253">
        <v>300</v>
      </c>
      <c r="H40" s="253">
        <v>306.2</v>
      </c>
      <c r="I40" s="254">
        <v>-33</v>
      </c>
      <c r="J40" s="238">
        <v>335</v>
      </c>
      <c r="K40" s="108">
        <v>323</v>
      </c>
      <c r="L40" s="108">
        <v>347</v>
      </c>
      <c r="M40" s="108">
        <v>-68</v>
      </c>
      <c r="N40" s="108">
        <v>-80</v>
      </c>
      <c r="O40" s="108">
        <v>-56</v>
      </c>
      <c r="P40" s="141">
        <v>8</v>
      </c>
    </row>
    <row r="41" spans="1:16" ht="15.6" x14ac:dyDescent="0.3">
      <c r="A41" s="137">
        <v>37</v>
      </c>
      <c r="B41" s="17">
        <v>45548</v>
      </c>
      <c r="C41" s="219">
        <v>295</v>
      </c>
      <c r="D41" s="219">
        <v>329</v>
      </c>
      <c r="E41" s="105">
        <v>296</v>
      </c>
      <c r="F41" s="108">
        <v>374</v>
      </c>
      <c r="G41" s="253">
        <v>327.39999999999998</v>
      </c>
      <c r="H41" s="253">
        <v>325.2</v>
      </c>
      <c r="I41" s="254">
        <v>-32.399999999999977</v>
      </c>
      <c r="J41" s="238">
        <v>364</v>
      </c>
      <c r="K41" s="108">
        <v>352</v>
      </c>
      <c r="L41" s="108">
        <v>377</v>
      </c>
      <c r="M41" s="108">
        <v>-69</v>
      </c>
      <c r="N41" s="108">
        <v>-82</v>
      </c>
      <c r="O41" s="108">
        <v>-57</v>
      </c>
      <c r="P41" s="141">
        <v>11</v>
      </c>
    </row>
    <row r="42" spans="1:16" ht="15.6" x14ac:dyDescent="0.3">
      <c r="A42" s="137">
        <v>38</v>
      </c>
      <c r="B42" s="17">
        <v>45555</v>
      </c>
      <c r="C42" s="219">
        <v>321</v>
      </c>
      <c r="D42" s="219">
        <v>338</v>
      </c>
      <c r="E42" s="105">
        <v>276</v>
      </c>
      <c r="F42" s="108">
        <v>350</v>
      </c>
      <c r="G42" s="261">
        <v>313.39999999999998</v>
      </c>
      <c r="H42" s="253">
        <v>298.39999999999998</v>
      </c>
      <c r="I42" s="254">
        <v>7.6000000000000227</v>
      </c>
      <c r="J42" s="238">
        <v>347</v>
      </c>
      <c r="K42" s="108">
        <v>335</v>
      </c>
      <c r="L42" s="108">
        <v>360</v>
      </c>
      <c r="M42" s="108">
        <v>-26</v>
      </c>
      <c r="N42" s="108">
        <v>-39</v>
      </c>
      <c r="O42" s="108">
        <v>-14</v>
      </c>
      <c r="P42" s="141">
        <v>6</v>
      </c>
    </row>
    <row r="43" spans="1:16" ht="15.6" x14ac:dyDescent="0.3">
      <c r="A43" s="137">
        <v>39</v>
      </c>
      <c r="B43" s="17">
        <v>45562</v>
      </c>
      <c r="C43" s="219">
        <v>312</v>
      </c>
      <c r="D43" s="219">
        <v>317</v>
      </c>
      <c r="E43" s="105">
        <v>295</v>
      </c>
      <c r="F43" s="108">
        <v>380</v>
      </c>
      <c r="G43" s="261">
        <v>322.8</v>
      </c>
      <c r="H43" s="253">
        <v>317.8</v>
      </c>
      <c r="I43" s="255">
        <v>-10.8</v>
      </c>
      <c r="J43" s="238">
        <v>359</v>
      </c>
      <c r="K43" s="108">
        <v>346</v>
      </c>
      <c r="L43" s="108">
        <v>371</v>
      </c>
      <c r="M43" s="108">
        <v>-47</v>
      </c>
      <c r="N43" s="108">
        <v>-59</v>
      </c>
      <c r="O43" s="108">
        <v>-34</v>
      </c>
      <c r="P43" s="141">
        <v>5</v>
      </c>
    </row>
    <row r="44" spans="1:16" ht="15.6" x14ac:dyDescent="0.3">
      <c r="A44" s="137">
        <v>40</v>
      </c>
      <c r="B44" s="17">
        <v>45569</v>
      </c>
      <c r="C44" s="219">
        <v>298</v>
      </c>
      <c r="D44" s="219">
        <v>297</v>
      </c>
      <c r="E44" s="105">
        <v>263</v>
      </c>
      <c r="F44" s="108">
        <v>330</v>
      </c>
      <c r="G44" s="261">
        <v>305.8</v>
      </c>
      <c r="H44" s="253">
        <v>305</v>
      </c>
      <c r="I44" s="255">
        <v>-7.8000000000000114</v>
      </c>
      <c r="J44" s="108">
        <v>340</v>
      </c>
      <c r="K44" s="108">
        <v>328</v>
      </c>
      <c r="L44" s="108">
        <v>352</v>
      </c>
      <c r="M44" s="108">
        <v>-42</v>
      </c>
      <c r="N44" s="108">
        <v>-54</v>
      </c>
      <c r="O44" s="108">
        <v>-30</v>
      </c>
      <c r="P44" s="141">
        <v>6</v>
      </c>
    </row>
    <row r="45" spans="1:16" ht="15.6" x14ac:dyDescent="0.3">
      <c r="A45" s="137">
        <v>41</v>
      </c>
      <c r="B45" s="17">
        <v>45576</v>
      </c>
      <c r="C45" s="219">
        <v>316</v>
      </c>
      <c r="D45" s="219">
        <v>269</v>
      </c>
      <c r="E45" s="105">
        <v>269</v>
      </c>
      <c r="F45" s="108">
        <v>348</v>
      </c>
      <c r="G45" s="261">
        <v>309.8</v>
      </c>
      <c r="H45" s="253">
        <v>303.8</v>
      </c>
      <c r="I45" s="255">
        <v>6.1999999999999886</v>
      </c>
      <c r="J45" s="108">
        <v>343</v>
      </c>
      <c r="K45" s="108">
        <v>331</v>
      </c>
      <c r="L45" s="108">
        <v>355</v>
      </c>
      <c r="M45" s="108">
        <v>-27</v>
      </c>
      <c r="N45" s="108">
        <v>-39</v>
      </c>
      <c r="O45" s="108">
        <v>-15</v>
      </c>
      <c r="P45" s="141">
        <v>4</v>
      </c>
    </row>
    <row r="46" spans="1:16" ht="15.6" x14ac:dyDescent="0.3">
      <c r="A46" s="137">
        <v>42</v>
      </c>
      <c r="B46" s="17">
        <v>45583</v>
      </c>
      <c r="C46" s="219">
        <v>372</v>
      </c>
      <c r="D46" s="219">
        <v>310</v>
      </c>
      <c r="E46" s="105">
        <v>278</v>
      </c>
      <c r="F46" s="108">
        <v>331</v>
      </c>
      <c r="G46" s="261">
        <v>309.60000000000002</v>
      </c>
      <c r="H46" s="253">
        <v>310.39999999999998</v>
      </c>
      <c r="I46" s="255">
        <v>62.399999999999977</v>
      </c>
      <c r="J46" s="108">
        <v>343</v>
      </c>
      <c r="K46" s="108">
        <v>331</v>
      </c>
      <c r="L46" s="108">
        <v>355</v>
      </c>
      <c r="M46" s="108">
        <v>29</v>
      </c>
      <c r="N46" s="108">
        <v>17</v>
      </c>
      <c r="O46" s="108">
        <v>41</v>
      </c>
      <c r="P46" s="141">
        <v>12</v>
      </c>
    </row>
    <row r="47" spans="1:16" ht="15.6" x14ac:dyDescent="0.3">
      <c r="A47" s="137">
        <v>43</v>
      </c>
      <c r="B47" s="17">
        <v>45590</v>
      </c>
      <c r="C47" s="219">
        <v>326</v>
      </c>
      <c r="D47" s="219">
        <v>335</v>
      </c>
      <c r="E47" s="105">
        <v>279</v>
      </c>
      <c r="F47" s="108">
        <v>391</v>
      </c>
      <c r="G47" s="261">
        <v>332.8</v>
      </c>
      <c r="H47" s="253">
        <v>307.2</v>
      </c>
      <c r="I47" s="255">
        <v>-6.8000000000000114</v>
      </c>
      <c r="J47" s="108">
        <v>368</v>
      </c>
      <c r="K47" s="108">
        <v>355</v>
      </c>
      <c r="L47" s="108">
        <v>381</v>
      </c>
      <c r="M47" s="108">
        <v>-42</v>
      </c>
      <c r="N47" s="108">
        <v>-55</v>
      </c>
      <c r="O47" s="108">
        <v>-29</v>
      </c>
      <c r="P47" s="141">
        <v>7</v>
      </c>
    </row>
    <row r="48" spans="1:16" ht="15.6" x14ac:dyDescent="0.3">
      <c r="A48" s="137">
        <v>44</v>
      </c>
      <c r="B48" s="17">
        <v>45597</v>
      </c>
      <c r="C48" s="219">
        <v>336</v>
      </c>
      <c r="D48" s="219">
        <v>341</v>
      </c>
      <c r="E48" s="105">
        <v>302</v>
      </c>
      <c r="F48" s="108">
        <v>373</v>
      </c>
      <c r="G48" s="261">
        <v>351</v>
      </c>
      <c r="H48" s="253">
        <v>327.8</v>
      </c>
      <c r="I48" s="255">
        <v>-15</v>
      </c>
      <c r="J48" s="108">
        <v>387</v>
      </c>
      <c r="K48" s="108">
        <v>374</v>
      </c>
      <c r="L48" s="108">
        <v>400</v>
      </c>
      <c r="M48" s="108">
        <v>-51</v>
      </c>
      <c r="N48" s="108">
        <v>-64</v>
      </c>
      <c r="O48" s="108">
        <v>-38</v>
      </c>
      <c r="P48" s="141">
        <v>8</v>
      </c>
    </row>
    <row r="49" spans="1:16" ht="15.6" x14ac:dyDescent="0.3">
      <c r="A49" s="137">
        <v>45</v>
      </c>
      <c r="B49" s="17">
        <v>45604</v>
      </c>
      <c r="C49" s="219">
        <v>350</v>
      </c>
      <c r="D49" s="219">
        <v>386</v>
      </c>
      <c r="E49" s="105">
        <v>296</v>
      </c>
      <c r="F49" s="108">
        <v>403</v>
      </c>
      <c r="G49" s="261">
        <v>367.8</v>
      </c>
      <c r="H49" s="253">
        <v>349.2</v>
      </c>
      <c r="I49" s="255">
        <v>-17.800000000000011</v>
      </c>
      <c r="J49" s="108">
        <v>395</v>
      </c>
      <c r="K49" s="108">
        <v>381</v>
      </c>
      <c r="L49" s="108">
        <v>409</v>
      </c>
      <c r="M49" s="108">
        <v>-45</v>
      </c>
      <c r="N49" s="108">
        <v>-59</v>
      </c>
      <c r="O49" s="108">
        <v>-31</v>
      </c>
      <c r="P49" s="141">
        <v>3</v>
      </c>
    </row>
    <row r="50" spans="1:16" ht="15.6" x14ac:dyDescent="0.3">
      <c r="A50" s="137">
        <v>46</v>
      </c>
      <c r="B50" s="17">
        <v>45611</v>
      </c>
      <c r="C50" s="219">
        <v>337</v>
      </c>
      <c r="D50" s="219">
        <v>363</v>
      </c>
      <c r="E50" s="105">
        <v>336</v>
      </c>
      <c r="F50" s="108">
        <v>406</v>
      </c>
      <c r="G50" s="261">
        <v>373</v>
      </c>
      <c r="H50" s="253">
        <v>346.8</v>
      </c>
      <c r="I50" s="255">
        <v>-36</v>
      </c>
      <c r="J50" s="108">
        <v>397</v>
      </c>
      <c r="K50" s="108">
        <v>383</v>
      </c>
      <c r="L50" s="108">
        <v>411</v>
      </c>
      <c r="M50" s="108">
        <v>-60</v>
      </c>
      <c r="N50" s="108">
        <v>-74</v>
      </c>
      <c r="O50" s="108">
        <v>-46</v>
      </c>
      <c r="P50" s="141">
        <v>4</v>
      </c>
    </row>
    <row r="51" spans="1:16" ht="15.6" x14ac:dyDescent="0.3">
      <c r="A51" s="137">
        <v>47</v>
      </c>
      <c r="B51" s="17">
        <v>45618</v>
      </c>
      <c r="C51" s="219">
        <v>343</v>
      </c>
      <c r="D51" s="219">
        <v>404</v>
      </c>
      <c r="E51" s="105">
        <v>360</v>
      </c>
      <c r="F51" s="108">
        <v>413</v>
      </c>
      <c r="G51" s="261">
        <v>386.8</v>
      </c>
      <c r="H51" s="253">
        <v>362.4</v>
      </c>
      <c r="I51" s="255">
        <v>-43.800000000000011</v>
      </c>
      <c r="J51" s="108">
        <v>416</v>
      </c>
      <c r="K51" s="108">
        <v>402</v>
      </c>
      <c r="L51" s="108">
        <v>431</v>
      </c>
      <c r="M51" s="108">
        <v>-73</v>
      </c>
      <c r="N51" s="108">
        <v>-88</v>
      </c>
      <c r="O51" s="108">
        <v>-59</v>
      </c>
      <c r="P51" s="141">
        <v>5</v>
      </c>
    </row>
    <row r="52" spans="1:16" ht="15.6" x14ac:dyDescent="0.3">
      <c r="A52" s="137">
        <v>48</v>
      </c>
      <c r="B52" s="17">
        <v>45625</v>
      </c>
      <c r="C52" s="219">
        <v>373</v>
      </c>
      <c r="D52" s="219">
        <v>387</v>
      </c>
      <c r="E52" s="105">
        <v>334</v>
      </c>
      <c r="F52" s="108">
        <v>387</v>
      </c>
      <c r="G52" s="261">
        <v>357</v>
      </c>
      <c r="H52" s="253">
        <v>346.8</v>
      </c>
      <c r="I52" s="255">
        <v>16</v>
      </c>
      <c r="J52" s="108">
        <v>390</v>
      </c>
      <c r="K52" s="108">
        <v>376</v>
      </c>
      <c r="L52" s="108">
        <v>404</v>
      </c>
      <c r="M52" s="108">
        <v>-17</v>
      </c>
      <c r="N52" s="108">
        <v>-31</v>
      </c>
      <c r="O52" s="108">
        <v>-3</v>
      </c>
      <c r="P52" s="141">
        <v>3</v>
      </c>
    </row>
    <row r="53" spans="1:16" ht="15.6" x14ac:dyDescent="0.3">
      <c r="A53" s="137">
        <v>49</v>
      </c>
      <c r="B53" s="17">
        <v>45632</v>
      </c>
      <c r="C53" s="219">
        <v>362</v>
      </c>
      <c r="D53" s="219">
        <v>358</v>
      </c>
      <c r="E53" s="105">
        <v>351</v>
      </c>
      <c r="F53" s="108">
        <v>387</v>
      </c>
      <c r="G53" s="261">
        <v>364.8</v>
      </c>
      <c r="H53" s="253">
        <v>352.2</v>
      </c>
      <c r="I53" s="255">
        <v>-2.8000000000000114</v>
      </c>
      <c r="J53" s="108">
        <v>390</v>
      </c>
      <c r="K53" s="108">
        <v>376</v>
      </c>
      <c r="L53" s="108">
        <v>404</v>
      </c>
      <c r="M53" s="108">
        <v>-28</v>
      </c>
      <c r="N53" s="108">
        <v>-42</v>
      </c>
      <c r="O53" s="108">
        <v>-14</v>
      </c>
      <c r="P53" s="141">
        <v>5</v>
      </c>
    </row>
    <row r="54" spans="1:16" ht="15.6" x14ac:dyDescent="0.3">
      <c r="A54" s="137">
        <v>50</v>
      </c>
      <c r="B54" s="17">
        <v>45639</v>
      </c>
      <c r="C54" s="219">
        <v>387</v>
      </c>
      <c r="D54" s="219">
        <v>374</v>
      </c>
      <c r="E54" s="105">
        <v>353</v>
      </c>
      <c r="F54" s="108">
        <v>374</v>
      </c>
      <c r="G54" s="261">
        <v>363.2</v>
      </c>
      <c r="H54" s="253">
        <v>353.2</v>
      </c>
      <c r="I54" s="255">
        <v>23.800000000000011</v>
      </c>
      <c r="J54" s="108">
        <v>392</v>
      </c>
      <c r="K54" s="108">
        <v>378</v>
      </c>
      <c r="L54" s="108">
        <v>407</v>
      </c>
      <c r="M54" s="108">
        <v>-5</v>
      </c>
      <c r="N54" s="108">
        <v>-20</v>
      </c>
      <c r="O54" s="108">
        <v>9</v>
      </c>
      <c r="P54" s="141">
        <v>5</v>
      </c>
    </row>
    <row r="55" spans="1:16" ht="15.6" x14ac:dyDescent="0.3">
      <c r="A55" s="137">
        <v>51</v>
      </c>
      <c r="B55" s="17">
        <v>45646</v>
      </c>
      <c r="C55" s="219">
        <v>431</v>
      </c>
      <c r="D55" s="219">
        <v>393</v>
      </c>
      <c r="E55" s="105">
        <v>347</v>
      </c>
      <c r="F55" s="108">
        <v>411</v>
      </c>
      <c r="G55" s="261">
        <v>372.6</v>
      </c>
      <c r="H55" s="253">
        <v>366</v>
      </c>
      <c r="I55" s="255">
        <v>58.399999999999977</v>
      </c>
      <c r="J55" s="108">
        <v>410</v>
      </c>
      <c r="K55" s="108">
        <v>395</v>
      </c>
      <c r="L55" s="108">
        <v>425</v>
      </c>
      <c r="M55" s="108">
        <v>21</v>
      </c>
      <c r="N55" s="108">
        <v>6</v>
      </c>
      <c r="O55" s="108">
        <v>36</v>
      </c>
      <c r="P55" s="141">
        <v>2</v>
      </c>
    </row>
    <row r="56" spans="1:16" ht="15.6" x14ac:dyDescent="0.3">
      <c r="A56" s="137">
        <v>52</v>
      </c>
      <c r="B56" s="17">
        <v>45653</v>
      </c>
      <c r="C56" s="219">
        <v>193</v>
      </c>
      <c r="D56" s="219">
        <v>194</v>
      </c>
      <c r="E56" s="105">
        <v>194</v>
      </c>
      <c r="F56" s="108">
        <v>310</v>
      </c>
      <c r="G56" s="261">
        <v>235.8</v>
      </c>
      <c r="H56" s="253">
        <v>212.8</v>
      </c>
      <c r="I56" s="255">
        <v>-42.800000000000011</v>
      </c>
      <c r="J56" s="108">
        <v>235</v>
      </c>
      <c r="K56" s="108">
        <v>224</v>
      </c>
      <c r="L56" s="108">
        <v>246</v>
      </c>
      <c r="M56" s="108">
        <v>-42</v>
      </c>
      <c r="N56" s="108">
        <v>-53</v>
      </c>
      <c r="O56" s="108">
        <v>-31</v>
      </c>
      <c r="P56" s="141">
        <v>3</v>
      </c>
    </row>
    <row r="57" spans="1:16" s="177" customFormat="1" ht="15.6" x14ac:dyDescent="0.3">
      <c r="A57" s="175" t="s">
        <v>239</v>
      </c>
      <c r="B57" s="176" t="s">
        <v>144</v>
      </c>
      <c r="C57" s="239">
        <v>17860</v>
      </c>
      <c r="D57" s="239">
        <v>17255</v>
      </c>
      <c r="E57" s="239">
        <v>14872</v>
      </c>
      <c r="F57" s="239">
        <v>19660</v>
      </c>
      <c r="G57" s="261">
        <v>17018.199999999993</v>
      </c>
      <c r="H57" s="253">
        <v>16698.399999999998</v>
      </c>
      <c r="I57" s="255">
        <v>841.80000000000018</v>
      </c>
      <c r="J57" s="239">
        <v>18519</v>
      </c>
      <c r="K57" s="239">
        <v>17848</v>
      </c>
      <c r="L57" s="208">
        <v>19199</v>
      </c>
      <c r="M57" s="208">
        <v>-659</v>
      </c>
      <c r="N57" s="208">
        <v>-1339</v>
      </c>
      <c r="O57" s="208">
        <v>12</v>
      </c>
      <c r="P57" s="217">
        <v>376</v>
      </c>
    </row>
    <row r="58" spans="1:16" s="2" customFormat="1" ht="15.6" x14ac:dyDescent="0.3">
      <c r="A58" s="34" t="s">
        <v>153</v>
      </c>
      <c r="B58" s="201"/>
      <c r="C58" s="202"/>
      <c r="D58" s="202"/>
      <c r="E58" s="202"/>
      <c r="F58" s="202"/>
      <c r="G58" s="235"/>
      <c r="H58" s="235"/>
      <c r="I58" s="235"/>
    </row>
    <row r="59" spans="1:16" s="2" customFormat="1" ht="15.6" x14ac:dyDescent="0.3">
      <c r="A59" s="34" t="s">
        <v>200</v>
      </c>
      <c r="B59" s="201"/>
      <c r="C59" s="202"/>
      <c r="D59" s="202"/>
      <c r="E59" s="202"/>
      <c r="F59" s="202"/>
      <c r="G59" s="235"/>
      <c r="H59" s="235"/>
      <c r="I59" s="235"/>
    </row>
    <row r="60" spans="1:16" ht="15.6" x14ac:dyDescent="0.3">
      <c r="A60" s="56" t="s">
        <v>141</v>
      </c>
      <c r="B60" s="50"/>
      <c r="C60" s="51"/>
      <c r="D60" s="51"/>
      <c r="E60" s="51"/>
      <c r="F60" s="51"/>
      <c r="G60" s="236"/>
      <c r="H60" s="236"/>
      <c r="I60" s="236"/>
      <c r="J60" s="51"/>
      <c r="K60" s="51"/>
      <c r="L60" s="51"/>
      <c r="M60" s="51"/>
      <c r="N60" s="51" t="s">
        <v>137</v>
      </c>
      <c r="O60" s="51"/>
    </row>
    <row r="61" spans="1:16" ht="15.6" x14ac:dyDescent="0.3">
      <c r="A61" s="56" t="s">
        <v>136</v>
      </c>
      <c r="B61" s="52"/>
      <c r="C61" s="53"/>
      <c r="D61" s="53"/>
      <c r="E61" s="33"/>
      <c r="F61" s="33"/>
      <c r="G61" s="237"/>
      <c r="H61" s="237"/>
      <c r="I61" s="258"/>
      <c r="J61" s="33"/>
      <c r="K61" s="33"/>
      <c r="L61" s="33"/>
      <c r="M61" s="33"/>
      <c r="N61" s="33"/>
      <c r="O61" s="33"/>
    </row>
    <row r="62" spans="1:16" ht="15.6" x14ac:dyDescent="0.3">
      <c r="A62" s="56" t="s">
        <v>143</v>
      </c>
      <c r="B62" s="52"/>
      <c r="C62" s="53"/>
      <c r="D62" s="53"/>
      <c r="E62" s="33"/>
      <c r="F62" s="33"/>
      <c r="G62" s="237"/>
      <c r="H62" s="237"/>
      <c r="I62" s="258"/>
      <c r="J62" s="33"/>
      <c r="K62" s="33"/>
      <c r="L62" s="33"/>
      <c r="M62" s="33"/>
      <c r="N62" s="33"/>
      <c r="O62" s="33"/>
    </row>
    <row r="63" spans="1:16" ht="15.6" x14ac:dyDescent="0.3">
      <c r="A63" s="56" t="s">
        <v>140</v>
      </c>
      <c r="E63" s="25"/>
      <c r="F63" s="25"/>
    </row>
    <row r="64" spans="1:16" ht="15" customHeight="1" x14ac:dyDescent="0.3">
      <c r="A64" s="54" t="s">
        <v>87</v>
      </c>
      <c r="E64" s="25"/>
      <c r="F64" s="25"/>
    </row>
    <row r="65" spans="1:15" ht="15.6" x14ac:dyDescent="0.3">
      <c r="A65" s="48" t="s">
        <v>138</v>
      </c>
      <c r="E65" s="25"/>
      <c r="F65" s="25"/>
    </row>
    <row r="66" spans="1:15" ht="15.6" x14ac:dyDescent="0.3">
      <c r="A66" s="24" t="s">
        <v>190</v>
      </c>
      <c r="E66" s="25"/>
      <c r="F66" s="25"/>
      <c r="J66" s="147"/>
      <c r="K66" s="147"/>
      <c r="L66" s="147"/>
      <c r="M66" s="147"/>
      <c r="N66" s="147"/>
      <c r="O66" s="147"/>
    </row>
    <row r="67" spans="1:15" ht="15.6" x14ac:dyDescent="0.3">
      <c r="A67" s="54" t="s">
        <v>15</v>
      </c>
      <c r="C67" s="43"/>
      <c r="E67" s="25"/>
      <c r="F67" s="25"/>
    </row>
    <row r="68" spans="1:15" x14ac:dyDescent="0.3">
      <c r="C68" s="43"/>
    </row>
    <row r="69" spans="1:15" x14ac:dyDescent="0.3"/>
    <row r="70" spans="1:15" x14ac:dyDescent="0.3"/>
    <row r="71" spans="1:15" x14ac:dyDescent="0.3"/>
    <row r="72" spans="1:15" x14ac:dyDescent="0.3"/>
    <row r="73" spans="1:15" x14ac:dyDescent="0.3"/>
    <row r="74" spans="1:15" x14ac:dyDescent="0.3"/>
    <row r="75" spans="1:15" x14ac:dyDescent="0.3"/>
    <row r="76" spans="1:15" x14ac:dyDescent="0.3"/>
    <row r="77" spans="1:15" x14ac:dyDescent="0.3"/>
    <row r="78" spans="1:15" x14ac:dyDescent="0.3"/>
    <row r="79" spans="1:15" x14ac:dyDescent="0.3"/>
    <row r="80" spans="1:15"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sheetData>
  <hyperlinks>
    <hyperlink ref="A67" location="Contents!A1" display="Contents" xr:uid="{E1FE2795-8B1F-46CA-870E-2F99CF044FC4}"/>
    <hyperlink ref="A64" r:id="rId1" xr:uid="{B8B0034C-4E67-41E9-9190-40DA73A14728}"/>
  </hyperlinks>
  <pageMargins left="0.70866141732283472" right="0.70866141732283472" top="0.74803149606299213" bottom="0.74803149606299213" header="0.31496062992125984" footer="0.31496062992125984"/>
  <pageSetup scale="87" orientation="landscape" horizontalDpi="90" verticalDpi="9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E65B-F3ED-4692-8FC8-43FB87D0CBF1}">
  <sheetPr>
    <tabColor rgb="FFCADCF2"/>
  </sheetPr>
  <dimension ref="A1:P66"/>
  <sheetViews>
    <sheetView zoomScale="90" zoomScaleNormal="90" workbookViewId="0">
      <pane xSplit="2" ySplit="4" topLeftCell="C42" activePane="bottomRight" state="frozen"/>
      <selection pane="topRight" activeCell="C1" sqref="C1"/>
      <selection pane="bottomLeft" activeCell="A5" sqref="A5"/>
      <selection pane="bottomRight"/>
    </sheetView>
  </sheetViews>
  <sheetFormatPr defaultColWidth="9.33203125" defaultRowHeight="13.2" x14ac:dyDescent="0.25"/>
  <cols>
    <col min="1" max="1" width="14.6640625" style="2" customWidth="1"/>
    <col min="2" max="2" width="19.109375" style="2" bestFit="1" customWidth="1"/>
    <col min="3" max="3" width="13.44140625" style="2" customWidth="1"/>
    <col min="4" max="4" width="13.33203125" style="2" customWidth="1"/>
    <col min="5" max="5" width="15" style="2" customWidth="1"/>
    <col min="6" max="6" width="14" style="2" customWidth="1"/>
    <col min="7" max="7" width="13.33203125" style="2" customWidth="1"/>
    <col min="8" max="8" width="14.6640625" style="2" customWidth="1"/>
    <col min="9" max="9" width="15.6640625" style="2" customWidth="1"/>
    <col min="10" max="10" width="14.6640625" style="2" customWidth="1"/>
    <col min="11" max="11" width="14.33203125" style="2" customWidth="1"/>
    <col min="12" max="12" width="15.5546875" style="2" customWidth="1"/>
    <col min="13" max="13" width="14.6640625" style="2" customWidth="1"/>
    <col min="14" max="14" width="14" style="2" customWidth="1"/>
    <col min="15" max="15" width="14.6640625" style="2" customWidth="1"/>
    <col min="16" max="16" width="14.5546875" style="2" customWidth="1"/>
    <col min="17" max="16384" width="9.33203125" style="2"/>
  </cols>
  <sheetData>
    <row r="1" spans="1:16" ht="23.4" x14ac:dyDescent="0.45">
      <c r="A1" s="18" t="s">
        <v>167</v>
      </c>
    </row>
    <row r="2" spans="1:16" ht="15.6" x14ac:dyDescent="0.3">
      <c r="A2" s="185" t="s">
        <v>48</v>
      </c>
    </row>
    <row r="3" spans="1:16" s="187" customFormat="1" ht="15.6" x14ac:dyDescent="0.25">
      <c r="A3" s="186" t="s">
        <v>149</v>
      </c>
    </row>
    <row r="4" spans="1:16" ht="126.75" customHeight="1" x14ac:dyDescent="0.3">
      <c r="A4" s="188" t="s">
        <v>0</v>
      </c>
      <c r="B4" s="189" t="s">
        <v>1</v>
      </c>
      <c r="C4" s="190" t="s">
        <v>146</v>
      </c>
      <c r="D4" s="190" t="s">
        <v>168</v>
      </c>
      <c r="E4" s="190" t="s">
        <v>169</v>
      </c>
      <c r="F4" s="190" t="s">
        <v>170</v>
      </c>
      <c r="G4" s="190" t="s">
        <v>171</v>
      </c>
      <c r="H4" s="190" t="s">
        <v>174</v>
      </c>
      <c r="I4" s="191" t="s">
        <v>172</v>
      </c>
      <c r="J4" s="192" t="s">
        <v>147</v>
      </c>
      <c r="K4" s="190" t="s">
        <v>173</v>
      </c>
      <c r="L4" s="190" t="s">
        <v>175</v>
      </c>
      <c r="M4" s="190" t="s">
        <v>176</v>
      </c>
      <c r="N4" s="190" t="s">
        <v>177</v>
      </c>
      <c r="O4" s="190" t="s">
        <v>178</v>
      </c>
      <c r="P4" s="190" t="s">
        <v>179</v>
      </c>
    </row>
    <row r="5" spans="1:16" ht="15.6" x14ac:dyDescent="0.3">
      <c r="A5" s="193">
        <v>1</v>
      </c>
      <c r="B5" s="17">
        <v>45296</v>
      </c>
      <c r="C5" s="106">
        <v>174</v>
      </c>
      <c r="D5" s="106">
        <v>218</v>
      </c>
      <c r="E5" s="106">
        <v>207</v>
      </c>
      <c r="F5" s="106">
        <v>228</v>
      </c>
      <c r="G5" s="106">
        <v>-44</v>
      </c>
      <c r="H5" s="106">
        <v>-54</v>
      </c>
      <c r="I5" s="107">
        <v>-33</v>
      </c>
      <c r="J5" s="194">
        <v>183</v>
      </c>
      <c r="K5" s="106">
        <v>220</v>
      </c>
      <c r="L5" s="106">
        <v>208</v>
      </c>
      <c r="M5" s="106">
        <v>231</v>
      </c>
      <c r="N5" s="106">
        <v>-37</v>
      </c>
      <c r="O5" s="106">
        <v>-48</v>
      </c>
      <c r="P5" s="106">
        <v>-25</v>
      </c>
    </row>
    <row r="6" spans="1:16" ht="15.6" x14ac:dyDescent="0.3">
      <c r="A6" s="193">
        <v>2</v>
      </c>
      <c r="B6" s="17">
        <v>45303</v>
      </c>
      <c r="C6" s="106">
        <v>234</v>
      </c>
      <c r="D6" s="106">
        <v>235</v>
      </c>
      <c r="E6" s="106">
        <v>224</v>
      </c>
      <c r="F6" s="106">
        <v>246</v>
      </c>
      <c r="G6" s="106">
        <v>-1</v>
      </c>
      <c r="H6" s="106">
        <v>-12</v>
      </c>
      <c r="I6" s="107">
        <v>10</v>
      </c>
      <c r="J6" s="194">
        <v>228</v>
      </c>
      <c r="K6" s="106">
        <v>237</v>
      </c>
      <c r="L6" s="106">
        <v>225</v>
      </c>
      <c r="M6" s="106">
        <v>249</v>
      </c>
      <c r="N6" s="106">
        <v>-9</v>
      </c>
      <c r="O6" s="106">
        <v>-21</v>
      </c>
      <c r="P6" s="106">
        <v>3</v>
      </c>
    </row>
    <row r="7" spans="1:16" ht="15.6" x14ac:dyDescent="0.3">
      <c r="A7" s="193">
        <v>3</v>
      </c>
      <c r="B7" s="17">
        <v>45310</v>
      </c>
      <c r="C7" s="106">
        <v>196</v>
      </c>
      <c r="D7" s="106">
        <v>202</v>
      </c>
      <c r="E7" s="106">
        <v>192</v>
      </c>
      <c r="F7" s="106">
        <v>212</v>
      </c>
      <c r="G7" s="106">
        <v>-6</v>
      </c>
      <c r="H7" s="106">
        <v>-16</v>
      </c>
      <c r="I7" s="107">
        <v>4</v>
      </c>
      <c r="J7" s="194">
        <v>188</v>
      </c>
      <c r="K7" s="106">
        <v>201</v>
      </c>
      <c r="L7" s="106">
        <v>191</v>
      </c>
      <c r="M7" s="106">
        <v>212</v>
      </c>
      <c r="N7" s="106">
        <v>-13</v>
      </c>
      <c r="O7" s="106">
        <v>-24</v>
      </c>
      <c r="P7" s="106">
        <v>-3</v>
      </c>
    </row>
    <row r="8" spans="1:16" ht="15.6" x14ac:dyDescent="0.3">
      <c r="A8" s="193">
        <v>4</v>
      </c>
      <c r="B8" s="17">
        <v>45317</v>
      </c>
      <c r="C8" s="106">
        <v>164</v>
      </c>
      <c r="D8" s="106">
        <v>194</v>
      </c>
      <c r="E8" s="106">
        <v>185</v>
      </c>
      <c r="F8" s="106">
        <v>204</v>
      </c>
      <c r="G8" s="106">
        <v>-30</v>
      </c>
      <c r="H8" s="106">
        <v>-40</v>
      </c>
      <c r="I8" s="107">
        <v>-21</v>
      </c>
      <c r="J8" s="194">
        <v>205</v>
      </c>
      <c r="K8" s="106">
        <v>196</v>
      </c>
      <c r="L8" s="106">
        <v>185</v>
      </c>
      <c r="M8" s="106">
        <v>207</v>
      </c>
      <c r="N8" s="106">
        <v>9</v>
      </c>
      <c r="O8" s="106">
        <v>-2</v>
      </c>
      <c r="P8" s="106">
        <v>20</v>
      </c>
    </row>
    <row r="9" spans="1:16" ht="15.6" x14ac:dyDescent="0.3">
      <c r="A9" s="193">
        <v>5</v>
      </c>
      <c r="B9" s="17">
        <v>45324</v>
      </c>
      <c r="C9" s="106">
        <v>175</v>
      </c>
      <c r="D9" s="106">
        <v>187</v>
      </c>
      <c r="E9" s="106">
        <v>178</v>
      </c>
      <c r="F9" s="106">
        <v>197</v>
      </c>
      <c r="G9" s="106">
        <v>-12</v>
      </c>
      <c r="H9" s="106">
        <v>-22</v>
      </c>
      <c r="I9" s="107">
        <v>-3</v>
      </c>
      <c r="J9" s="194">
        <v>182</v>
      </c>
      <c r="K9" s="106">
        <v>187</v>
      </c>
      <c r="L9" s="106">
        <v>177</v>
      </c>
      <c r="M9" s="106">
        <v>198</v>
      </c>
      <c r="N9" s="106">
        <v>-5</v>
      </c>
      <c r="O9" s="106">
        <v>-16</v>
      </c>
      <c r="P9" s="106">
        <v>5</v>
      </c>
    </row>
    <row r="10" spans="1:16" ht="15.6" x14ac:dyDescent="0.3">
      <c r="A10" s="193">
        <v>6</v>
      </c>
      <c r="B10" s="17">
        <v>45331</v>
      </c>
      <c r="C10" s="106">
        <v>193</v>
      </c>
      <c r="D10" s="106">
        <v>189</v>
      </c>
      <c r="E10" s="106">
        <v>180</v>
      </c>
      <c r="F10" s="106">
        <v>199</v>
      </c>
      <c r="G10" s="106">
        <v>4</v>
      </c>
      <c r="H10" s="106">
        <v>-6</v>
      </c>
      <c r="I10" s="107">
        <v>13</v>
      </c>
      <c r="J10" s="194">
        <v>216</v>
      </c>
      <c r="K10" s="106">
        <v>190</v>
      </c>
      <c r="L10" s="106">
        <v>179</v>
      </c>
      <c r="M10" s="106">
        <v>200</v>
      </c>
      <c r="N10" s="106">
        <v>26</v>
      </c>
      <c r="O10" s="106">
        <v>16</v>
      </c>
      <c r="P10" s="106">
        <v>37</v>
      </c>
    </row>
    <row r="11" spans="1:16" ht="15.6" x14ac:dyDescent="0.3">
      <c r="A11" s="193">
        <v>7</v>
      </c>
      <c r="B11" s="17">
        <v>45338</v>
      </c>
      <c r="C11" s="106">
        <v>172</v>
      </c>
      <c r="D11" s="106">
        <v>191</v>
      </c>
      <c r="E11" s="106">
        <v>182</v>
      </c>
      <c r="F11" s="106">
        <v>201</v>
      </c>
      <c r="G11" s="106">
        <v>-19</v>
      </c>
      <c r="H11" s="106">
        <v>-29</v>
      </c>
      <c r="I11" s="107">
        <v>-10</v>
      </c>
      <c r="J11" s="194">
        <v>167</v>
      </c>
      <c r="K11" s="106">
        <v>191</v>
      </c>
      <c r="L11" s="106">
        <v>180</v>
      </c>
      <c r="M11" s="106">
        <v>201</v>
      </c>
      <c r="N11" s="106">
        <v>-24</v>
      </c>
      <c r="O11" s="106">
        <v>-34</v>
      </c>
      <c r="P11" s="106">
        <v>-13</v>
      </c>
    </row>
    <row r="12" spans="1:16" ht="15.6" x14ac:dyDescent="0.3">
      <c r="A12" s="193">
        <v>8</v>
      </c>
      <c r="B12" s="17">
        <v>45345</v>
      </c>
      <c r="C12" s="106">
        <v>200</v>
      </c>
      <c r="D12" s="106">
        <v>184</v>
      </c>
      <c r="E12" s="106">
        <v>175</v>
      </c>
      <c r="F12" s="106">
        <v>194</v>
      </c>
      <c r="G12" s="106">
        <v>16</v>
      </c>
      <c r="H12" s="106">
        <v>6</v>
      </c>
      <c r="I12" s="107">
        <v>25</v>
      </c>
      <c r="J12" s="194">
        <v>190</v>
      </c>
      <c r="K12" s="106">
        <v>180</v>
      </c>
      <c r="L12" s="106">
        <v>170</v>
      </c>
      <c r="M12" s="106">
        <v>190</v>
      </c>
      <c r="N12" s="106">
        <v>10</v>
      </c>
      <c r="O12" s="106">
        <v>0</v>
      </c>
      <c r="P12" s="106">
        <v>20</v>
      </c>
    </row>
    <row r="13" spans="1:16" ht="15.6" x14ac:dyDescent="0.3">
      <c r="A13" s="193">
        <v>9</v>
      </c>
      <c r="B13" s="17">
        <v>45352</v>
      </c>
      <c r="C13" s="106">
        <v>216</v>
      </c>
      <c r="D13" s="106">
        <v>184</v>
      </c>
      <c r="E13" s="106">
        <v>175</v>
      </c>
      <c r="F13" s="106">
        <v>193</v>
      </c>
      <c r="G13" s="106">
        <v>32</v>
      </c>
      <c r="H13" s="106">
        <v>23</v>
      </c>
      <c r="I13" s="107">
        <v>41</v>
      </c>
      <c r="J13" s="194">
        <v>222</v>
      </c>
      <c r="K13" s="106">
        <v>181</v>
      </c>
      <c r="L13" s="106">
        <v>172</v>
      </c>
      <c r="M13" s="106">
        <v>191</v>
      </c>
      <c r="N13" s="106">
        <v>41</v>
      </c>
      <c r="O13" s="106">
        <v>31</v>
      </c>
      <c r="P13" s="106">
        <v>50</v>
      </c>
    </row>
    <row r="14" spans="1:16" ht="15.6" x14ac:dyDescent="0.3">
      <c r="A14" s="193">
        <v>10</v>
      </c>
      <c r="B14" s="17">
        <v>45359</v>
      </c>
      <c r="C14" s="106">
        <v>192</v>
      </c>
      <c r="D14" s="106">
        <v>189</v>
      </c>
      <c r="E14" s="106">
        <v>180</v>
      </c>
      <c r="F14" s="106">
        <v>198</v>
      </c>
      <c r="G14" s="106">
        <v>3</v>
      </c>
      <c r="H14" s="106">
        <v>-6</v>
      </c>
      <c r="I14" s="107">
        <v>12</v>
      </c>
      <c r="J14" s="194">
        <v>208</v>
      </c>
      <c r="K14" s="106">
        <v>183</v>
      </c>
      <c r="L14" s="106">
        <v>173</v>
      </c>
      <c r="M14" s="106">
        <v>192</v>
      </c>
      <c r="N14" s="106">
        <v>25</v>
      </c>
      <c r="O14" s="106">
        <v>16</v>
      </c>
      <c r="P14" s="106">
        <v>35</v>
      </c>
    </row>
    <row r="15" spans="1:16" ht="15.6" x14ac:dyDescent="0.3">
      <c r="A15" s="193">
        <v>11</v>
      </c>
      <c r="B15" s="17">
        <v>45366</v>
      </c>
      <c r="C15" s="106">
        <v>201</v>
      </c>
      <c r="D15" s="106">
        <v>165</v>
      </c>
      <c r="E15" s="106">
        <v>157</v>
      </c>
      <c r="F15" s="106">
        <v>173</v>
      </c>
      <c r="G15" s="106">
        <v>36</v>
      </c>
      <c r="H15" s="106">
        <v>28</v>
      </c>
      <c r="I15" s="107">
        <v>44</v>
      </c>
      <c r="J15" s="194">
        <v>173</v>
      </c>
      <c r="K15" s="106">
        <v>162</v>
      </c>
      <c r="L15" s="106">
        <v>154</v>
      </c>
      <c r="M15" s="106">
        <v>171</v>
      </c>
      <c r="N15" s="106">
        <v>11</v>
      </c>
      <c r="O15" s="106">
        <v>2</v>
      </c>
      <c r="P15" s="106">
        <v>19</v>
      </c>
    </row>
    <row r="16" spans="1:16" ht="15.6" x14ac:dyDescent="0.3">
      <c r="A16" s="193">
        <v>12</v>
      </c>
      <c r="B16" s="17">
        <v>45373</v>
      </c>
      <c r="C16" s="106">
        <v>198</v>
      </c>
      <c r="D16" s="106">
        <v>182</v>
      </c>
      <c r="E16" s="106">
        <v>173</v>
      </c>
      <c r="F16" s="106">
        <v>190</v>
      </c>
      <c r="G16" s="106">
        <v>16</v>
      </c>
      <c r="H16" s="106">
        <v>8</v>
      </c>
      <c r="I16" s="107">
        <v>25</v>
      </c>
      <c r="J16" s="194">
        <v>177</v>
      </c>
      <c r="K16" s="106">
        <v>179</v>
      </c>
      <c r="L16" s="106">
        <v>169</v>
      </c>
      <c r="M16" s="106">
        <v>188</v>
      </c>
      <c r="N16" s="106">
        <v>-2</v>
      </c>
      <c r="O16" s="106">
        <v>-11</v>
      </c>
      <c r="P16" s="106">
        <v>8</v>
      </c>
    </row>
    <row r="17" spans="1:16" ht="15.6" x14ac:dyDescent="0.3">
      <c r="A17" s="193">
        <v>13</v>
      </c>
      <c r="B17" s="17">
        <v>45380</v>
      </c>
      <c r="C17" s="106">
        <v>220</v>
      </c>
      <c r="D17" s="106">
        <v>173</v>
      </c>
      <c r="E17" s="106">
        <v>165</v>
      </c>
      <c r="F17" s="106">
        <v>181</v>
      </c>
      <c r="G17" s="106">
        <v>47</v>
      </c>
      <c r="H17" s="106">
        <v>39</v>
      </c>
      <c r="I17" s="107">
        <v>55</v>
      </c>
      <c r="J17" s="194">
        <v>179</v>
      </c>
      <c r="K17" s="106">
        <v>170</v>
      </c>
      <c r="L17" s="106">
        <v>161</v>
      </c>
      <c r="M17" s="106">
        <v>179</v>
      </c>
      <c r="N17" s="106">
        <v>9</v>
      </c>
      <c r="O17" s="106">
        <v>0</v>
      </c>
      <c r="P17" s="106">
        <v>18</v>
      </c>
    </row>
    <row r="18" spans="1:16" ht="15.6" x14ac:dyDescent="0.3">
      <c r="A18" s="193">
        <v>14</v>
      </c>
      <c r="B18" s="17">
        <v>45387</v>
      </c>
      <c r="C18" s="106">
        <v>149</v>
      </c>
      <c r="D18" s="106">
        <v>172</v>
      </c>
      <c r="E18" s="106">
        <v>163</v>
      </c>
      <c r="F18" s="106">
        <v>181</v>
      </c>
      <c r="G18" s="106">
        <v>-23</v>
      </c>
      <c r="H18" s="106">
        <v>-32</v>
      </c>
      <c r="I18" s="107">
        <v>-14</v>
      </c>
      <c r="J18" s="194">
        <v>133</v>
      </c>
      <c r="K18" s="106">
        <v>169</v>
      </c>
      <c r="L18" s="106">
        <v>159</v>
      </c>
      <c r="M18" s="106">
        <v>179</v>
      </c>
      <c r="N18" s="106">
        <v>-36</v>
      </c>
      <c r="O18" s="106">
        <v>-46</v>
      </c>
      <c r="P18" s="106">
        <v>-26</v>
      </c>
    </row>
    <row r="19" spans="1:16" ht="15.6" x14ac:dyDescent="0.3">
      <c r="A19" s="193">
        <v>15</v>
      </c>
      <c r="B19" s="17">
        <v>45394</v>
      </c>
      <c r="C19" s="106">
        <v>202</v>
      </c>
      <c r="D19" s="106">
        <v>165</v>
      </c>
      <c r="E19" s="106">
        <v>156</v>
      </c>
      <c r="F19" s="106">
        <v>174</v>
      </c>
      <c r="G19" s="106">
        <v>37</v>
      </c>
      <c r="H19" s="106">
        <v>28</v>
      </c>
      <c r="I19" s="107">
        <v>46</v>
      </c>
      <c r="J19" s="194">
        <v>206</v>
      </c>
      <c r="K19" s="106">
        <v>161</v>
      </c>
      <c r="L19" s="106">
        <v>151</v>
      </c>
      <c r="M19" s="106">
        <v>170</v>
      </c>
      <c r="N19" s="106">
        <v>45</v>
      </c>
      <c r="O19" s="106">
        <v>36</v>
      </c>
      <c r="P19" s="106">
        <v>55</v>
      </c>
    </row>
    <row r="20" spans="1:16" ht="15.6" x14ac:dyDescent="0.3">
      <c r="A20" s="193">
        <v>16</v>
      </c>
      <c r="B20" s="17">
        <v>45401</v>
      </c>
      <c r="C20" s="106">
        <v>186</v>
      </c>
      <c r="D20" s="106">
        <v>172</v>
      </c>
      <c r="E20" s="106">
        <v>163</v>
      </c>
      <c r="F20" s="106">
        <v>181</v>
      </c>
      <c r="G20" s="106">
        <v>14</v>
      </c>
      <c r="H20" s="106">
        <v>5</v>
      </c>
      <c r="I20" s="107">
        <v>23</v>
      </c>
      <c r="J20" s="194">
        <v>193</v>
      </c>
      <c r="K20" s="106">
        <v>170</v>
      </c>
      <c r="L20" s="106">
        <v>161</v>
      </c>
      <c r="M20" s="106">
        <v>180</v>
      </c>
      <c r="N20" s="106">
        <v>23</v>
      </c>
      <c r="O20" s="106">
        <v>13</v>
      </c>
      <c r="P20" s="106">
        <v>32</v>
      </c>
    </row>
    <row r="21" spans="1:16" ht="15.6" x14ac:dyDescent="0.3">
      <c r="A21" s="193">
        <v>17</v>
      </c>
      <c r="B21" s="17">
        <v>45408</v>
      </c>
      <c r="C21" s="178">
        <v>189</v>
      </c>
      <c r="D21" s="106">
        <v>179</v>
      </c>
      <c r="E21" s="106">
        <v>170</v>
      </c>
      <c r="F21" s="106">
        <v>189</v>
      </c>
      <c r="G21" s="106">
        <v>10</v>
      </c>
      <c r="H21" s="106">
        <v>0</v>
      </c>
      <c r="I21" s="107">
        <v>19</v>
      </c>
      <c r="J21" s="195">
        <v>186</v>
      </c>
      <c r="K21" s="106">
        <v>174</v>
      </c>
      <c r="L21" s="106">
        <v>164</v>
      </c>
      <c r="M21" s="106">
        <v>183</v>
      </c>
      <c r="N21" s="106">
        <v>12</v>
      </c>
      <c r="O21" s="106">
        <v>3</v>
      </c>
      <c r="P21" s="106">
        <v>22</v>
      </c>
    </row>
    <row r="22" spans="1:16" ht="15.6" x14ac:dyDescent="0.3">
      <c r="A22" s="193">
        <v>18</v>
      </c>
      <c r="B22" s="17">
        <v>45415</v>
      </c>
      <c r="C22" s="178">
        <v>201</v>
      </c>
      <c r="D22" s="106">
        <v>169</v>
      </c>
      <c r="E22" s="106">
        <v>160</v>
      </c>
      <c r="F22" s="106">
        <v>178</v>
      </c>
      <c r="G22" s="106">
        <v>32</v>
      </c>
      <c r="H22" s="106">
        <v>23</v>
      </c>
      <c r="I22" s="107">
        <v>41</v>
      </c>
      <c r="J22" s="195">
        <v>158</v>
      </c>
      <c r="K22" s="106">
        <v>168</v>
      </c>
      <c r="L22" s="106">
        <v>158</v>
      </c>
      <c r="M22" s="106">
        <v>177</v>
      </c>
      <c r="N22" s="106">
        <v>-10</v>
      </c>
      <c r="O22" s="106">
        <v>-19</v>
      </c>
      <c r="P22" s="106">
        <v>0</v>
      </c>
    </row>
    <row r="23" spans="1:16" ht="15.6" x14ac:dyDescent="0.3">
      <c r="A23" s="193">
        <v>19</v>
      </c>
      <c r="B23" s="17">
        <v>45422</v>
      </c>
      <c r="C23" s="178">
        <v>143</v>
      </c>
      <c r="D23" s="106">
        <v>182</v>
      </c>
      <c r="E23" s="106">
        <v>173</v>
      </c>
      <c r="F23" s="106">
        <v>192</v>
      </c>
      <c r="G23" s="106">
        <v>-39</v>
      </c>
      <c r="H23" s="106">
        <v>-49</v>
      </c>
      <c r="I23" s="107">
        <v>-30</v>
      </c>
      <c r="J23" s="195">
        <v>145</v>
      </c>
      <c r="K23" s="106">
        <v>178</v>
      </c>
      <c r="L23" s="106">
        <v>168</v>
      </c>
      <c r="M23" s="106">
        <v>188</v>
      </c>
      <c r="N23" s="106">
        <v>-33</v>
      </c>
      <c r="O23" s="106">
        <v>-43</v>
      </c>
      <c r="P23" s="106">
        <v>-23</v>
      </c>
    </row>
    <row r="24" spans="1:16" ht="15.6" x14ac:dyDescent="0.3">
      <c r="A24" s="193">
        <v>20</v>
      </c>
      <c r="B24" s="17">
        <v>45429</v>
      </c>
      <c r="C24" s="178">
        <v>187</v>
      </c>
      <c r="D24" s="106">
        <v>179</v>
      </c>
      <c r="E24" s="106">
        <v>170</v>
      </c>
      <c r="F24" s="106">
        <v>188</v>
      </c>
      <c r="G24" s="106">
        <v>8</v>
      </c>
      <c r="H24" s="106">
        <v>-1</v>
      </c>
      <c r="I24" s="107">
        <v>17</v>
      </c>
      <c r="J24" s="195">
        <v>182</v>
      </c>
      <c r="K24" s="106">
        <v>174</v>
      </c>
      <c r="L24" s="106">
        <v>164</v>
      </c>
      <c r="M24" s="106">
        <v>184</v>
      </c>
      <c r="N24" s="106">
        <v>8</v>
      </c>
      <c r="O24" s="106">
        <v>-2</v>
      </c>
      <c r="P24" s="106">
        <v>18</v>
      </c>
    </row>
    <row r="25" spans="1:16" ht="15.6" x14ac:dyDescent="0.3">
      <c r="A25" s="193">
        <v>21</v>
      </c>
      <c r="B25" s="17">
        <v>45436</v>
      </c>
      <c r="C25" s="178">
        <v>211</v>
      </c>
      <c r="D25" s="106">
        <v>174</v>
      </c>
      <c r="E25" s="106">
        <v>165</v>
      </c>
      <c r="F25" s="106">
        <v>184</v>
      </c>
      <c r="G25" s="106">
        <v>37</v>
      </c>
      <c r="H25" s="106">
        <v>27</v>
      </c>
      <c r="I25" s="107">
        <v>46</v>
      </c>
      <c r="J25" s="195">
        <v>161</v>
      </c>
      <c r="K25" s="106">
        <v>169</v>
      </c>
      <c r="L25" s="106">
        <v>159</v>
      </c>
      <c r="M25" s="106">
        <v>178</v>
      </c>
      <c r="N25" s="106">
        <v>-8</v>
      </c>
      <c r="O25" s="106">
        <v>-17</v>
      </c>
      <c r="P25" s="106">
        <v>2</v>
      </c>
    </row>
    <row r="26" spans="1:16" ht="15.6" x14ac:dyDescent="0.3">
      <c r="A26" s="193">
        <v>22</v>
      </c>
      <c r="B26" s="17">
        <v>45443</v>
      </c>
      <c r="C26" s="178">
        <v>139</v>
      </c>
      <c r="D26" s="106">
        <v>138</v>
      </c>
      <c r="E26" s="106">
        <v>130</v>
      </c>
      <c r="F26" s="106">
        <v>146</v>
      </c>
      <c r="G26" s="106">
        <v>1</v>
      </c>
      <c r="H26" s="106">
        <v>-7</v>
      </c>
      <c r="I26" s="107">
        <v>9</v>
      </c>
      <c r="J26" s="195">
        <v>147</v>
      </c>
      <c r="K26" s="106">
        <v>135</v>
      </c>
      <c r="L26" s="106">
        <v>126</v>
      </c>
      <c r="M26" s="106">
        <v>143</v>
      </c>
      <c r="N26" s="106">
        <v>12</v>
      </c>
      <c r="O26" s="106">
        <v>4</v>
      </c>
      <c r="P26" s="106">
        <v>21</v>
      </c>
    </row>
    <row r="27" spans="1:16" ht="15.6" x14ac:dyDescent="0.3">
      <c r="A27" s="193" t="s">
        <v>196</v>
      </c>
      <c r="B27" s="17">
        <v>45450</v>
      </c>
      <c r="C27" s="178">
        <v>165</v>
      </c>
      <c r="D27" s="106">
        <v>170</v>
      </c>
      <c r="E27" s="106">
        <v>162</v>
      </c>
      <c r="F27" s="106">
        <v>178</v>
      </c>
      <c r="G27" s="106">
        <v>-5</v>
      </c>
      <c r="H27" s="106">
        <v>-13</v>
      </c>
      <c r="I27" s="107">
        <v>3</v>
      </c>
      <c r="J27" s="195">
        <v>157</v>
      </c>
      <c r="K27" s="106">
        <v>163</v>
      </c>
      <c r="L27" s="106">
        <v>155</v>
      </c>
      <c r="M27" s="106">
        <v>172</v>
      </c>
      <c r="N27" s="106">
        <v>-6</v>
      </c>
      <c r="O27" s="106">
        <v>-15</v>
      </c>
      <c r="P27" s="106">
        <v>2</v>
      </c>
    </row>
    <row r="28" spans="1:16" ht="15.6" x14ac:dyDescent="0.3">
      <c r="A28" s="193">
        <v>24</v>
      </c>
      <c r="B28" s="17">
        <v>45457</v>
      </c>
      <c r="C28" s="178">
        <v>173</v>
      </c>
      <c r="D28" s="106">
        <v>174</v>
      </c>
      <c r="E28" s="106">
        <v>166</v>
      </c>
      <c r="F28" s="106">
        <v>182</v>
      </c>
      <c r="G28" s="106">
        <v>-1</v>
      </c>
      <c r="H28" s="106">
        <v>-9</v>
      </c>
      <c r="I28" s="107">
        <v>7</v>
      </c>
      <c r="J28" s="195">
        <v>167</v>
      </c>
      <c r="K28" s="106">
        <v>167</v>
      </c>
      <c r="L28" s="106">
        <v>159</v>
      </c>
      <c r="M28" s="106">
        <v>176</v>
      </c>
      <c r="N28" s="106">
        <v>0</v>
      </c>
      <c r="O28" s="106">
        <v>-9</v>
      </c>
      <c r="P28" s="106">
        <v>8</v>
      </c>
    </row>
    <row r="29" spans="1:16" ht="15.6" x14ac:dyDescent="0.3">
      <c r="A29" s="193">
        <v>25</v>
      </c>
      <c r="B29" s="17">
        <v>45464</v>
      </c>
      <c r="C29" s="178">
        <v>172</v>
      </c>
      <c r="D29" s="106">
        <v>182</v>
      </c>
      <c r="E29" s="106">
        <v>173</v>
      </c>
      <c r="F29" s="106">
        <v>191</v>
      </c>
      <c r="G29" s="106">
        <v>-10</v>
      </c>
      <c r="H29" s="106">
        <v>-19</v>
      </c>
      <c r="I29" s="107">
        <v>-1</v>
      </c>
      <c r="J29" s="195">
        <v>143</v>
      </c>
      <c r="K29" s="106">
        <v>178</v>
      </c>
      <c r="L29" s="106">
        <v>169</v>
      </c>
      <c r="M29" s="106">
        <v>187</v>
      </c>
      <c r="N29" s="106">
        <v>-35</v>
      </c>
      <c r="O29" s="106">
        <v>-44</v>
      </c>
      <c r="P29" s="106">
        <v>-26</v>
      </c>
    </row>
    <row r="30" spans="1:16" ht="15.6" x14ac:dyDescent="0.3">
      <c r="A30" s="193">
        <v>26</v>
      </c>
      <c r="B30" s="17">
        <v>45471</v>
      </c>
      <c r="C30" s="178">
        <v>137</v>
      </c>
      <c r="D30" s="106">
        <v>164</v>
      </c>
      <c r="E30" s="106">
        <v>156</v>
      </c>
      <c r="F30" s="106">
        <v>172</v>
      </c>
      <c r="G30" s="106">
        <v>-27</v>
      </c>
      <c r="H30" s="106">
        <v>-35</v>
      </c>
      <c r="I30" s="107">
        <v>-19</v>
      </c>
      <c r="J30" s="195">
        <v>139</v>
      </c>
      <c r="K30" s="106">
        <v>158</v>
      </c>
      <c r="L30" s="106">
        <v>150</v>
      </c>
      <c r="M30" s="106">
        <v>167</v>
      </c>
      <c r="N30" s="106">
        <v>-19</v>
      </c>
      <c r="O30" s="106">
        <v>-28</v>
      </c>
      <c r="P30" s="106">
        <v>-11</v>
      </c>
    </row>
    <row r="31" spans="1:16" ht="15.6" x14ac:dyDescent="0.3">
      <c r="A31" s="193">
        <v>27</v>
      </c>
      <c r="B31" s="17">
        <v>45478</v>
      </c>
      <c r="C31" s="178">
        <v>190</v>
      </c>
      <c r="D31" s="106">
        <v>173</v>
      </c>
      <c r="E31" s="106">
        <v>165</v>
      </c>
      <c r="F31" s="106">
        <v>182</v>
      </c>
      <c r="G31" s="106">
        <v>17</v>
      </c>
      <c r="H31" s="106">
        <v>8</v>
      </c>
      <c r="I31" s="107">
        <v>25</v>
      </c>
      <c r="J31" s="195">
        <v>156</v>
      </c>
      <c r="K31" s="106">
        <v>171</v>
      </c>
      <c r="L31" s="106">
        <v>162</v>
      </c>
      <c r="M31" s="106">
        <v>179</v>
      </c>
      <c r="N31" s="106">
        <v>-15</v>
      </c>
      <c r="O31" s="106">
        <v>-23</v>
      </c>
      <c r="P31" s="106">
        <v>-6</v>
      </c>
    </row>
    <row r="32" spans="1:16" ht="15.6" x14ac:dyDescent="0.3">
      <c r="A32" s="193">
        <v>28</v>
      </c>
      <c r="B32" s="17">
        <v>45485</v>
      </c>
      <c r="C32" s="178">
        <v>157</v>
      </c>
      <c r="D32" s="106">
        <v>139</v>
      </c>
      <c r="E32" s="106">
        <v>131</v>
      </c>
      <c r="F32" s="106">
        <v>146</v>
      </c>
      <c r="G32" s="106">
        <v>18</v>
      </c>
      <c r="H32" s="106">
        <v>11</v>
      </c>
      <c r="I32" s="107">
        <v>26</v>
      </c>
      <c r="J32" s="195">
        <v>142</v>
      </c>
      <c r="K32" s="106">
        <v>136</v>
      </c>
      <c r="L32" s="106">
        <v>128</v>
      </c>
      <c r="M32" s="106">
        <v>144</v>
      </c>
      <c r="N32" s="106">
        <v>6</v>
      </c>
      <c r="O32" s="106">
        <v>-2</v>
      </c>
      <c r="P32" s="106">
        <v>14</v>
      </c>
    </row>
    <row r="33" spans="1:16" ht="15.6" x14ac:dyDescent="0.3">
      <c r="A33" s="193">
        <v>29</v>
      </c>
      <c r="B33" s="17">
        <v>45492</v>
      </c>
      <c r="C33" s="178">
        <v>148</v>
      </c>
      <c r="D33" s="106">
        <v>169</v>
      </c>
      <c r="E33" s="106">
        <v>160</v>
      </c>
      <c r="F33" s="106">
        <v>177</v>
      </c>
      <c r="G33" s="106">
        <v>-21</v>
      </c>
      <c r="H33" s="106">
        <v>-29</v>
      </c>
      <c r="I33" s="107">
        <v>-12</v>
      </c>
      <c r="J33" s="195">
        <v>161</v>
      </c>
      <c r="K33" s="106">
        <v>169</v>
      </c>
      <c r="L33" s="106">
        <v>160</v>
      </c>
      <c r="M33" s="106">
        <v>178</v>
      </c>
      <c r="N33" s="106">
        <v>-8</v>
      </c>
      <c r="O33" s="106">
        <v>-17</v>
      </c>
      <c r="P33" s="106">
        <v>1</v>
      </c>
    </row>
    <row r="34" spans="1:16" ht="15.6" x14ac:dyDescent="0.3">
      <c r="A34" s="193">
        <v>30</v>
      </c>
      <c r="B34" s="17">
        <v>45499</v>
      </c>
      <c r="C34" s="178">
        <v>148</v>
      </c>
      <c r="D34" s="106">
        <v>175</v>
      </c>
      <c r="E34" s="106">
        <v>167</v>
      </c>
      <c r="F34" s="106">
        <v>183</v>
      </c>
      <c r="G34" s="106">
        <v>-27</v>
      </c>
      <c r="H34" s="106">
        <v>-35</v>
      </c>
      <c r="I34" s="107">
        <v>-19</v>
      </c>
      <c r="J34" s="195">
        <v>140</v>
      </c>
      <c r="K34" s="106">
        <v>171</v>
      </c>
      <c r="L34" s="106">
        <v>162</v>
      </c>
      <c r="M34" s="106">
        <v>180</v>
      </c>
      <c r="N34" s="106">
        <v>-31</v>
      </c>
      <c r="O34" s="106">
        <v>-40</v>
      </c>
      <c r="P34" s="106">
        <v>-22</v>
      </c>
    </row>
    <row r="35" spans="1:16" ht="15.6" x14ac:dyDescent="0.3">
      <c r="A35" s="193">
        <v>31</v>
      </c>
      <c r="B35" s="17">
        <v>45506</v>
      </c>
      <c r="C35" s="178">
        <v>191</v>
      </c>
      <c r="D35" s="106">
        <v>173</v>
      </c>
      <c r="E35" s="106">
        <v>165</v>
      </c>
      <c r="F35" s="106">
        <v>181</v>
      </c>
      <c r="G35" s="106">
        <v>18</v>
      </c>
      <c r="H35" s="106">
        <v>10</v>
      </c>
      <c r="I35" s="107">
        <v>26</v>
      </c>
      <c r="J35" s="195">
        <v>171</v>
      </c>
      <c r="K35" s="106">
        <v>166</v>
      </c>
      <c r="L35" s="106">
        <v>157</v>
      </c>
      <c r="M35" s="106">
        <v>174</v>
      </c>
      <c r="N35" s="106">
        <v>5</v>
      </c>
      <c r="O35" s="106">
        <v>-3</v>
      </c>
      <c r="P35" s="106">
        <v>14</v>
      </c>
    </row>
    <row r="36" spans="1:16" ht="15.6" x14ac:dyDescent="0.3">
      <c r="A36" s="193">
        <v>32</v>
      </c>
      <c r="B36" s="17">
        <v>45513</v>
      </c>
      <c r="C36" s="178">
        <v>165</v>
      </c>
      <c r="D36" s="106">
        <v>164</v>
      </c>
      <c r="E36" s="106">
        <v>156</v>
      </c>
      <c r="F36" s="106">
        <v>172</v>
      </c>
      <c r="G36" s="106">
        <v>1</v>
      </c>
      <c r="H36" s="106">
        <v>-7</v>
      </c>
      <c r="I36" s="107">
        <v>9</v>
      </c>
      <c r="J36" s="195">
        <v>155</v>
      </c>
      <c r="K36" s="106">
        <v>162</v>
      </c>
      <c r="L36" s="106">
        <v>153</v>
      </c>
      <c r="M36" s="106">
        <v>171</v>
      </c>
      <c r="N36" s="106">
        <v>-7</v>
      </c>
      <c r="O36" s="106">
        <v>-16</v>
      </c>
      <c r="P36" s="106">
        <v>2</v>
      </c>
    </row>
    <row r="37" spans="1:16" ht="15.6" x14ac:dyDescent="0.3">
      <c r="A37" s="193">
        <v>33</v>
      </c>
      <c r="B37" s="17">
        <v>45520</v>
      </c>
      <c r="C37" s="178">
        <v>173</v>
      </c>
      <c r="D37" s="106">
        <v>172</v>
      </c>
      <c r="E37" s="106">
        <v>164</v>
      </c>
      <c r="F37" s="106">
        <v>181</v>
      </c>
      <c r="G37" s="106">
        <v>1</v>
      </c>
      <c r="H37" s="106">
        <v>-8</v>
      </c>
      <c r="I37" s="107">
        <v>9</v>
      </c>
      <c r="J37" s="195">
        <v>160</v>
      </c>
      <c r="K37" s="106">
        <v>168</v>
      </c>
      <c r="L37" s="106">
        <v>160</v>
      </c>
      <c r="M37" s="106">
        <v>177</v>
      </c>
      <c r="N37" s="106">
        <v>-8</v>
      </c>
      <c r="O37" s="106">
        <v>-17</v>
      </c>
      <c r="P37" s="106">
        <v>0</v>
      </c>
    </row>
    <row r="38" spans="1:16" ht="15.6" x14ac:dyDescent="0.3">
      <c r="A38" s="193">
        <v>34</v>
      </c>
      <c r="B38" s="17">
        <v>45527</v>
      </c>
      <c r="C38" s="178">
        <v>152</v>
      </c>
      <c r="D38" s="106">
        <v>172</v>
      </c>
      <c r="E38" s="106">
        <v>163</v>
      </c>
      <c r="F38" s="106">
        <v>180</v>
      </c>
      <c r="G38" s="106">
        <v>-20</v>
      </c>
      <c r="H38" s="106">
        <v>-28</v>
      </c>
      <c r="I38" s="107">
        <v>-11</v>
      </c>
      <c r="J38" s="195">
        <v>136</v>
      </c>
      <c r="K38" s="106">
        <v>170</v>
      </c>
      <c r="L38" s="106">
        <v>161</v>
      </c>
      <c r="M38" s="106">
        <v>179</v>
      </c>
      <c r="N38" s="106">
        <v>-34</v>
      </c>
      <c r="O38" s="106">
        <v>-43</v>
      </c>
      <c r="P38" s="106">
        <v>-25</v>
      </c>
    </row>
    <row r="39" spans="1:16" ht="15.6" x14ac:dyDescent="0.3">
      <c r="A39" s="193">
        <v>35</v>
      </c>
      <c r="B39" s="17">
        <v>45534</v>
      </c>
      <c r="C39" s="178">
        <v>129</v>
      </c>
      <c r="D39" s="106">
        <v>153</v>
      </c>
      <c r="E39" s="106">
        <v>145</v>
      </c>
      <c r="F39" s="106">
        <v>161</v>
      </c>
      <c r="G39" s="106">
        <v>-24</v>
      </c>
      <c r="H39" s="106">
        <v>-32</v>
      </c>
      <c r="I39" s="107">
        <v>-16</v>
      </c>
      <c r="J39" s="195">
        <v>143</v>
      </c>
      <c r="K39" s="106">
        <v>150</v>
      </c>
      <c r="L39" s="106">
        <v>142</v>
      </c>
      <c r="M39" s="106">
        <v>159</v>
      </c>
      <c r="N39" s="106">
        <v>-7</v>
      </c>
      <c r="O39" s="106">
        <v>-16</v>
      </c>
      <c r="P39" s="106">
        <v>1</v>
      </c>
    </row>
    <row r="40" spans="1:16" ht="15.6" x14ac:dyDescent="0.3">
      <c r="A40" s="193">
        <v>36</v>
      </c>
      <c r="B40" s="17">
        <v>45541</v>
      </c>
      <c r="C40" s="178">
        <v>151</v>
      </c>
      <c r="D40" s="106">
        <v>168</v>
      </c>
      <c r="E40" s="106">
        <v>160</v>
      </c>
      <c r="F40" s="106">
        <v>177</v>
      </c>
      <c r="G40" s="106">
        <v>-17</v>
      </c>
      <c r="H40" s="106">
        <v>-26</v>
      </c>
      <c r="I40" s="107">
        <v>-9</v>
      </c>
      <c r="J40" s="195">
        <v>116</v>
      </c>
      <c r="K40" s="106">
        <v>167</v>
      </c>
      <c r="L40" s="106">
        <v>158</v>
      </c>
      <c r="M40" s="106">
        <v>176</v>
      </c>
      <c r="N40" s="106">
        <v>-51</v>
      </c>
      <c r="O40" s="106">
        <v>-60</v>
      </c>
      <c r="P40" s="106">
        <v>-42</v>
      </c>
    </row>
    <row r="41" spans="1:16" ht="15.6" x14ac:dyDescent="0.3">
      <c r="A41" s="193">
        <v>37</v>
      </c>
      <c r="B41" s="17">
        <v>45548</v>
      </c>
      <c r="C41" s="178">
        <v>160</v>
      </c>
      <c r="D41" s="106">
        <v>184</v>
      </c>
      <c r="E41" s="106">
        <v>175</v>
      </c>
      <c r="F41" s="106">
        <v>192</v>
      </c>
      <c r="G41" s="106">
        <v>-24</v>
      </c>
      <c r="H41" s="106">
        <v>-32</v>
      </c>
      <c r="I41" s="107">
        <v>-15</v>
      </c>
      <c r="J41" s="195">
        <v>135</v>
      </c>
      <c r="K41" s="106">
        <v>181</v>
      </c>
      <c r="L41" s="106">
        <v>172</v>
      </c>
      <c r="M41" s="106">
        <v>190</v>
      </c>
      <c r="N41" s="106">
        <v>-46</v>
      </c>
      <c r="O41" s="106">
        <v>-55</v>
      </c>
      <c r="P41" s="106">
        <v>-37</v>
      </c>
    </row>
    <row r="42" spans="1:16" ht="15.6" x14ac:dyDescent="0.3">
      <c r="A42" s="193">
        <v>38</v>
      </c>
      <c r="B42" s="17">
        <v>45555</v>
      </c>
      <c r="C42" s="178">
        <v>150</v>
      </c>
      <c r="D42" s="106">
        <v>176</v>
      </c>
      <c r="E42" s="106">
        <v>167</v>
      </c>
      <c r="F42" s="106">
        <v>184</v>
      </c>
      <c r="G42" s="106">
        <v>-26</v>
      </c>
      <c r="H42" s="106">
        <v>-34</v>
      </c>
      <c r="I42" s="107">
        <v>-17</v>
      </c>
      <c r="J42" s="195">
        <v>171</v>
      </c>
      <c r="K42" s="106">
        <v>171</v>
      </c>
      <c r="L42" s="106">
        <v>163</v>
      </c>
      <c r="M42" s="106">
        <v>180</v>
      </c>
      <c r="N42" s="106">
        <v>0</v>
      </c>
      <c r="O42" s="106">
        <v>-9</v>
      </c>
      <c r="P42" s="106">
        <v>8</v>
      </c>
    </row>
    <row r="43" spans="1:16" ht="15.6" x14ac:dyDescent="0.3">
      <c r="A43" s="193">
        <v>39</v>
      </c>
      <c r="B43" s="17">
        <v>45562</v>
      </c>
      <c r="C43" s="178">
        <v>157</v>
      </c>
      <c r="D43" s="106">
        <v>181</v>
      </c>
      <c r="E43" s="106">
        <v>172</v>
      </c>
      <c r="F43" s="106">
        <v>189</v>
      </c>
      <c r="G43" s="106">
        <v>-24</v>
      </c>
      <c r="H43" s="106">
        <v>-32</v>
      </c>
      <c r="I43" s="107">
        <v>-15</v>
      </c>
      <c r="J43" s="195">
        <v>155</v>
      </c>
      <c r="K43" s="106">
        <v>178</v>
      </c>
      <c r="L43" s="106">
        <v>169</v>
      </c>
      <c r="M43" s="106">
        <v>187</v>
      </c>
      <c r="N43" s="106">
        <v>-23</v>
      </c>
      <c r="O43" s="106">
        <v>-32</v>
      </c>
      <c r="P43" s="106">
        <v>-14</v>
      </c>
    </row>
    <row r="44" spans="1:16" ht="15.6" x14ac:dyDescent="0.3">
      <c r="A44" s="193">
        <v>40</v>
      </c>
      <c r="B44" s="17">
        <v>45569</v>
      </c>
      <c r="C44" s="178">
        <v>160</v>
      </c>
      <c r="D44" s="106">
        <v>172</v>
      </c>
      <c r="E44" s="106">
        <v>164</v>
      </c>
      <c r="F44" s="106">
        <v>180</v>
      </c>
      <c r="G44" s="106">
        <v>-12</v>
      </c>
      <c r="H44" s="106">
        <v>-20</v>
      </c>
      <c r="I44" s="107">
        <v>-4</v>
      </c>
      <c r="J44" s="195">
        <v>138</v>
      </c>
      <c r="K44" s="106">
        <v>168</v>
      </c>
      <c r="L44" s="106">
        <v>159</v>
      </c>
      <c r="M44" s="106">
        <v>176</v>
      </c>
      <c r="N44" s="106">
        <v>-30</v>
      </c>
      <c r="O44" s="106">
        <v>-38</v>
      </c>
      <c r="P44" s="106">
        <v>-21</v>
      </c>
    </row>
    <row r="45" spans="1:16" ht="15.6" x14ac:dyDescent="0.3">
      <c r="A45" s="193">
        <v>41</v>
      </c>
      <c r="B45" s="17">
        <v>45576</v>
      </c>
      <c r="C45" s="178">
        <v>156</v>
      </c>
      <c r="D45" s="106">
        <v>173</v>
      </c>
      <c r="E45" s="106">
        <v>165</v>
      </c>
      <c r="F45" s="106">
        <v>182</v>
      </c>
      <c r="G45" s="106">
        <v>-17</v>
      </c>
      <c r="H45" s="106">
        <v>-26</v>
      </c>
      <c r="I45" s="107">
        <v>-9</v>
      </c>
      <c r="J45" s="195">
        <v>160</v>
      </c>
      <c r="K45" s="106">
        <v>170</v>
      </c>
      <c r="L45" s="106">
        <v>161</v>
      </c>
      <c r="M45" s="106">
        <v>179</v>
      </c>
      <c r="N45" s="106">
        <v>-10</v>
      </c>
      <c r="O45" s="106">
        <v>-19</v>
      </c>
      <c r="P45" s="106">
        <v>-1</v>
      </c>
    </row>
    <row r="46" spans="1:16" ht="15.6" x14ac:dyDescent="0.3">
      <c r="A46" s="193">
        <v>42</v>
      </c>
      <c r="B46" s="17">
        <v>45583</v>
      </c>
      <c r="C46" s="178">
        <v>188</v>
      </c>
      <c r="D46" s="106">
        <v>172</v>
      </c>
      <c r="E46" s="106">
        <v>164</v>
      </c>
      <c r="F46" s="106">
        <v>181</v>
      </c>
      <c r="G46" s="106">
        <v>16</v>
      </c>
      <c r="H46" s="106">
        <v>7</v>
      </c>
      <c r="I46" s="107">
        <v>24</v>
      </c>
      <c r="J46" s="195">
        <v>184</v>
      </c>
      <c r="K46" s="106">
        <v>171</v>
      </c>
      <c r="L46" s="106">
        <v>162</v>
      </c>
      <c r="M46" s="106">
        <v>180</v>
      </c>
      <c r="N46" s="106">
        <v>13</v>
      </c>
      <c r="O46" s="106">
        <v>4</v>
      </c>
      <c r="P46" s="106">
        <v>22</v>
      </c>
    </row>
    <row r="47" spans="1:16" ht="15.6" x14ac:dyDescent="0.3">
      <c r="A47" s="193">
        <v>43</v>
      </c>
      <c r="B47" s="17">
        <v>45590</v>
      </c>
      <c r="C47" s="178">
        <v>166</v>
      </c>
      <c r="D47" s="106">
        <v>185</v>
      </c>
      <c r="E47" s="106">
        <v>176</v>
      </c>
      <c r="F47" s="106">
        <v>193</v>
      </c>
      <c r="G47" s="106">
        <v>-19</v>
      </c>
      <c r="H47" s="106">
        <v>-27</v>
      </c>
      <c r="I47" s="107">
        <v>-10</v>
      </c>
      <c r="J47" s="195">
        <v>160</v>
      </c>
      <c r="K47" s="106">
        <v>183</v>
      </c>
      <c r="L47" s="106">
        <v>174</v>
      </c>
      <c r="M47" s="106">
        <v>193</v>
      </c>
      <c r="N47" s="106">
        <v>-23</v>
      </c>
      <c r="O47" s="106">
        <v>-33</v>
      </c>
      <c r="P47" s="106">
        <v>-14</v>
      </c>
    </row>
    <row r="48" spans="1:16" ht="15.6" x14ac:dyDescent="0.3">
      <c r="A48" s="193">
        <v>44</v>
      </c>
      <c r="B48" s="17">
        <v>45597</v>
      </c>
      <c r="C48" s="178">
        <v>181</v>
      </c>
      <c r="D48" s="106">
        <v>194</v>
      </c>
      <c r="E48" s="106">
        <v>185</v>
      </c>
      <c r="F48" s="106">
        <v>203</v>
      </c>
      <c r="G48" s="106">
        <v>-13</v>
      </c>
      <c r="H48" s="106">
        <v>-22</v>
      </c>
      <c r="I48" s="107">
        <v>-4</v>
      </c>
      <c r="J48" s="195">
        <v>155</v>
      </c>
      <c r="K48" s="106">
        <v>193</v>
      </c>
      <c r="L48" s="106">
        <v>184</v>
      </c>
      <c r="M48" s="106">
        <v>203</v>
      </c>
      <c r="N48" s="106">
        <v>-38</v>
      </c>
      <c r="O48" s="106">
        <v>-48</v>
      </c>
      <c r="P48" s="106">
        <v>-29</v>
      </c>
    </row>
    <row r="49" spans="1:16" ht="15.6" x14ac:dyDescent="0.3">
      <c r="A49" s="193">
        <v>45</v>
      </c>
      <c r="B49" s="17">
        <v>45604</v>
      </c>
      <c r="C49" s="178">
        <v>180</v>
      </c>
      <c r="D49" s="106">
        <v>200</v>
      </c>
      <c r="E49" s="106">
        <v>190</v>
      </c>
      <c r="F49" s="106">
        <v>210</v>
      </c>
      <c r="G49" s="106">
        <v>-20</v>
      </c>
      <c r="H49" s="106">
        <v>-30</v>
      </c>
      <c r="I49" s="107">
        <v>-10</v>
      </c>
      <c r="J49" s="195">
        <v>170</v>
      </c>
      <c r="K49" s="106">
        <v>195</v>
      </c>
      <c r="L49" s="106">
        <v>185</v>
      </c>
      <c r="M49" s="106">
        <v>206</v>
      </c>
      <c r="N49" s="106">
        <v>-25</v>
      </c>
      <c r="O49" s="106">
        <v>-36</v>
      </c>
      <c r="P49" s="106">
        <v>-15</v>
      </c>
    </row>
    <row r="50" spans="1:16" ht="15.6" x14ac:dyDescent="0.3">
      <c r="A50" s="193">
        <v>46</v>
      </c>
      <c r="B50" s="17">
        <v>45611</v>
      </c>
      <c r="C50" s="178">
        <v>178</v>
      </c>
      <c r="D50" s="106">
        <v>200</v>
      </c>
      <c r="E50" s="106">
        <v>190</v>
      </c>
      <c r="F50" s="106">
        <v>210</v>
      </c>
      <c r="G50" s="106">
        <v>-22</v>
      </c>
      <c r="H50" s="106">
        <v>-32</v>
      </c>
      <c r="I50" s="107">
        <v>-12</v>
      </c>
      <c r="J50" s="195">
        <v>159</v>
      </c>
      <c r="K50" s="106">
        <v>197</v>
      </c>
      <c r="L50" s="106">
        <v>187</v>
      </c>
      <c r="M50" s="106">
        <v>207</v>
      </c>
      <c r="N50" s="106">
        <v>-38</v>
      </c>
      <c r="O50" s="106">
        <v>-48</v>
      </c>
      <c r="P50" s="106">
        <v>-28</v>
      </c>
    </row>
    <row r="51" spans="1:16" ht="15.6" x14ac:dyDescent="0.3">
      <c r="A51" s="193">
        <v>47</v>
      </c>
      <c r="B51" s="17">
        <v>45618</v>
      </c>
      <c r="C51" s="178">
        <v>160</v>
      </c>
      <c r="D51" s="106">
        <v>210</v>
      </c>
      <c r="E51" s="106">
        <v>200</v>
      </c>
      <c r="F51" s="106">
        <v>220</v>
      </c>
      <c r="G51" s="106">
        <v>-50</v>
      </c>
      <c r="H51" s="106">
        <v>-60</v>
      </c>
      <c r="I51" s="107">
        <v>-40</v>
      </c>
      <c r="J51" s="195">
        <v>183</v>
      </c>
      <c r="K51" s="106">
        <v>207</v>
      </c>
      <c r="L51" s="106">
        <v>196</v>
      </c>
      <c r="M51" s="106">
        <v>217</v>
      </c>
      <c r="N51" s="106">
        <v>-24</v>
      </c>
      <c r="O51" s="106">
        <v>-34</v>
      </c>
      <c r="P51" s="106">
        <v>-13</v>
      </c>
    </row>
    <row r="52" spans="1:16" ht="15.6" x14ac:dyDescent="0.3">
      <c r="A52" s="193">
        <v>48</v>
      </c>
      <c r="B52" s="17">
        <v>45625</v>
      </c>
      <c r="C52" s="178">
        <v>180</v>
      </c>
      <c r="D52" s="106">
        <v>195</v>
      </c>
      <c r="E52" s="106">
        <v>186</v>
      </c>
      <c r="F52" s="106">
        <v>205</v>
      </c>
      <c r="G52" s="106">
        <v>-15</v>
      </c>
      <c r="H52" s="106">
        <v>-25</v>
      </c>
      <c r="I52" s="107">
        <v>-6</v>
      </c>
      <c r="J52" s="195">
        <v>193</v>
      </c>
      <c r="K52" s="106">
        <v>194</v>
      </c>
      <c r="L52" s="106">
        <v>184</v>
      </c>
      <c r="M52" s="106">
        <v>205</v>
      </c>
      <c r="N52" s="106">
        <v>-1</v>
      </c>
      <c r="O52" s="106">
        <v>-12</v>
      </c>
      <c r="P52" s="106">
        <v>9</v>
      </c>
    </row>
    <row r="53" spans="1:16" ht="15.6" x14ac:dyDescent="0.3">
      <c r="A53" s="193">
        <v>49</v>
      </c>
      <c r="B53" s="17">
        <v>45632</v>
      </c>
      <c r="C53" s="178">
        <v>187</v>
      </c>
      <c r="D53" s="106">
        <v>195</v>
      </c>
      <c r="E53" s="106">
        <v>186</v>
      </c>
      <c r="F53" s="106">
        <v>205</v>
      </c>
      <c r="G53" s="106">
        <v>-8</v>
      </c>
      <c r="H53" s="106">
        <v>-18</v>
      </c>
      <c r="I53" s="107">
        <v>1</v>
      </c>
      <c r="J53" s="195">
        <v>175</v>
      </c>
      <c r="K53" s="106">
        <v>195</v>
      </c>
      <c r="L53" s="106">
        <v>184</v>
      </c>
      <c r="M53" s="106">
        <v>205</v>
      </c>
      <c r="N53" s="106">
        <v>-20</v>
      </c>
      <c r="O53" s="106">
        <v>-30</v>
      </c>
      <c r="P53" s="106">
        <v>-9</v>
      </c>
    </row>
    <row r="54" spans="1:16" ht="15.6" x14ac:dyDescent="0.3">
      <c r="A54" s="193">
        <v>50</v>
      </c>
      <c r="B54" s="17">
        <v>45639</v>
      </c>
      <c r="C54" s="178">
        <v>217</v>
      </c>
      <c r="D54" s="106">
        <v>198</v>
      </c>
      <c r="E54" s="106">
        <v>188</v>
      </c>
      <c r="F54" s="106">
        <v>208</v>
      </c>
      <c r="G54" s="106">
        <v>19</v>
      </c>
      <c r="H54" s="106">
        <v>9</v>
      </c>
      <c r="I54" s="107">
        <v>29</v>
      </c>
      <c r="J54" s="195">
        <v>170</v>
      </c>
      <c r="K54" s="106">
        <v>195</v>
      </c>
      <c r="L54" s="106">
        <v>184</v>
      </c>
      <c r="M54" s="106">
        <v>205</v>
      </c>
      <c r="N54" s="106">
        <v>-25</v>
      </c>
      <c r="O54" s="106">
        <v>-35</v>
      </c>
      <c r="P54" s="106">
        <v>-14</v>
      </c>
    </row>
    <row r="55" spans="1:16" ht="15.6" x14ac:dyDescent="0.3">
      <c r="A55" s="193">
        <v>51</v>
      </c>
      <c r="B55" s="17">
        <v>45646</v>
      </c>
      <c r="C55" s="178">
        <v>235</v>
      </c>
      <c r="D55" s="106">
        <v>203</v>
      </c>
      <c r="E55" s="106">
        <v>193</v>
      </c>
      <c r="F55" s="106">
        <v>213</v>
      </c>
      <c r="G55" s="106">
        <v>32</v>
      </c>
      <c r="H55" s="106">
        <v>22</v>
      </c>
      <c r="I55" s="107">
        <v>42</v>
      </c>
      <c r="J55" s="195">
        <v>196</v>
      </c>
      <c r="K55" s="106">
        <v>206</v>
      </c>
      <c r="L55" s="106">
        <v>196</v>
      </c>
      <c r="M55" s="106">
        <v>217</v>
      </c>
      <c r="N55" s="106">
        <v>-10</v>
      </c>
      <c r="O55" s="106">
        <v>-21</v>
      </c>
      <c r="P55" s="106">
        <v>0</v>
      </c>
    </row>
    <row r="56" spans="1:16" ht="15.6" x14ac:dyDescent="0.3">
      <c r="A56" s="193">
        <v>52</v>
      </c>
      <c r="B56" s="17">
        <v>45653</v>
      </c>
      <c r="C56" s="178">
        <v>100</v>
      </c>
      <c r="D56" s="106">
        <v>117</v>
      </c>
      <c r="E56" s="106">
        <v>110</v>
      </c>
      <c r="F56" s="106">
        <v>125</v>
      </c>
      <c r="G56" s="106">
        <v>-17</v>
      </c>
      <c r="H56" s="106">
        <v>-25</v>
      </c>
      <c r="I56" s="107">
        <v>-10</v>
      </c>
      <c r="J56" s="195">
        <v>93</v>
      </c>
      <c r="K56" s="106">
        <v>117</v>
      </c>
      <c r="L56" s="106">
        <v>109</v>
      </c>
      <c r="M56" s="106">
        <v>125</v>
      </c>
      <c r="N56" s="106">
        <v>-24</v>
      </c>
      <c r="O56" s="106">
        <v>-32</v>
      </c>
      <c r="P56" s="106">
        <v>-16</v>
      </c>
    </row>
    <row r="57" spans="1:16" ht="15.6" x14ac:dyDescent="0.3">
      <c r="A57" s="196" t="s">
        <v>239</v>
      </c>
      <c r="B57" s="197" t="s">
        <v>144</v>
      </c>
      <c r="C57" s="198">
        <v>8813</v>
      </c>
      <c r="D57" s="198">
        <v>9006</v>
      </c>
      <c r="E57" s="198">
        <v>8564</v>
      </c>
      <c r="F57" s="198">
        <v>9454</v>
      </c>
      <c r="G57" s="198">
        <v>-193</v>
      </c>
      <c r="H57" s="198">
        <v>-641</v>
      </c>
      <c r="I57" s="199">
        <v>249</v>
      </c>
      <c r="J57" s="200">
        <v>8423</v>
      </c>
      <c r="K57" s="198">
        <v>8869</v>
      </c>
      <c r="L57" s="198">
        <v>8394</v>
      </c>
      <c r="M57" s="198">
        <v>9343</v>
      </c>
      <c r="N57" s="198">
        <v>-446</v>
      </c>
      <c r="O57" s="198">
        <v>-920</v>
      </c>
      <c r="P57" s="198">
        <v>29</v>
      </c>
    </row>
    <row r="58" spans="1:16" ht="15.6" x14ac:dyDescent="0.3">
      <c r="A58" s="34" t="s">
        <v>153</v>
      </c>
      <c r="B58" s="201"/>
      <c r="C58" s="202"/>
      <c r="D58" s="202"/>
      <c r="E58" s="202"/>
      <c r="F58" s="202"/>
      <c r="G58" s="202"/>
      <c r="H58" s="202"/>
      <c r="I58" s="202"/>
    </row>
    <row r="59" spans="1:16" ht="15.6" x14ac:dyDescent="0.3">
      <c r="A59" s="34" t="s">
        <v>200</v>
      </c>
      <c r="B59" s="201"/>
      <c r="C59" s="202"/>
      <c r="D59" s="202"/>
      <c r="E59" s="202"/>
      <c r="F59" s="202"/>
      <c r="G59" s="202"/>
      <c r="H59" s="202"/>
      <c r="I59" s="202"/>
    </row>
    <row r="60" spans="1:16" ht="15.6" x14ac:dyDescent="0.3">
      <c r="A60" s="203" t="s">
        <v>148</v>
      </c>
      <c r="B60" s="36"/>
      <c r="C60" s="37"/>
      <c r="D60" s="25"/>
      <c r="E60" s="25"/>
      <c r="F60" s="25"/>
      <c r="G60" s="25"/>
      <c r="H60" s="25"/>
      <c r="I60" s="25"/>
    </row>
    <row r="61" spans="1:16" ht="15.6" x14ac:dyDescent="0.3">
      <c r="A61" s="205" t="s">
        <v>87</v>
      </c>
      <c r="B61" s="36"/>
      <c r="C61" s="37"/>
      <c r="D61" s="25"/>
      <c r="E61" s="25"/>
      <c r="F61" s="25"/>
      <c r="G61" s="25"/>
      <c r="H61" s="25"/>
      <c r="I61" s="25"/>
    </row>
    <row r="62" spans="1:16" ht="15.6" x14ac:dyDescent="0.3">
      <c r="A62" s="201" t="s">
        <v>180</v>
      </c>
      <c r="B62" s="36"/>
      <c r="C62" s="37"/>
      <c r="D62" s="25"/>
      <c r="E62" s="25"/>
      <c r="F62" s="25"/>
      <c r="G62" s="210"/>
      <c r="H62" s="25"/>
      <c r="I62" s="25"/>
    </row>
    <row r="63" spans="1:16" ht="15.6" x14ac:dyDescent="0.3">
      <c r="A63" s="5" t="s">
        <v>191</v>
      </c>
      <c r="B63" s="36"/>
      <c r="C63" s="37"/>
      <c r="D63" s="204"/>
      <c r="E63" s="204"/>
      <c r="F63" s="204"/>
      <c r="G63" s="204"/>
      <c r="H63" s="204"/>
      <c r="I63" s="204"/>
    </row>
    <row r="64" spans="1:16" ht="15.6" x14ac:dyDescent="0.3">
      <c r="A64" s="5"/>
      <c r="B64" s="36"/>
      <c r="C64" s="37"/>
      <c r="D64" s="204"/>
      <c r="E64" s="204"/>
      <c r="F64" s="204"/>
      <c r="G64" s="204"/>
      <c r="H64" s="204"/>
      <c r="I64" s="204"/>
    </row>
    <row r="65" spans="1:9" ht="15.6" x14ac:dyDescent="0.3">
      <c r="A65" s="205" t="s">
        <v>15</v>
      </c>
      <c r="B65" s="36"/>
      <c r="C65" s="37"/>
      <c r="D65" s="25"/>
      <c r="E65" s="25"/>
      <c r="F65" s="25"/>
      <c r="G65" s="25"/>
      <c r="H65" s="25"/>
      <c r="I65" s="25"/>
    </row>
    <row r="66" spans="1:9" ht="13.8" x14ac:dyDescent="0.3">
      <c r="A66" s="25"/>
      <c r="B66" s="36"/>
      <c r="C66" s="43"/>
      <c r="D66" s="25"/>
      <c r="E66" s="25"/>
      <c r="F66" s="25"/>
      <c r="G66" s="25"/>
      <c r="H66" s="25"/>
      <c r="I66" s="25"/>
    </row>
  </sheetData>
  <phoneticPr fontId="75" type="noConversion"/>
  <hyperlinks>
    <hyperlink ref="A65" location="Contents!A1" display="Contents" xr:uid="{80736A39-79CC-4B97-BF4B-6DAFFC475A50}"/>
    <hyperlink ref="A61" r:id="rId1" xr:uid="{30274204-D953-4B85-B43B-6E4B177A2E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ADCF2"/>
  </sheetPr>
  <dimension ref="A1:BC44"/>
  <sheetViews>
    <sheetView showGridLines="0" zoomScale="90" zoomScaleNormal="90" zoomScaleSheetLayoutView="100" workbookViewId="0">
      <pane xSplit="3" topLeftCell="AV1" activePane="topRight" state="frozen"/>
      <selection pane="topRight"/>
    </sheetView>
  </sheetViews>
  <sheetFormatPr defaultColWidth="5.44140625" defaultRowHeight="13.8" zeroHeight="1" x14ac:dyDescent="0.3"/>
  <cols>
    <col min="1" max="1" width="25.44140625" style="33" customWidth="1"/>
    <col min="2" max="2" width="22" style="33" customWidth="1"/>
    <col min="3" max="7" width="11.6640625" style="33" customWidth="1"/>
    <col min="8" max="8" width="11.44140625" style="33" bestFit="1" customWidth="1"/>
    <col min="9" max="9" width="11.6640625" style="33" customWidth="1"/>
    <col min="10" max="16" width="12.44140625" style="33" customWidth="1"/>
    <col min="17" max="21" width="11.33203125" style="33" customWidth="1"/>
    <col min="22" max="22" width="11.44140625" style="33" customWidth="1"/>
    <col min="23" max="25" width="11.33203125" style="33" customWidth="1"/>
    <col min="26" max="26" width="17.44140625" style="33" customWidth="1"/>
    <col min="27" max="27" width="11.33203125" style="33" customWidth="1"/>
    <col min="28" max="28" width="11.44140625" style="33" customWidth="1"/>
    <col min="29" max="33" width="11.33203125" style="33" customWidth="1"/>
    <col min="34" max="34" width="11.44140625" style="33" customWidth="1"/>
    <col min="35" max="37" width="11.33203125" style="33" customWidth="1"/>
    <col min="38" max="38" width="10.6640625" style="33" customWidth="1"/>
    <col min="39" max="39" width="12.6640625" style="33" bestFit="1" customWidth="1"/>
    <col min="40" max="40" width="13.88671875" style="33" bestFit="1" customWidth="1"/>
    <col min="41" max="41" width="14.33203125" style="33" bestFit="1" customWidth="1"/>
    <col min="42" max="42" width="14.6640625" style="33" bestFit="1" customWidth="1"/>
    <col min="43" max="44" width="11.33203125" style="33" customWidth="1"/>
    <col min="45" max="45" width="11.33203125" style="33" bestFit="1" customWidth="1"/>
    <col min="46" max="46" width="11.33203125" style="33" customWidth="1"/>
    <col min="47" max="47" width="13.109375" style="33" customWidth="1"/>
    <col min="48" max="48" width="13.109375" style="33" bestFit="1" customWidth="1"/>
    <col min="49" max="49" width="15" style="33" customWidth="1"/>
    <col min="50" max="50" width="14.109375" style="33" customWidth="1"/>
    <col min="51" max="51" width="15.6640625" style="33" customWidth="1"/>
    <col min="52" max="52" width="14.33203125" style="33" bestFit="1" customWidth="1"/>
    <col min="53" max="53" width="15.109375" style="33" customWidth="1"/>
    <col min="54" max="55" width="13.88671875" style="33" bestFit="1" customWidth="1"/>
    <col min="56" max="16384" width="5.44140625" style="33"/>
  </cols>
  <sheetData>
    <row r="1" spans="1:55" ht="23.4" x14ac:dyDescent="0.45">
      <c r="A1" s="18" t="s">
        <v>69</v>
      </c>
      <c r="B1" s="12"/>
    </row>
    <row r="2" spans="1:55" ht="15.6" x14ac:dyDescent="0.3">
      <c r="A2" s="13" t="s">
        <v>48</v>
      </c>
    </row>
    <row r="3" spans="1:55" ht="15.6" x14ac:dyDescent="0.3">
      <c r="A3" s="24" t="s">
        <v>50</v>
      </c>
    </row>
    <row r="4" spans="1:55" ht="54.75" customHeight="1" x14ac:dyDescent="0.3">
      <c r="A4" s="95" t="s">
        <v>44</v>
      </c>
      <c r="B4" s="19" t="s">
        <v>45</v>
      </c>
      <c r="C4" s="133" t="s">
        <v>105</v>
      </c>
      <c r="D4" s="168" t="s">
        <v>68</v>
      </c>
      <c r="E4" s="148" t="s">
        <v>77</v>
      </c>
      <c r="F4" s="148" t="s">
        <v>78</v>
      </c>
      <c r="G4" s="148" t="s">
        <v>79</v>
      </c>
      <c r="H4" s="148" t="s">
        <v>80</v>
      </c>
      <c r="I4" s="148" t="s">
        <v>82</v>
      </c>
      <c r="J4" s="148" t="s">
        <v>84</v>
      </c>
      <c r="K4" s="148" t="s">
        <v>107</v>
      </c>
      <c r="L4" s="148" t="s">
        <v>109</v>
      </c>
      <c r="M4" s="148" t="s">
        <v>110</v>
      </c>
      <c r="N4" s="151" t="s">
        <v>111</v>
      </c>
      <c r="O4" s="151" t="s">
        <v>112</v>
      </c>
      <c r="P4" s="151" t="s">
        <v>113</v>
      </c>
      <c r="Q4" s="168" t="s">
        <v>159</v>
      </c>
      <c r="R4" s="170" t="s">
        <v>134</v>
      </c>
      <c r="S4" s="170" t="s">
        <v>135</v>
      </c>
      <c r="T4" s="179" t="s">
        <v>145</v>
      </c>
      <c r="U4" s="179" t="s">
        <v>158</v>
      </c>
      <c r="V4" s="179" t="s">
        <v>160</v>
      </c>
      <c r="W4" s="168" t="s">
        <v>181</v>
      </c>
      <c r="X4" s="179" t="s">
        <v>183</v>
      </c>
      <c r="Y4" s="179" t="s">
        <v>184</v>
      </c>
      <c r="Z4" s="168" t="s">
        <v>194</v>
      </c>
      <c r="AA4" s="179" t="s">
        <v>189</v>
      </c>
      <c r="AB4" s="220" t="s">
        <v>199</v>
      </c>
      <c r="AC4" s="220" t="s">
        <v>202</v>
      </c>
      <c r="AD4" s="220" t="s">
        <v>203</v>
      </c>
      <c r="AE4" s="220" t="s">
        <v>204</v>
      </c>
      <c r="AF4" s="220" t="s">
        <v>205</v>
      </c>
      <c r="AG4" s="220" t="s">
        <v>210</v>
      </c>
      <c r="AH4" s="220" t="s">
        <v>211</v>
      </c>
      <c r="AI4" s="220" t="s">
        <v>212</v>
      </c>
      <c r="AJ4" s="220" t="s">
        <v>213</v>
      </c>
      <c r="AK4" s="220" t="s">
        <v>214</v>
      </c>
      <c r="AL4" s="220" t="s">
        <v>215</v>
      </c>
      <c r="AM4" s="220" t="s">
        <v>216</v>
      </c>
      <c r="AN4" s="220" t="s">
        <v>217</v>
      </c>
      <c r="AO4" s="220" t="s">
        <v>218</v>
      </c>
      <c r="AP4" s="220" t="s">
        <v>222</v>
      </c>
      <c r="AQ4" s="220" t="s">
        <v>224</v>
      </c>
      <c r="AR4" s="220" t="s">
        <v>225</v>
      </c>
      <c r="AS4" s="220" t="s">
        <v>226</v>
      </c>
      <c r="AT4" s="220" t="s">
        <v>227</v>
      </c>
      <c r="AU4" s="220" t="s">
        <v>228</v>
      </c>
      <c r="AV4" s="220" t="s">
        <v>229</v>
      </c>
      <c r="AW4" s="220" t="s">
        <v>230</v>
      </c>
      <c r="AX4" s="220" t="s">
        <v>231</v>
      </c>
      <c r="AY4" s="220" t="s">
        <v>232</v>
      </c>
      <c r="AZ4" s="220" t="s">
        <v>233</v>
      </c>
      <c r="BA4" s="220" t="s">
        <v>235</v>
      </c>
      <c r="BB4" s="168" t="s">
        <v>240</v>
      </c>
      <c r="BC4" s="168" t="s">
        <v>241</v>
      </c>
    </row>
    <row r="5" spans="1:55" ht="15.6" x14ac:dyDescent="0.3">
      <c r="A5" s="20" t="s">
        <v>31</v>
      </c>
      <c r="B5" s="78" t="s">
        <v>16</v>
      </c>
      <c r="C5" s="76">
        <v>17860</v>
      </c>
      <c r="D5" s="76">
        <v>357</v>
      </c>
      <c r="E5" s="76">
        <v>462</v>
      </c>
      <c r="F5" s="76">
        <v>384</v>
      </c>
      <c r="G5" s="76">
        <v>369</v>
      </c>
      <c r="H5" s="76">
        <v>357</v>
      </c>
      <c r="I5" s="76">
        <v>409</v>
      </c>
      <c r="J5" s="76">
        <v>339</v>
      </c>
      <c r="K5" s="76">
        <v>390</v>
      </c>
      <c r="L5" s="76">
        <v>438</v>
      </c>
      <c r="M5" s="76">
        <v>400</v>
      </c>
      <c r="N5" s="76">
        <v>374</v>
      </c>
      <c r="O5" s="76">
        <v>375</v>
      </c>
      <c r="P5" s="76">
        <v>399</v>
      </c>
      <c r="Q5" s="76">
        <v>282</v>
      </c>
      <c r="R5" s="76">
        <v>408</v>
      </c>
      <c r="S5" s="76">
        <v>379</v>
      </c>
      <c r="T5" s="76">
        <v>375</v>
      </c>
      <c r="U5" s="76">
        <v>359</v>
      </c>
      <c r="V5" s="76">
        <v>288</v>
      </c>
      <c r="W5" s="76">
        <v>369</v>
      </c>
      <c r="X5" s="76">
        <v>372</v>
      </c>
      <c r="Y5" s="76">
        <v>286</v>
      </c>
      <c r="Z5" s="76">
        <v>322</v>
      </c>
      <c r="AA5" s="76">
        <v>340</v>
      </c>
      <c r="AB5" s="76">
        <v>315</v>
      </c>
      <c r="AC5" s="76">
        <v>276</v>
      </c>
      <c r="AD5" s="76">
        <v>346</v>
      </c>
      <c r="AE5" s="76">
        <v>299</v>
      </c>
      <c r="AF5" s="76">
        <v>309</v>
      </c>
      <c r="AG5" s="76">
        <v>288</v>
      </c>
      <c r="AH5" s="76">
        <v>362</v>
      </c>
      <c r="AI5" s="76">
        <v>320</v>
      </c>
      <c r="AJ5" s="76">
        <v>333</v>
      </c>
      <c r="AK5" s="76">
        <v>288</v>
      </c>
      <c r="AL5" s="76">
        <v>272</v>
      </c>
      <c r="AM5" s="76">
        <v>267</v>
      </c>
      <c r="AN5" s="76">
        <v>295</v>
      </c>
      <c r="AO5" s="76">
        <v>321</v>
      </c>
      <c r="AP5" s="76">
        <v>312</v>
      </c>
      <c r="AQ5" s="76">
        <v>298</v>
      </c>
      <c r="AR5" s="76">
        <v>316</v>
      </c>
      <c r="AS5" s="76">
        <v>372</v>
      </c>
      <c r="AT5" s="76">
        <v>326</v>
      </c>
      <c r="AU5" s="76">
        <v>336</v>
      </c>
      <c r="AV5" s="76">
        <v>350</v>
      </c>
      <c r="AW5" s="76">
        <v>337</v>
      </c>
      <c r="AX5" s="76">
        <v>343</v>
      </c>
      <c r="AY5" s="76">
        <v>373</v>
      </c>
      <c r="AZ5" s="76">
        <v>362</v>
      </c>
      <c r="BA5" s="76">
        <v>387</v>
      </c>
      <c r="BB5" s="76">
        <f>SUM(BB6:BB11)</f>
        <v>431</v>
      </c>
      <c r="BC5" s="76">
        <v>193</v>
      </c>
    </row>
    <row r="6" spans="1:55" ht="15.6" x14ac:dyDescent="0.3">
      <c r="A6" s="57"/>
      <c r="B6" s="206" t="s">
        <v>57</v>
      </c>
      <c r="C6" s="209">
        <v>109</v>
      </c>
      <c r="D6" s="77">
        <v>1</v>
      </c>
      <c r="E6" s="77">
        <v>3</v>
      </c>
      <c r="F6" s="77">
        <v>1</v>
      </c>
      <c r="G6" s="77">
        <v>1</v>
      </c>
      <c r="H6" s="77">
        <v>0</v>
      </c>
      <c r="I6" s="77">
        <v>0</v>
      </c>
      <c r="J6" s="77">
        <v>2</v>
      </c>
      <c r="K6" s="77">
        <v>2</v>
      </c>
      <c r="L6" s="77">
        <v>0</v>
      </c>
      <c r="M6" s="77">
        <v>5</v>
      </c>
      <c r="N6" s="77">
        <v>1</v>
      </c>
      <c r="O6" s="77">
        <v>2</v>
      </c>
      <c r="P6" s="77">
        <v>3</v>
      </c>
      <c r="Q6" s="77">
        <v>1</v>
      </c>
      <c r="R6" s="77">
        <v>1</v>
      </c>
      <c r="S6" s="77">
        <v>3</v>
      </c>
      <c r="T6" s="77">
        <v>4</v>
      </c>
      <c r="U6" s="77">
        <v>3</v>
      </c>
      <c r="V6" s="77">
        <v>4</v>
      </c>
      <c r="W6" s="77">
        <v>4</v>
      </c>
      <c r="X6" s="77">
        <v>0</v>
      </c>
      <c r="Y6" s="77">
        <v>2</v>
      </c>
      <c r="Z6" s="77">
        <v>5</v>
      </c>
      <c r="AA6" s="77">
        <v>3</v>
      </c>
      <c r="AB6" s="77">
        <v>4</v>
      </c>
      <c r="AC6" s="77">
        <v>2</v>
      </c>
      <c r="AD6" s="77">
        <v>4</v>
      </c>
      <c r="AE6" s="77">
        <v>3</v>
      </c>
      <c r="AF6" s="77">
        <v>2</v>
      </c>
      <c r="AG6" s="77">
        <v>2</v>
      </c>
      <c r="AH6" s="77">
        <v>2</v>
      </c>
      <c r="AI6" s="77">
        <v>3</v>
      </c>
      <c r="AJ6" s="77">
        <v>4</v>
      </c>
      <c r="AK6" s="77">
        <v>4</v>
      </c>
      <c r="AL6" s="77">
        <v>0</v>
      </c>
      <c r="AM6" s="77">
        <v>0</v>
      </c>
      <c r="AN6" s="77">
        <v>1</v>
      </c>
      <c r="AO6" s="77">
        <v>0</v>
      </c>
      <c r="AP6" s="77">
        <v>3</v>
      </c>
      <c r="AQ6" s="77">
        <v>2</v>
      </c>
      <c r="AR6" s="77">
        <v>2</v>
      </c>
      <c r="AS6" s="77">
        <v>2</v>
      </c>
      <c r="AT6" s="77">
        <v>1</v>
      </c>
      <c r="AU6" s="77">
        <v>1</v>
      </c>
      <c r="AV6" s="77">
        <v>3</v>
      </c>
      <c r="AW6" s="77">
        <v>0</v>
      </c>
      <c r="AX6" s="77">
        <v>2</v>
      </c>
      <c r="AY6" s="77">
        <v>4</v>
      </c>
      <c r="AZ6" s="77">
        <v>1</v>
      </c>
      <c r="BA6" s="77">
        <v>2</v>
      </c>
      <c r="BB6" s="77">
        <f>BB13+BB20</f>
        <v>4</v>
      </c>
      <c r="BC6" s="77">
        <v>0</v>
      </c>
    </row>
    <row r="7" spans="1:55" ht="15.6" x14ac:dyDescent="0.3">
      <c r="A7" s="21"/>
      <c r="B7" s="80" t="s">
        <v>2</v>
      </c>
      <c r="C7" s="77">
        <v>683</v>
      </c>
      <c r="D7" s="77">
        <v>7</v>
      </c>
      <c r="E7" s="77">
        <v>12</v>
      </c>
      <c r="F7" s="77">
        <v>14</v>
      </c>
      <c r="G7" s="77">
        <v>3</v>
      </c>
      <c r="H7" s="77">
        <v>1</v>
      </c>
      <c r="I7" s="77">
        <v>18</v>
      </c>
      <c r="J7" s="77">
        <v>12</v>
      </c>
      <c r="K7" s="77">
        <v>7</v>
      </c>
      <c r="L7" s="77">
        <v>16</v>
      </c>
      <c r="M7" s="77">
        <v>19</v>
      </c>
      <c r="N7" s="77">
        <v>13</v>
      </c>
      <c r="O7" s="77">
        <v>26</v>
      </c>
      <c r="P7" s="77">
        <v>22</v>
      </c>
      <c r="Q7" s="77">
        <v>9</v>
      </c>
      <c r="R7" s="77">
        <v>15</v>
      </c>
      <c r="S7" s="77">
        <v>20</v>
      </c>
      <c r="T7" s="77">
        <v>15</v>
      </c>
      <c r="U7" s="77">
        <v>18</v>
      </c>
      <c r="V7" s="77">
        <v>15</v>
      </c>
      <c r="W7" s="77">
        <v>18</v>
      </c>
      <c r="X7" s="77">
        <v>18</v>
      </c>
      <c r="Y7" s="77">
        <v>11</v>
      </c>
      <c r="Z7" s="77">
        <v>23</v>
      </c>
      <c r="AA7" s="77">
        <v>7</v>
      </c>
      <c r="AB7" s="77">
        <v>13</v>
      </c>
      <c r="AC7" s="77">
        <v>7</v>
      </c>
      <c r="AD7" s="77">
        <v>18</v>
      </c>
      <c r="AE7" s="77">
        <v>17</v>
      </c>
      <c r="AF7" s="77">
        <v>8</v>
      </c>
      <c r="AG7" s="77">
        <v>5</v>
      </c>
      <c r="AH7" s="77">
        <v>9</v>
      </c>
      <c r="AI7" s="77">
        <v>12</v>
      </c>
      <c r="AJ7" s="77">
        <v>15</v>
      </c>
      <c r="AK7" s="77">
        <v>12</v>
      </c>
      <c r="AL7" s="77">
        <v>6</v>
      </c>
      <c r="AM7" s="77">
        <v>12</v>
      </c>
      <c r="AN7" s="77">
        <v>9</v>
      </c>
      <c r="AO7" s="77">
        <v>9</v>
      </c>
      <c r="AP7" s="77">
        <v>7</v>
      </c>
      <c r="AQ7" s="77">
        <v>8</v>
      </c>
      <c r="AR7" s="77">
        <v>16</v>
      </c>
      <c r="AS7" s="77">
        <v>19</v>
      </c>
      <c r="AT7" s="77">
        <v>9</v>
      </c>
      <c r="AU7" s="77">
        <v>18</v>
      </c>
      <c r="AV7" s="77">
        <v>22</v>
      </c>
      <c r="AW7" s="77">
        <v>18</v>
      </c>
      <c r="AX7" s="77">
        <v>18</v>
      </c>
      <c r="AY7" s="77">
        <v>12</v>
      </c>
      <c r="AZ7" s="77">
        <v>13</v>
      </c>
      <c r="BA7" s="77">
        <v>12</v>
      </c>
      <c r="BB7" s="77">
        <f t="shared" ref="BB7:BB11" si="0">BB14+BB21</f>
        <v>15</v>
      </c>
      <c r="BC7" s="77">
        <v>5</v>
      </c>
    </row>
    <row r="8" spans="1:55" ht="15.6" x14ac:dyDescent="0.3">
      <c r="A8" s="21"/>
      <c r="B8" s="80" t="s">
        <v>3</v>
      </c>
      <c r="C8" s="77">
        <v>2431</v>
      </c>
      <c r="D8" s="85">
        <v>43</v>
      </c>
      <c r="E8" s="85">
        <v>64</v>
      </c>
      <c r="F8" s="85">
        <v>44</v>
      </c>
      <c r="G8" s="85">
        <v>37</v>
      </c>
      <c r="H8" s="85">
        <v>39</v>
      </c>
      <c r="I8" s="85">
        <v>66</v>
      </c>
      <c r="J8" s="85">
        <v>37</v>
      </c>
      <c r="K8" s="85">
        <v>41</v>
      </c>
      <c r="L8" s="85">
        <v>65</v>
      </c>
      <c r="M8" s="85">
        <v>53</v>
      </c>
      <c r="N8" s="85">
        <v>40</v>
      </c>
      <c r="O8" s="85">
        <v>52</v>
      </c>
      <c r="P8" s="85">
        <v>66</v>
      </c>
      <c r="Q8" s="85">
        <v>37</v>
      </c>
      <c r="R8" s="85">
        <v>71</v>
      </c>
      <c r="S8" s="85">
        <v>57</v>
      </c>
      <c r="T8" s="85">
        <v>62</v>
      </c>
      <c r="U8" s="85">
        <v>45</v>
      </c>
      <c r="V8" s="85">
        <v>47</v>
      </c>
      <c r="W8" s="85">
        <v>57</v>
      </c>
      <c r="X8" s="77">
        <v>64</v>
      </c>
      <c r="Y8" s="77">
        <v>34</v>
      </c>
      <c r="Z8" s="77">
        <v>39</v>
      </c>
      <c r="AA8" s="77">
        <v>43</v>
      </c>
      <c r="AB8" s="77">
        <v>31</v>
      </c>
      <c r="AC8" s="77">
        <v>40</v>
      </c>
      <c r="AD8" s="77">
        <v>48</v>
      </c>
      <c r="AE8" s="77">
        <v>45</v>
      </c>
      <c r="AF8" s="77">
        <v>30</v>
      </c>
      <c r="AG8" s="77">
        <v>31</v>
      </c>
      <c r="AH8" s="77">
        <v>47</v>
      </c>
      <c r="AI8" s="77">
        <v>47</v>
      </c>
      <c r="AJ8" s="77">
        <v>53</v>
      </c>
      <c r="AK8" s="77">
        <v>37</v>
      </c>
      <c r="AL8" s="77">
        <v>42</v>
      </c>
      <c r="AM8" s="77">
        <v>34</v>
      </c>
      <c r="AN8" s="77">
        <v>40</v>
      </c>
      <c r="AO8" s="77">
        <v>39</v>
      </c>
      <c r="AP8" s="77">
        <v>40</v>
      </c>
      <c r="AQ8" s="77">
        <v>44</v>
      </c>
      <c r="AR8" s="77">
        <v>43</v>
      </c>
      <c r="AS8" s="77">
        <v>50</v>
      </c>
      <c r="AT8" s="77">
        <v>40</v>
      </c>
      <c r="AU8" s="77">
        <v>49</v>
      </c>
      <c r="AV8" s="77">
        <v>50</v>
      </c>
      <c r="AW8" s="77">
        <v>61</v>
      </c>
      <c r="AX8" s="77">
        <v>59</v>
      </c>
      <c r="AY8" s="77">
        <v>43</v>
      </c>
      <c r="AZ8" s="77">
        <v>38</v>
      </c>
      <c r="BA8" s="77">
        <v>58</v>
      </c>
      <c r="BB8" s="77">
        <f t="shared" si="0"/>
        <v>64</v>
      </c>
      <c r="BC8" s="77">
        <v>25</v>
      </c>
    </row>
    <row r="9" spans="1:55" s="25" customFormat="1" ht="15.6" x14ac:dyDescent="0.3">
      <c r="A9" s="83"/>
      <c r="B9" s="84" t="s">
        <v>4</v>
      </c>
      <c r="C9" s="77">
        <v>3053</v>
      </c>
      <c r="D9" s="85">
        <v>57</v>
      </c>
      <c r="E9" s="85">
        <v>74</v>
      </c>
      <c r="F9" s="85">
        <v>78</v>
      </c>
      <c r="G9" s="85">
        <v>63</v>
      </c>
      <c r="H9" s="85">
        <v>59</v>
      </c>
      <c r="I9" s="85">
        <v>65</v>
      </c>
      <c r="J9" s="85">
        <v>59</v>
      </c>
      <c r="K9" s="85">
        <v>68</v>
      </c>
      <c r="L9" s="85">
        <v>91</v>
      </c>
      <c r="M9" s="85">
        <v>64</v>
      </c>
      <c r="N9" s="85">
        <v>74</v>
      </c>
      <c r="O9" s="85">
        <v>52</v>
      </c>
      <c r="P9" s="85">
        <v>65</v>
      </c>
      <c r="Q9" s="85">
        <v>47</v>
      </c>
      <c r="R9" s="85">
        <v>70</v>
      </c>
      <c r="S9" s="85">
        <v>66</v>
      </c>
      <c r="T9" s="85">
        <v>74</v>
      </c>
      <c r="U9" s="85">
        <v>64</v>
      </c>
      <c r="V9" s="85">
        <v>56</v>
      </c>
      <c r="W9" s="85">
        <v>52</v>
      </c>
      <c r="X9" s="77">
        <v>65</v>
      </c>
      <c r="Y9" s="77">
        <v>63</v>
      </c>
      <c r="Z9" s="77">
        <v>50</v>
      </c>
      <c r="AA9" s="77">
        <v>56</v>
      </c>
      <c r="AB9" s="77">
        <v>58</v>
      </c>
      <c r="AC9" s="77">
        <v>41</v>
      </c>
      <c r="AD9" s="77">
        <v>54</v>
      </c>
      <c r="AE9" s="77">
        <v>51</v>
      </c>
      <c r="AF9" s="77">
        <v>54</v>
      </c>
      <c r="AG9" s="77">
        <v>45</v>
      </c>
      <c r="AH9" s="77">
        <v>53</v>
      </c>
      <c r="AI9" s="77">
        <v>63</v>
      </c>
      <c r="AJ9" s="85">
        <v>40</v>
      </c>
      <c r="AK9" s="85">
        <v>39</v>
      </c>
      <c r="AL9" s="85">
        <v>48</v>
      </c>
      <c r="AM9" s="85">
        <v>61</v>
      </c>
      <c r="AN9" s="85">
        <v>56</v>
      </c>
      <c r="AO9" s="85">
        <v>53</v>
      </c>
      <c r="AP9" s="85">
        <v>58</v>
      </c>
      <c r="AQ9" s="85">
        <v>57</v>
      </c>
      <c r="AR9" s="85">
        <v>46</v>
      </c>
      <c r="AS9" s="85">
        <v>75</v>
      </c>
      <c r="AT9" s="85">
        <v>58</v>
      </c>
      <c r="AU9" s="85">
        <v>70</v>
      </c>
      <c r="AV9" s="85">
        <v>68</v>
      </c>
      <c r="AW9" s="85">
        <v>55</v>
      </c>
      <c r="AX9" s="85">
        <v>55</v>
      </c>
      <c r="AY9" s="85">
        <v>55</v>
      </c>
      <c r="AZ9" s="85">
        <v>62</v>
      </c>
      <c r="BA9" s="85">
        <v>55</v>
      </c>
      <c r="BB9" s="85">
        <f t="shared" si="0"/>
        <v>60</v>
      </c>
      <c r="BC9" s="85">
        <v>31</v>
      </c>
    </row>
    <row r="10" spans="1:55" ht="15.6" x14ac:dyDescent="0.3">
      <c r="A10" s="21"/>
      <c r="B10" s="81" t="s">
        <v>5</v>
      </c>
      <c r="C10" s="77">
        <v>5262</v>
      </c>
      <c r="D10" s="85">
        <v>110</v>
      </c>
      <c r="E10" s="85">
        <v>143</v>
      </c>
      <c r="F10" s="85">
        <v>102</v>
      </c>
      <c r="G10" s="85">
        <v>117</v>
      </c>
      <c r="H10" s="85">
        <v>119</v>
      </c>
      <c r="I10" s="85">
        <v>107</v>
      </c>
      <c r="J10" s="85">
        <v>101</v>
      </c>
      <c r="K10" s="85">
        <v>121</v>
      </c>
      <c r="L10" s="85">
        <v>124</v>
      </c>
      <c r="M10" s="85">
        <v>107</v>
      </c>
      <c r="N10" s="85">
        <v>125</v>
      </c>
      <c r="O10" s="85">
        <v>112</v>
      </c>
      <c r="P10" s="85">
        <v>100</v>
      </c>
      <c r="Q10" s="85">
        <v>87</v>
      </c>
      <c r="R10" s="85">
        <v>101</v>
      </c>
      <c r="S10" s="85">
        <v>99</v>
      </c>
      <c r="T10" s="85">
        <v>98</v>
      </c>
      <c r="U10" s="85">
        <v>101</v>
      </c>
      <c r="V10" s="85">
        <v>72</v>
      </c>
      <c r="W10" s="85">
        <v>103</v>
      </c>
      <c r="X10" s="77">
        <v>107</v>
      </c>
      <c r="Y10" s="77">
        <v>77</v>
      </c>
      <c r="Z10" s="77">
        <v>85</v>
      </c>
      <c r="AA10" s="77">
        <v>105</v>
      </c>
      <c r="AB10" s="77">
        <v>92</v>
      </c>
      <c r="AC10" s="77">
        <v>94</v>
      </c>
      <c r="AD10" s="77">
        <v>96</v>
      </c>
      <c r="AE10" s="77">
        <v>69</v>
      </c>
      <c r="AF10" s="77">
        <v>105</v>
      </c>
      <c r="AG10" s="77">
        <v>90</v>
      </c>
      <c r="AH10" s="77">
        <v>123</v>
      </c>
      <c r="AI10" s="77">
        <v>86</v>
      </c>
      <c r="AJ10" s="77">
        <v>115</v>
      </c>
      <c r="AK10" s="77">
        <v>88</v>
      </c>
      <c r="AL10" s="77">
        <v>76</v>
      </c>
      <c r="AM10" s="77">
        <v>80</v>
      </c>
      <c r="AN10" s="77">
        <v>87</v>
      </c>
      <c r="AO10" s="77">
        <v>97</v>
      </c>
      <c r="AP10" s="77">
        <v>90</v>
      </c>
      <c r="AQ10" s="77">
        <v>84</v>
      </c>
      <c r="AR10" s="77">
        <v>98</v>
      </c>
      <c r="AS10" s="77">
        <v>112</v>
      </c>
      <c r="AT10" s="77">
        <v>102</v>
      </c>
      <c r="AU10" s="77">
        <v>105</v>
      </c>
      <c r="AV10" s="77">
        <v>100</v>
      </c>
      <c r="AW10" s="77">
        <v>85</v>
      </c>
      <c r="AX10" s="77">
        <v>102</v>
      </c>
      <c r="AY10" s="77">
        <v>113</v>
      </c>
      <c r="AZ10" s="77">
        <v>117</v>
      </c>
      <c r="BA10" s="77">
        <v>130</v>
      </c>
      <c r="BB10" s="77">
        <f t="shared" si="0"/>
        <v>137</v>
      </c>
      <c r="BC10" s="77">
        <v>66</v>
      </c>
    </row>
    <row r="11" spans="1:55" ht="15.6" x14ac:dyDescent="0.3">
      <c r="A11" s="22"/>
      <c r="B11" s="82" t="s">
        <v>6</v>
      </c>
      <c r="C11" s="77">
        <v>6322</v>
      </c>
      <c r="D11" s="85">
        <v>139</v>
      </c>
      <c r="E11" s="85">
        <v>166</v>
      </c>
      <c r="F11" s="85">
        <v>145</v>
      </c>
      <c r="G11" s="85">
        <v>148</v>
      </c>
      <c r="H11" s="85">
        <v>139</v>
      </c>
      <c r="I11" s="85">
        <v>153</v>
      </c>
      <c r="J11" s="85">
        <v>128</v>
      </c>
      <c r="K11" s="85">
        <v>151</v>
      </c>
      <c r="L11" s="85">
        <v>142</v>
      </c>
      <c r="M11" s="85">
        <v>152</v>
      </c>
      <c r="N11" s="85">
        <v>121</v>
      </c>
      <c r="O11" s="85">
        <v>131</v>
      </c>
      <c r="P11" s="85">
        <v>143</v>
      </c>
      <c r="Q11" s="85">
        <v>101</v>
      </c>
      <c r="R11" s="85">
        <v>150</v>
      </c>
      <c r="S11" s="85">
        <v>134</v>
      </c>
      <c r="T11" s="85">
        <v>122</v>
      </c>
      <c r="U11" s="85">
        <v>128</v>
      </c>
      <c r="V11" s="85">
        <v>94</v>
      </c>
      <c r="W11" s="85">
        <v>135</v>
      </c>
      <c r="X11" s="77">
        <v>118</v>
      </c>
      <c r="Y11" s="77">
        <v>99</v>
      </c>
      <c r="Z11" s="77">
        <v>120</v>
      </c>
      <c r="AA11" s="77">
        <v>126</v>
      </c>
      <c r="AB11" s="77">
        <v>117</v>
      </c>
      <c r="AC11" s="77">
        <v>92</v>
      </c>
      <c r="AD11" s="77">
        <v>126</v>
      </c>
      <c r="AE11" s="77">
        <v>114</v>
      </c>
      <c r="AF11" s="77">
        <v>110</v>
      </c>
      <c r="AG11" s="77">
        <v>115</v>
      </c>
      <c r="AH11" s="77">
        <v>128</v>
      </c>
      <c r="AI11" s="77">
        <v>109</v>
      </c>
      <c r="AJ11" s="77">
        <v>106</v>
      </c>
      <c r="AK11" s="77">
        <v>108</v>
      </c>
      <c r="AL11" s="77">
        <v>100</v>
      </c>
      <c r="AM11" s="77">
        <v>80</v>
      </c>
      <c r="AN11" s="77">
        <v>102</v>
      </c>
      <c r="AO11" s="77">
        <v>123</v>
      </c>
      <c r="AP11" s="77">
        <v>114</v>
      </c>
      <c r="AQ11" s="77">
        <v>103</v>
      </c>
      <c r="AR11" s="77">
        <v>111</v>
      </c>
      <c r="AS11" s="77">
        <v>114</v>
      </c>
      <c r="AT11" s="77">
        <v>116</v>
      </c>
      <c r="AU11" s="77">
        <v>93</v>
      </c>
      <c r="AV11" s="77">
        <v>107</v>
      </c>
      <c r="AW11" s="77">
        <v>118</v>
      </c>
      <c r="AX11" s="77">
        <v>107</v>
      </c>
      <c r="AY11" s="77">
        <v>146</v>
      </c>
      <c r="AZ11" s="77">
        <v>131</v>
      </c>
      <c r="BA11" s="77">
        <v>130</v>
      </c>
      <c r="BB11" s="77">
        <f t="shared" si="0"/>
        <v>151</v>
      </c>
      <c r="BC11" s="77">
        <v>66</v>
      </c>
    </row>
    <row r="12" spans="1:55" ht="15.6" x14ac:dyDescent="0.3">
      <c r="A12" s="55" t="s">
        <v>30</v>
      </c>
      <c r="B12" s="78" t="s">
        <v>16</v>
      </c>
      <c r="C12" s="76">
        <v>9148</v>
      </c>
      <c r="D12" s="76">
        <v>174</v>
      </c>
      <c r="E12" s="76">
        <v>234</v>
      </c>
      <c r="F12" s="76">
        <v>196</v>
      </c>
      <c r="G12" s="76">
        <v>164</v>
      </c>
      <c r="H12" s="76">
        <v>175</v>
      </c>
      <c r="I12" s="76">
        <v>193</v>
      </c>
      <c r="J12" s="76">
        <v>172</v>
      </c>
      <c r="K12" s="76">
        <v>200</v>
      </c>
      <c r="L12" s="76">
        <v>216</v>
      </c>
      <c r="M12" s="76">
        <v>192</v>
      </c>
      <c r="N12" s="76">
        <v>201</v>
      </c>
      <c r="O12" s="76">
        <v>198</v>
      </c>
      <c r="P12" s="76">
        <v>220</v>
      </c>
      <c r="Q12" s="76">
        <v>149</v>
      </c>
      <c r="R12" s="76">
        <v>202</v>
      </c>
      <c r="S12" s="76">
        <v>186</v>
      </c>
      <c r="T12" s="76">
        <v>189</v>
      </c>
      <c r="U12" s="76">
        <v>201</v>
      </c>
      <c r="V12" s="76">
        <v>143</v>
      </c>
      <c r="W12" s="76">
        <v>187</v>
      </c>
      <c r="X12" s="76">
        <v>211</v>
      </c>
      <c r="Y12" s="76">
        <v>139</v>
      </c>
      <c r="Z12" s="76">
        <v>165</v>
      </c>
      <c r="AA12" s="76">
        <v>173</v>
      </c>
      <c r="AB12" s="76">
        <v>172</v>
      </c>
      <c r="AC12" s="76">
        <v>137</v>
      </c>
      <c r="AD12" s="76">
        <v>190</v>
      </c>
      <c r="AE12" s="76">
        <v>157</v>
      </c>
      <c r="AF12" s="76">
        <v>148</v>
      </c>
      <c r="AG12" s="76">
        <v>148</v>
      </c>
      <c r="AH12" s="76">
        <v>191</v>
      </c>
      <c r="AI12" s="76">
        <v>165</v>
      </c>
      <c r="AJ12" s="76">
        <v>173</v>
      </c>
      <c r="AK12" s="76">
        <v>152</v>
      </c>
      <c r="AL12" s="76">
        <v>129</v>
      </c>
      <c r="AM12" s="76">
        <v>151</v>
      </c>
      <c r="AN12" s="76">
        <v>160</v>
      </c>
      <c r="AO12" s="76">
        <v>150</v>
      </c>
      <c r="AP12" s="76">
        <v>157</v>
      </c>
      <c r="AQ12" s="76">
        <v>160</v>
      </c>
      <c r="AR12" s="76">
        <v>156</v>
      </c>
      <c r="AS12" s="76">
        <v>188</v>
      </c>
      <c r="AT12" s="76">
        <v>166</v>
      </c>
      <c r="AU12" s="76">
        <v>181</v>
      </c>
      <c r="AV12" s="76">
        <v>180</v>
      </c>
      <c r="AW12" s="76">
        <v>178</v>
      </c>
      <c r="AX12" s="76">
        <v>160</v>
      </c>
      <c r="AY12" s="76">
        <v>180</v>
      </c>
      <c r="AZ12" s="76">
        <v>187</v>
      </c>
      <c r="BA12" s="76">
        <v>217</v>
      </c>
      <c r="BB12" s="76">
        <f>SUM(BB13:BB18)</f>
        <v>235</v>
      </c>
      <c r="BC12" s="76">
        <v>100</v>
      </c>
    </row>
    <row r="13" spans="1:55" ht="15.6" x14ac:dyDescent="0.3">
      <c r="A13" s="57"/>
      <c r="B13" s="79" t="s">
        <v>57</v>
      </c>
      <c r="C13" s="77">
        <v>62</v>
      </c>
      <c r="D13" s="77">
        <v>1</v>
      </c>
      <c r="E13" s="77">
        <v>2</v>
      </c>
      <c r="F13" s="77">
        <v>0</v>
      </c>
      <c r="G13" s="77">
        <v>0</v>
      </c>
      <c r="H13" s="77">
        <v>0</v>
      </c>
      <c r="I13" s="77">
        <v>0</v>
      </c>
      <c r="J13" s="77">
        <v>2</v>
      </c>
      <c r="K13" s="77">
        <v>1</v>
      </c>
      <c r="L13" s="77">
        <v>0</v>
      </c>
      <c r="M13" s="77">
        <v>4</v>
      </c>
      <c r="N13" s="77">
        <v>1</v>
      </c>
      <c r="O13" s="77">
        <v>0</v>
      </c>
      <c r="P13" s="77">
        <v>2</v>
      </c>
      <c r="Q13" s="77">
        <v>0</v>
      </c>
      <c r="R13" s="77">
        <v>1</v>
      </c>
      <c r="S13" s="77">
        <v>1</v>
      </c>
      <c r="T13" s="77">
        <v>0</v>
      </c>
      <c r="U13" s="77">
        <v>2</v>
      </c>
      <c r="V13" s="77">
        <v>3</v>
      </c>
      <c r="W13" s="77">
        <v>2</v>
      </c>
      <c r="X13" s="77">
        <v>0</v>
      </c>
      <c r="Y13" s="77">
        <v>0</v>
      </c>
      <c r="Z13" s="77">
        <v>3</v>
      </c>
      <c r="AA13" s="77">
        <v>2</v>
      </c>
      <c r="AB13" s="77">
        <v>4</v>
      </c>
      <c r="AC13" s="77">
        <v>1</v>
      </c>
      <c r="AD13" s="77">
        <v>2</v>
      </c>
      <c r="AE13" s="77">
        <v>0</v>
      </c>
      <c r="AF13" s="77">
        <v>1</v>
      </c>
      <c r="AG13" s="77">
        <v>2</v>
      </c>
      <c r="AH13" s="77">
        <v>2</v>
      </c>
      <c r="AI13" s="77">
        <v>2</v>
      </c>
      <c r="AJ13" s="77">
        <v>3</v>
      </c>
      <c r="AK13" s="77">
        <v>2</v>
      </c>
      <c r="AL13" s="77">
        <v>0</v>
      </c>
      <c r="AM13" s="77">
        <v>0</v>
      </c>
      <c r="AN13" s="77">
        <v>1</v>
      </c>
      <c r="AO13" s="77">
        <v>0</v>
      </c>
      <c r="AP13" s="77">
        <v>2</v>
      </c>
      <c r="AQ13" s="77">
        <v>2</v>
      </c>
      <c r="AR13" s="77">
        <v>2</v>
      </c>
      <c r="AS13" s="77">
        <v>2</v>
      </c>
      <c r="AT13" s="77">
        <v>1</v>
      </c>
      <c r="AU13" s="77">
        <v>0</v>
      </c>
      <c r="AV13" s="77">
        <v>1</v>
      </c>
      <c r="AW13" s="77">
        <v>0</v>
      </c>
      <c r="AX13" s="77">
        <v>0</v>
      </c>
      <c r="AY13" s="77">
        <v>2</v>
      </c>
      <c r="AZ13" s="77">
        <v>0</v>
      </c>
      <c r="BA13" s="77">
        <v>0</v>
      </c>
      <c r="BB13" s="77">
        <v>3</v>
      </c>
      <c r="BC13" s="77">
        <v>0</v>
      </c>
    </row>
    <row r="14" spans="1:55" ht="15.6" x14ac:dyDescent="0.3">
      <c r="A14" s="21"/>
      <c r="B14" s="80" t="s">
        <v>2</v>
      </c>
      <c r="C14" s="77">
        <v>468</v>
      </c>
      <c r="D14" s="77">
        <v>4</v>
      </c>
      <c r="E14" s="77">
        <v>6</v>
      </c>
      <c r="F14" s="77">
        <v>10</v>
      </c>
      <c r="G14" s="77">
        <v>3</v>
      </c>
      <c r="H14" s="77">
        <v>0</v>
      </c>
      <c r="I14" s="77">
        <v>12</v>
      </c>
      <c r="J14" s="77">
        <v>7</v>
      </c>
      <c r="K14" s="77">
        <v>5</v>
      </c>
      <c r="L14" s="77">
        <v>11</v>
      </c>
      <c r="M14" s="77">
        <v>13</v>
      </c>
      <c r="N14" s="77">
        <v>11</v>
      </c>
      <c r="O14" s="77">
        <v>23</v>
      </c>
      <c r="P14" s="77">
        <v>14</v>
      </c>
      <c r="Q14" s="77">
        <v>5</v>
      </c>
      <c r="R14" s="77">
        <v>13</v>
      </c>
      <c r="S14" s="77">
        <v>11</v>
      </c>
      <c r="T14" s="77">
        <v>10</v>
      </c>
      <c r="U14" s="77">
        <v>12</v>
      </c>
      <c r="V14" s="77">
        <v>10</v>
      </c>
      <c r="W14" s="77">
        <v>13</v>
      </c>
      <c r="X14" s="77">
        <v>14</v>
      </c>
      <c r="Y14" s="77">
        <v>9</v>
      </c>
      <c r="Z14" s="77">
        <v>16</v>
      </c>
      <c r="AA14" s="77">
        <v>5</v>
      </c>
      <c r="AB14" s="77">
        <v>9</v>
      </c>
      <c r="AC14" s="77">
        <v>6</v>
      </c>
      <c r="AD14" s="77">
        <v>14</v>
      </c>
      <c r="AE14" s="77">
        <v>13</v>
      </c>
      <c r="AF14" s="77">
        <v>3</v>
      </c>
      <c r="AG14" s="77">
        <v>4</v>
      </c>
      <c r="AH14" s="77">
        <v>5</v>
      </c>
      <c r="AI14" s="77">
        <v>10</v>
      </c>
      <c r="AJ14" s="77">
        <v>9</v>
      </c>
      <c r="AK14" s="77">
        <v>9</v>
      </c>
      <c r="AL14" s="77">
        <v>4</v>
      </c>
      <c r="AM14" s="77">
        <v>8</v>
      </c>
      <c r="AN14" s="77">
        <v>6</v>
      </c>
      <c r="AO14" s="77">
        <v>4</v>
      </c>
      <c r="AP14" s="77">
        <v>6</v>
      </c>
      <c r="AQ14" s="77">
        <v>4</v>
      </c>
      <c r="AR14" s="77">
        <v>13</v>
      </c>
      <c r="AS14" s="77">
        <v>11</v>
      </c>
      <c r="AT14" s="77">
        <v>6</v>
      </c>
      <c r="AU14" s="77">
        <v>13</v>
      </c>
      <c r="AV14" s="77">
        <v>13</v>
      </c>
      <c r="AW14" s="77">
        <v>13</v>
      </c>
      <c r="AX14" s="77">
        <v>7</v>
      </c>
      <c r="AY14" s="77">
        <v>7</v>
      </c>
      <c r="AZ14" s="77">
        <v>11</v>
      </c>
      <c r="BA14" s="77">
        <v>9</v>
      </c>
      <c r="BB14" s="77">
        <v>12</v>
      </c>
      <c r="BC14" s="77">
        <v>2</v>
      </c>
    </row>
    <row r="15" spans="1:55" ht="15.6" x14ac:dyDescent="0.3">
      <c r="A15" s="21"/>
      <c r="B15" s="80" t="s">
        <v>3</v>
      </c>
      <c r="C15" s="77">
        <v>1445</v>
      </c>
      <c r="D15" s="77">
        <v>22</v>
      </c>
      <c r="E15" s="77">
        <v>39</v>
      </c>
      <c r="F15" s="77">
        <v>24</v>
      </c>
      <c r="G15" s="77">
        <v>24</v>
      </c>
      <c r="H15" s="77">
        <v>28</v>
      </c>
      <c r="I15" s="77">
        <v>40</v>
      </c>
      <c r="J15" s="77">
        <v>19</v>
      </c>
      <c r="K15" s="77">
        <v>25</v>
      </c>
      <c r="L15" s="77">
        <v>42</v>
      </c>
      <c r="M15" s="77">
        <v>30</v>
      </c>
      <c r="N15" s="77">
        <v>23</v>
      </c>
      <c r="O15" s="77">
        <v>36</v>
      </c>
      <c r="P15" s="77">
        <v>50</v>
      </c>
      <c r="Q15" s="77">
        <v>22</v>
      </c>
      <c r="R15" s="77">
        <v>43</v>
      </c>
      <c r="S15" s="77">
        <v>31</v>
      </c>
      <c r="T15" s="77">
        <v>43</v>
      </c>
      <c r="U15" s="77">
        <v>31</v>
      </c>
      <c r="V15" s="77">
        <v>23</v>
      </c>
      <c r="W15" s="77">
        <v>35</v>
      </c>
      <c r="X15" s="77">
        <v>38</v>
      </c>
      <c r="Y15" s="77">
        <v>14</v>
      </c>
      <c r="Z15" s="77">
        <v>24</v>
      </c>
      <c r="AA15" s="77">
        <v>24</v>
      </c>
      <c r="AB15" s="77">
        <v>17</v>
      </c>
      <c r="AC15" s="77">
        <v>24</v>
      </c>
      <c r="AD15" s="77">
        <v>24</v>
      </c>
      <c r="AE15" s="77">
        <v>29</v>
      </c>
      <c r="AF15" s="77">
        <v>19</v>
      </c>
      <c r="AG15" s="77">
        <v>19</v>
      </c>
      <c r="AH15" s="77">
        <v>25</v>
      </c>
      <c r="AI15" s="77">
        <v>31</v>
      </c>
      <c r="AJ15" s="77">
        <v>29</v>
      </c>
      <c r="AK15" s="77">
        <v>22</v>
      </c>
      <c r="AL15" s="77">
        <v>22</v>
      </c>
      <c r="AM15" s="77">
        <v>21</v>
      </c>
      <c r="AN15" s="77">
        <v>19</v>
      </c>
      <c r="AO15" s="77">
        <v>21</v>
      </c>
      <c r="AP15" s="77">
        <v>23</v>
      </c>
      <c r="AQ15" s="77">
        <v>24</v>
      </c>
      <c r="AR15" s="77">
        <v>28</v>
      </c>
      <c r="AS15" s="77">
        <v>29</v>
      </c>
      <c r="AT15" s="77">
        <v>24</v>
      </c>
      <c r="AU15" s="77">
        <v>33</v>
      </c>
      <c r="AV15" s="77">
        <v>27</v>
      </c>
      <c r="AW15" s="77">
        <v>34</v>
      </c>
      <c r="AX15" s="77">
        <v>32</v>
      </c>
      <c r="AY15" s="77">
        <v>23</v>
      </c>
      <c r="AZ15" s="77">
        <v>24</v>
      </c>
      <c r="BA15" s="77">
        <v>36</v>
      </c>
      <c r="BB15" s="77">
        <v>39</v>
      </c>
      <c r="BC15" s="77">
        <v>17</v>
      </c>
    </row>
    <row r="16" spans="1:55" s="25" customFormat="1" ht="15.6" x14ac:dyDescent="0.3">
      <c r="A16" s="83"/>
      <c r="B16" s="84" t="s">
        <v>4</v>
      </c>
      <c r="C16" s="85">
        <v>1804</v>
      </c>
      <c r="D16" s="85">
        <v>29</v>
      </c>
      <c r="E16" s="85">
        <v>43</v>
      </c>
      <c r="F16" s="85">
        <v>43</v>
      </c>
      <c r="G16" s="85">
        <v>27</v>
      </c>
      <c r="H16" s="85">
        <v>36</v>
      </c>
      <c r="I16" s="85">
        <v>34</v>
      </c>
      <c r="J16" s="85">
        <v>38</v>
      </c>
      <c r="K16" s="85">
        <v>43</v>
      </c>
      <c r="L16" s="85">
        <v>43</v>
      </c>
      <c r="M16" s="85">
        <v>36</v>
      </c>
      <c r="N16" s="85">
        <v>40</v>
      </c>
      <c r="O16" s="85">
        <v>31</v>
      </c>
      <c r="P16" s="85">
        <v>40</v>
      </c>
      <c r="Q16" s="85">
        <v>28</v>
      </c>
      <c r="R16" s="85">
        <v>41</v>
      </c>
      <c r="S16" s="85">
        <v>34</v>
      </c>
      <c r="T16" s="85">
        <v>47</v>
      </c>
      <c r="U16" s="85">
        <v>46</v>
      </c>
      <c r="V16" s="85">
        <v>32</v>
      </c>
      <c r="W16" s="85">
        <v>33</v>
      </c>
      <c r="X16" s="85">
        <v>40</v>
      </c>
      <c r="Y16" s="85">
        <v>33</v>
      </c>
      <c r="Z16" s="85">
        <v>26</v>
      </c>
      <c r="AA16" s="85">
        <v>32</v>
      </c>
      <c r="AB16" s="85">
        <v>37</v>
      </c>
      <c r="AC16" s="85">
        <v>21</v>
      </c>
      <c r="AD16" s="85">
        <v>30</v>
      </c>
      <c r="AE16" s="85">
        <v>28</v>
      </c>
      <c r="AF16" s="85">
        <v>26</v>
      </c>
      <c r="AG16" s="85">
        <v>22</v>
      </c>
      <c r="AH16" s="85">
        <v>34</v>
      </c>
      <c r="AI16" s="85">
        <v>36</v>
      </c>
      <c r="AJ16" s="85">
        <v>27</v>
      </c>
      <c r="AK16" s="85">
        <v>32</v>
      </c>
      <c r="AL16" s="85">
        <v>29</v>
      </c>
      <c r="AM16" s="85">
        <v>43</v>
      </c>
      <c r="AN16" s="85">
        <v>40</v>
      </c>
      <c r="AO16" s="85">
        <v>28</v>
      </c>
      <c r="AP16" s="85">
        <v>39</v>
      </c>
      <c r="AQ16" s="85">
        <v>38</v>
      </c>
      <c r="AR16" s="85">
        <v>25</v>
      </c>
      <c r="AS16" s="85">
        <v>43</v>
      </c>
      <c r="AT16" s="85">
        <v>34</v>
      </c>
      <c r="AU16" s="85">
        <v>40</v>
      </c>
      <c r="AV16" s="85">
        <v>43</v>
      </c>
      <c r="AW16" s="85">
        <v>35</v>
      </c>
      <c r="AX16" s="85">
        <v>34</v>
      </c>
      <c r="AY16" s="85">
        <v>33</v>
      </c>
      <c r="AZ16" s="85">
        <v>33</v>
      </c>
      <c r="BA16" s="85">
        <v>35</v>
      </c>
      <c r="BB16" s="85">
        <v>42</v>
      </c>
      <c r="BC16" s="85">
        <v>22</v>
      </c>
    </row>
    <row r="17" spans="1:55" ht="15.6" x14ac:dyDescent="0.3">
      <c r="A17" s="21"/>
      <c r="B17" s="81" t="s">
        <v>5</v>
      </c>
      <c r="C17" s="77">
        <v>2775</v>
      </c>
      <c r="D17" s="77">
        <v>56</v>
      </c>
      <c r="E17" s="77">
        <v>76</v>
      </c>
      <c r="F17" s="77">
        <v>53</v>
      </c>
      <c r="G17" s="77">
        <v>55</v>
      </c>
      <c r="H17" s="77">
        <v>54</v>
      </c>
      <c r="I17" s="77">
        <v>48</v>
      </c>
      <c r="J17" s="77">
        <v>57</v>
      </c>
      <c r="K17" s="77">
        <v>63</v>
      </c>
      <c r="L17" s="77">
        <v>60</v>
      </c>
      <c r="M17" s="77">
        <v>56</v>
      </c>
      <c r="N17" s="77">
        <v>70</v>
      </c>
      <c r="O17" s="77">
        <v>61</v>
      </c>
      <c r="P17" s="77">
        <v>52</v>
      </c>
      <c r="Q17" s="77">
        <v>45</v>
      </c>
      <c r="R17" s="77">
        <v>42</v>
      </c>
      <c r="S17" s="77">
        <v>56</v>
      </c>
      <c r="T17" s="77">
        <v>49</v>
      </c>
      <c r="U17" s="77">
        <v>59</v>
      </c>
      <c r="V17" s="77">
        <v>39</v>
      </c>
      <c r="W17" s="77">
        <v>57</v>
      </c>
      <c r="X17" s="77">
        <v>64</v>
      </c>
      <c r="Y17" s="77">
        <v>41</v>
      </c>
      <c r="Z17" s="77">
        <v>45</v>
      </c>
      <c r="AA17" s="77">
        <v>55</v>
      </c>
      <c r="AB17" s="77">
        <v>45</v>
      </c>
      <c r="AC17" s="77">
        <v>54</v>
      </c>
      <c r="AD17" s="77">
        <v>62</v>
      </c>
      <c r="AE17" s="77">
        <v>37</v>
      </c>
      <c r="AF17" s="77">
        <v>57</v>
      </c>
      <c r="AG17" s="77">
        <v>52</v>
      </c>
      <c r="AH17" s="77">
        <v>65</v>
      </c>
      <c r="AI17" s="77">
        <v>45</v>
      </c>
      <c r="AJ17" s="77">
        <v>58</v>
      </c>
      <c r="AK17" s="77">
        <v>44</v>
      </c>
      <c r="AL17" s="77">
        <v>37</v>
      </c>
      <c r="AM17" s="77">
        <v>43</v>
      </c>
      <c r="AN17" s="77">
        <v>53</v>
      </c>
      <c r="AO17" s="77">
        <v>47</v>
      </c>
      <c r="AP17" s="77">
        <v>51</v>
      </c>
      <c r="AQ17" s="77">
        <v>42</v>
      </c>
      <c r="AR17" s="77">
        <v>48</v>
      </c>
      <c r="AS17" s="77">
        <v>50</v>
      </c>
      <c r="AT17" s="77">
        <v>55</v>
      </c>
      <c r="AU17" s="77">
        <v>57</v>
      </c>
      <c r="AV17" s="77">
        <v>55</v>
      </c>
      <c r="AW17" s="77">
        <v>50</v>
      </c>
      <c r="AX17" s="77">
        <v>48</v>
      </c>
      <c r="AY17" s="77">
        <v>61</v>
      </c>
      <c r="AZ17" s="77">
        <v>59</v>
      </c>
      <c r="BA17" s="77">
        <v>79</v>
      </c>
      <c r="BB17" s="77">
        <v>75</v>
      </c>
      <c r="BC17" s="77">
        <v>33</v>
      </c>
    </row>
    <row r="18" spans="1:55" ht="15.6" x14ac:dyDescent="0.3">
      <c r="A18" s="22"/>
      <c r="B18" s="82" t="s">
        <v>6</v>
      </c>
      <c r="C18" s="77">
        <v>2594</v>
      </c>
      <c r="D18" s="77">
        <v>62</v>
      </c>
      <c r="E18" s="77">
        <v>68</v>
      </c>
      <c r="F18" s="77">
        <v>66</v>
      </c>
      <c r="G18" s="77">
        <v>55</v>
      </c>
      <c r="H18" s="77">
        <v>57</v>
      </c>
      <c r="I18" s="77">
        <v>59</v>
      </c>
      <c r="J18" s="77">
        <v>49</v>
      </c>
      <c r="K18" s="77">
        <v>63</v>
      </c>
      <c r="L18" s="77">
        <v>60</v>
      </c>
      <c r="M18" s="77">
        <v>53</v>
      </c>
      <c r="N18" s="77">
        <v>56</v>
      </c>
      <c r="O18" s="77">
        <v>47</v>
      </c>
      <c r="P18" s="77">
        <v>62</v>
      </c>
      <c r="Q18" s="77">
        <v>49</v>
      </c>
      <c r="R18" s="77">
        <v>62</v>
      </c>
      <c r="S18" s="77">
        <v>53</v>
      </c>
      <c r="T18" s="77">
        <v>40</v>
      </c>
      <c r="U18" s="77">
        <v>51</v>
      </c>
      <c r="V18" s="77">
        <v>36</v>
      </c>
      <c r="W18" s="77">
        <v>47</v>
      </c>
      <c r="X18" s="77">
        <v>55</v>
      </c>
      <c r="Y18" s="77">
        <v>42</v>
      </c>
      <c r="Z18" s="77">
        <v>51</v>
      </c>
      <c r="AA18" s="77">
        <v>55</v>
      </c>
      <c r="AB18" s="77">
        <v>60</v>
      </c>
      <c r="AC18" s="77">
        <v>31</v>
      </c>
      <c r="AD18" s="77">
        <v>58</v>
      </c>
      <c r="AE18" s="77">
        <v>50</v>
      </c>
      <c r="AF18" s="77">
        <v>42</v>
      </c>
      <c r="AG18" s="77">
        <v>49</v>
      </c>
      <c r="AH18" s="77">
        <v>60</v>
      </c>
      <c r="AI18" s="77">
        <v>41</v>
      </c>
      <c r="AJ18" s="77">
        <v>47</v>
      </c>
      <c r="AK18" s="77">
        <v>43</v>
      </c>
      <c r="AL18" s="77">
        <v>37</v>
      </c>
      <c r="AM18" s="77">
        <v>36</v>
      </c>
      <c r="AN18" s="77">
        <v>41</v>
      </c>
      <c r="AO18" s="77">
        <v>50</v>
      </c>
      <c r="AP18" s="77">
        <v>36</v>
      </c>
      <c r="AQ18" s="77">
        <v>50</v>
      </c>
      <c r="AR18" s="77">
        <v>40</v>
      </c>
      <c r="AS18" s="77">
        <v>53</v>
      </c>
      <c r="AT18" s="77">
        <v>46</v>
      </c>
      <c r="AU18" s="77">
        <v>38</v>
      </c>
      <c r="AV18" s="77">
        <v>41</v>
      </c>
      <c r="AW18" s="77">
        <v>46</v>
      </c>
      <c r="AX18" s="77">
        <v>39</v>
      </c>
      <c r="AY18" s="77">
        <v>54</v>
      </c>
      <c r="AZ18" s="77">
        <v>60</v>
      </c>
      <c r="BA18" s="77">
        <v>58</v>
      </c>
      <c r="BB18" s="77">
        <v>64</v>
      </c>
      <c r="BC18" s="77">
        <v>26</v>
      </c>
    </row>
    <row r="19" spans="1:55" ht="15.6" x14ac:dyDescent="0.3">
      <c r="A19" s="20" t="s">
        <v>8</v>
      </c>
      <c r="B19" s="78" t="s">
        <v>16</v>
      </c>
      <c r="C19" s="76">
        <v>8712</v>
      </c>
      <c r="D19" s="76">
        <v>183</v>
      </c>
      <c r="E19" s="76">
        <v>228</v>
      </c>
      <c r="F19" s="76">
        <v>188</v>
      </c>
      <c r="G19" s="76">
        <v>205</v>
      </c>
      <c r="H19" s="76">
        <v>182</v>
      </c>
      <c r="I19" s="76">
        <v>216</v>
      </c>
      <c r="J19" s="76">
        <v>167</v>
      </c>
      <c r="K19" s="76">
        <v>190</v>
      </c>
      <c r="L19" s="76">
        <v>222</v>
      </c>
      <c r="M19" s="76">
        <v>208</v>
      </c>
      <c r="N19" s="76">
        <v>173</v>
      </c>
      <c r="O19" s="76">
        <v>177</v>
      </c>
      <c r="P19" s="76">
        <v>179</v>
      </c>
      <c r="Q19" s="76">
        <v>133</v>
      </c>
      <c r="R19" s="76">
        <v>206</v>
      </c>
      <c r="S19" s="76">
        <v>193</v>
      </c>
      <c r="T19" s="76">
        <v>186</v>
      </c>
      <c r="U19" s="76">
        <v>158</v>
      </c>
      <c r="V19" s="76">
        <v>145</v>
      </c>
      <c r="W19" s="76">
        <v>182</v>
      </c>
      <c r="X19" s="76">
        <v>161</v>
      </c>
      <c r="Y19" s="76">
        <v>147</v>
      </c>
      <c r="Z19" s="76">
        <v>157</v>
      </c>
      <c r="AA19" s="76">
        <v>167</v>
      </c>
      <c r="AB19" s="76">
        <v>143</v>
      </c>
      <c r="AC19" s="76">
        <v>139</v>
      </c>
      <c r="AD19" s="76">
        <v>156</v>
      </c>
      <c r="AE19" s="76">
        <v>142</v>
      </c>
      <c r="AF19" s="76">
        <v>161</v>
      </c>
      <c r="AG19" s="76">
        <v>140</v>
      </c>
      <c r="AH19" s="76">
        <v>171</v>
      </c>
      <c r="AI19" s="76">
        <v>155</v>
      </c>
      <c r="AJ19" s="76">
        <v>160</v>
      </c>
      <c r="AK19" s="76">
        <v>136</v>
      </c>
      <c r="AL19" s="76">
        <v>143</v>
      </c>
      <c r="AM19" s="76">
        <v>116</v>
      </c>
      <c r="AN19" s="76">
        <v>135</v>
      </c>
      <c r="AO19" s="76">
        <v>171</v>
      </c>
      <c r="AP19" s="76">
        <v>155</v>
      </c>
      <c r="AQ19" s="76">
        <v>138</v>
      </c>
      <c r="AR19" s="76">
        <v>160</v>
      </c>
      <c r="AS19" s="76">
        <v>184</v>
      </c>
      <c r="AT19" s="76">
        <v>160</v>
      </c>
      <c r="AU19" s="76">
        <v>155</v>
      </c>
      <c r="AV19" s="76">
        <v>170</v>
      </c>
      <c r="AW19" s="76">
        <v>159</v>
      </c>
      <c r="AX19" s="76">
        <v>183</v>
      </c>
      <c r="AY19" s="76">
        <v>193</v>
      </c>
      <c r="AZ19" s="76">
        <v>175</v>
      </c>
      <c r="BA19" s="76">
        <v>170</v>
      </c>
      <c r="BB19" s="76">
        <f>SUM(BB20:BB25)</f>
        <v>196</v>
      </c>
      <c r="BC19" s="76">
        <v>93</v>
      </c>
    </row>
    <row r="20" spans="1:55" ht="15.6" x14ac:dyDescent="0.3">
      <c r="A20" s="57"/>
      <c r="B20" s="79" t="s">
        <v>57</v>
      </c>
      <c r="C20" s="77">
        <v>47</v>
      </c>
      <c r="D20" s="77">
        <v>0</v>
      </c>
      <c r="E20" s="77">
        <v>1</v>
      </c>
      <c r="F20" s="77">
        <v>1</v>
      </c>
      <c r="G20" s="77">
        <v>1</v>
      </c>
      <c r="H20" s="77">
        <v>0</v>
      </c>
      <c r="I20" s="77">
        <v>0</v>
      </c>
      <c r="J20" s="77">
        <v>0</v>
      </c>
      <c r="K20" s="77">
        <v>1</v>
      </c>
      <c r="L20" s="77">
        <v>0</v>
      </c>
      <c r="M20" s="77">
        <v>1</v>
      </c>
      <c r="N20" s="77">
        <v>0</v>
      </c>
      <c r="O20" s="77">
        <v>2</v>
      </c>
      <c r="P20" s="77">
        <v>1</v>
      </c>
      <c r="Q20" s="77">
        <v>1</v>
      </c>
      <c r="R20" s="77">
        <v>0</v>
      </c>
      <c r="S20" s="77">
        <v>2</v>
      </c>
      <c r="T20" s="77">
        <v>4</v>
      </c>
      <c r="U20" s="77">
        <v>1</v>
      </c>
      <c r="V20" s="77">
        <v>1</v>
      </c>
      <c r="W20" s="77">
        <v>2</v>
      </c>
      <c r="X20" s="77">
        <v>0</v>
      </c>
      <c r="Y20" s="77">
        <v>2</v>
      </c>
      <c r="Z20" s="77">
        <v>2</v>
      </c>
      <c r="AA20" s="77">
        <v>1</v>
      </c>
      <c r="AB20" s="77">
        <v>0</v>
      </c>
      <c r="AC20" s="77">
        <v>1</v>
      </c>
      <c r="AD20" s="77">
        <v>2</v>
      </c>
      <c r="AE20" s="77">
        <v>3</v>
      </c>
      <c r="AF20" s="77">
        <v>1</v>
      </c>
      <c r="AG20" s="77">
        <v>0</v>
      </c>
      <c r="AH20" s="77">
        <v>0</v>
      </c>
      <c r="AI20" s="77">
        <v>1</v>
      </c>
      <c r="AJ20" s="77">
        <v>1</v>
      </c>
      <c r="AK20" s="77">
        <v>2</v>
      </c>
      <c r="AL20" s="77">
        <v>0</v>
      </c>
      <c r="AM20" s="77">
        <v>0</v>
      </c>
      <c r="AN20" s="77">
        <v>0</v>
      </c>
      <c r="AO20" s="77">
        <v>0</v>
      </c>
      <c r="AP20" s="77">
        <v>1</v>
      </c>
      <c r="AQ20" s="77">
        <v>0</v>
      </c>
      <c r="AR20" s="77">
        <v>0</v>
      </c>
      <c r="AS20" s="77">
        <v>0</v>
      </c>
      <c r="AT20" s="77">
        <v>0</v>
      </c>
      <c r="AU20" s="77">
        <v>1</v>
      </c>
      <c r="AV20" s="77">
        <v>2</v>
      </c>
      <c r="AW20" s="77">
        <v>0</v>
      </c>
      <c r="AX20" s="77">
        <v>2</v>
      </c>
      <c r="AY20" s="77">
        <v>2</v>
      </c>
      <c r="AZ20" s="77">
        <v>1</v>
      </c>
      <c r="BA20" s="77">
        <v>2</v>
      </c>
      <c r="BB20" s="77">
        <v>1</v>
      </c>
      <c r="BC20" s="77">
        <v>0</v>
      </c>
    </row>
    <row r="21" spans="1:55" ht="15.6" x14ac:dyDescent="0.3">
      <c r="A21" s="21"/>
      <c r="B21" s="80" t="s">
        <v>2</v>
      </c>
      <c r="C21" s="77">
        <v>215</v>
      </c>
      <c r="D21" s="77">
        <v>3</v>
      </c>
      <c r="E21" s="77">
        <v>6</v>
      </c>
      <c r="F21" s="77">
        <v>4</v>
      </c>
      <c r="G21" s="77">
        <v>0</v>
      </c>
      <c r="H21" s="77">
        <v>1</v>
      </c>
      <c r="I21" s="77">
        <v>6</v>
      </c>
      <c r="J21" s="77">
        <v>5</v>
      </c>
      <c r="K21" s="77">
        <v>2</v>
      </c>
      <c r="L21" s="77">
        <v>5</v>
      </c>
      <c r="M21" s="77">
        <v>6</v>
      </c>
      <c r="N21" s="77">
        <v>2</v>
      </c>
      <c r="O21" s="77">
        <v>3</v>
      </c>
      <c r="P21" s="77">
        <v>8</v>
      </c>
      <c r="Q21" s="77">
        <v>4</v>
      </c>
      <c r="R21" s="77">
        <v>2</v>
      </c>
      <c r="S21" s="77">
        <v>9</v>
      </c>
      <c r="T21" s="77">
        <v>5</v>
      </c>
      <c r="U21" s="77">
        <v>6</v>
      </c>
      <c r="V21" s="77">
        <v>5</v>
      </c>
      <c r="W21" s="77">
        <v>5</v>
      </c>
      <c r="X21" s="77">
        <v>4</v>
      </c>
      <c r="Y21" s="77">
        <v>2</v>
      </c>
      <c r="Z21" s="77">
        <v>7</v>
      </c>
      <c r="AA21" s="77">
        <v>2</v>
      </c>
      <c r="AB21" s="77">
        <v>4</v>
      </c>
      <c r="AC21" s="77">
        <v>1</v>
      </c>
      <c r="AD21" s="77">
        <v>4</v>
      </c>
      <c r="AE21" s="77">
        <v>4</v>
      </c>
      <c r="AF21" s="77">
        <v>5</v>
      </c>
      <c r="AG21" s="77">
        <v>1</v>
      </c>
      <c r="AH21" s="77">
        <v>4</v>
      </c>
      <c r="AI21" s="77">
        <v>2</v>
      </c>
      <c r="AJ21" s="77">
        <v>6</v>
      </c>
      <c r="AK21" s="77">
        <v>3</v>
      </c>
      <c r="AL21" s="77">
        <v>2</v>
      </c>
      <c r="AM21" s="77">
        <v>4</v>
      </c>
      <c r="AN21" s="77">
        <v>3</v>
      </c>
      <c r="AO21" s="77">
        <v>5</v>
      </c>
      <c r="AP21" s="77">
        <v>1</v>
      </c>
      <c r="AQ21" s="77">
        <v>4</v>
      </c>
      <c r="AR21" s="77">
        <v>3</v>
      </c>
      <c r="AS21" s="77">
        <v>8</v>
      </c>
      <c r="AT21" s="77">
        <v>3</v>
      </c>
      <c r="AU21" s="77">
        <v>5</v>
      </c>
      <c r="AV21" s="77">
        <v>9</v>
      </c>
      <c r="AW21" s="77">
        <v>5</v>
      </c>
      <c r="AX21" s="77">
        <v>11</v>
      </c>
      <c r="AY21" s="77">
        <v>5</v>
      </c>
      <c r="AZ21" s="77">
        <v>2</v>
      </c>
      <c r="BA21" s="77">
        <v>3</v>
      </c>
      <c r="BB21" s="77">
        <v>3</v>
      </c>
      <c r="BC21" s="77">
        <v>3</v>
      </c>
    </row>
    <row r="22" spans="1:55" ht="15.6" x14ac:dyDescent="0.3">
      <c r="A22" s="21"/>
      <c r="B22" s="80" t="s">
        <v>3</v>
      </c>
      <c r="C22" s="77">
        <v>986</v>
      </c>
      <c r="D22" s="77">
        <v>21</v>
      </c>
      <c r="E22" s="77">
        <v>25</v>
      </c>
      <c r="F22" s="77">
        <v>20</v>
      </c>
      <c r="G22" s="77">
        <v>13</v>
      </c>
      <c r="H22" s="77">
        <v>11</v>
      </c>
      <c r="I22" s="77">
        <v>26</v>
      </c>
      <c r="J22" s="77">
        <v>18</v>
      </c>
      <c r="K22" s="77">
        <v>16</v>
      </c>
      <c r="L22" s="77">
        <v>23</v>
      </c>
      <c r="M22" s="77">
        <v>23</v>
      </c>
      <c r="N22" s="77">
        <v>17</v>
      </c>
      <c r="O22" s="77">
        <v>16</v>
      </c>
      <c r="P22" s="77">
        <v>16</v>
      </c>
      <c r="Q22" s="77">
        <v>15</v>
      </c>
      <c r="R22" s="77">
        <v>28</v>
      </c>
      <c r="S22" s="77">
        <v>26</v>
      </c>
      <c r="T22" s="77">
        <v>19</v>
      </c>
      <c r="U22" s="77">
        <v>14</v>
      </c>
      <c r="V22" s="77">
        <v>24</v>
      </c>
      <c r="W22" s="77">
        <v>22</v>
      </c>
      <c r="X22" s="77">
        <v>26</v>
      </c>
      <c r="Y22" s="77">
        <v>20</v>
      </c>
      <c r="Z22" s="77">
        <v>15</v>
      </c>
      <c r="AA22" s="77">
        <v>19</v>
      </c>
      <c r="AB22" s="77">
        <v>14</v>
      </c>
      <c r="AC22" s="77">
        <v>16</v>
      </c>
      <c r="AD22" s="77">
        <v>24</v>
      </c>
      <c r="AE22" s="77">
        <v>16</v>
      </c>
      <c r="AF22" s="77">
        <v>11</v>
      </c>
      <c r="AG22" s="77">
        <v>12</v>
      </c>
      <c r="AH22" s="77">
        <v>22</v>
      </c>
      <c r="AI22" s="77">
        <v>16</v>
      </c>
      <c r="AJ22" s="77">
        <v>24</v>
      </c>
      <c r="AK22" s="77">
        <v>15</v>
      </c>
      <c r="AL22" s="77">
        <v>20</v>
      </c>
      <c r="AM22" s="77">
        <v>13</v>
      </c>
      <c r="AN22" s="77">
        <v>21</v>
      </c>
      <c r="AO22" s="77">
        <v>18</v>
      </c>
      <c r="AP22" s="77">
        <v>17</v>
      </c>
      <c r="AQ22" s="77">
        <v>20</v>
      </c>
      <c r="AR22" s="77">
        <v>15</v>
      </c>
      <c r="AS22" s="77">
        <v>21</v>
      </c>
      <c r="AT22" s="77">
        <v>16</v>
      </c>
      <c r="AU22" s="77">
        <v>16</v>
      </c>
      <c r="AV22" s="77">
        <v>23</v>
      </c>
      <c r="AW22" s="77">
        <v>27</v>
      </c>
      <c r="AX22" s="77">
        <v>27</v>
      </c>
      <c r="AY22" s="77">
        <v>20</v>
      </c>
      <c r="AZ22" s="77">
        <v>14</v>
      </c>
      <c r="BA22" s="77">
        <v>22</v>
      </c>
      <c r="BB22" s="77">
        <v>25</v>
      </c>
      <c r="BC22" s="77">
        <v>8</v>
      </c>
    </row>
    <row r="23" spans="1:55" s="25" customFormat="1" ht="15.6" x14ac:dyDescent="0.3">
      <c r="A23" s="83"/>
      <c r="B23" s="84" t="s">
        <v>4</v>
      </c>
      <c r="C23" s="85">
        <v>1249</v>
      </c>
      <c r="D23" s="85">
        <v>28</v>
      </c>
      <c r="E23" s="85">
        <v>31</v>
      </c>
      <c r="F23" s="85">
        <v>35</v>
      </c>
      <c r="G23" s="85">
        <v>36</v>
      </c>
      <c r="H23" s="85">
        <v>23</v>
      </c>
      <c r="I23" s="85">
        <v>31</v>
      </c>
      <c r="J23" s="85">
        <v>21</v>
      </c>
      <c r="K23" s="85">
        <v>25</v>
      </c>
      <c r="L23" s="85">
        <v>48</v>
      </c>
      <c r="M23" s="85">
        <v>28</v>
      </c>
      <c r="N23" s="85">
        <v>34</v>
      </c>
      <c r="O23" s="85">
        <v>21</v>
      </c>
      <c r="P23" s="85">
        <v>25</v>
      </c>
      <c r="Q23" s="85">
        <v>19</v>
      </c>
      <c r="R23" s="85">
        <v>29</v>
      </c>
      <c r="S23" s="85">
        <v>32</v>
      </c>
      <c r="T23" s="85">
        <v>27</v>
      </c>
      <c r="U23" s="85">
        <v>18</v>
      </c>
      <c r="V23" s="85">
        <v>24</v>
      </c>
      <c r="W23" s="85">
        <v>19</v>
      </c>
      <c r="X23" s="85">
        <v>25</v>
      </c>
      <c r="Y23" s="85">
        <v>30</v>
      </c>
      <c r="Z23" s="85">
        <v>24</v>
      </c>
      <c r="AA23" s="85">
        <v>24</v>
      </c>
      <c r="AB23" s="85">
        <v>21</v>
      </c>
      <c r="AC23" s="85">
        <v>20</v>
      </c>
      <c r="AD23" s="85">
        <v>24</v>
      </c>
      <c r="AE23" s="85">
        <v>23</v>
      </c>
      <c r="AF23" s="85">
        <v>28</v>
      </c>
      <c r="AG23" s="85">
        <v>23</v>
      </c>
      <c r="AH23" s="85">
        <v>19</v>
      </c>
      <c r="AI23" s="85">
        <v>27</v>
      </c>
      <c r="AJ23" s="85">
        <v>13</v>
      </c>
      <c r="AK23" s="85">
        <v>7</v>
      </c>
      <c r="AL23" s="85">
        <v>19</v>
      </c>
      <c r="AM23" s="85">
        <v>18</v>
      </c>
      <c r="AN23" s="85">
        <v>16</v>
      </c>
      <c r="AO23" s="85">
        <v>25</v>
      </c>
      <c r="AP23" s="85">
        <v>19</v>
      </c>
      <c r="AQ23" s="85">
        <v>19</v>
      </c>
      <c r="AR23" s="85">
        <v>21</v>
      </c>
      <c r="AS23" s="85">
        <v>32</v>
      </c>
      <c r="AT23" s="85">
        <v>24</v>
      </c>
      <c r="AU23" s="85">
        <v>30</v>
      </c>
      <c r="AV23" s="85">
        <v>25</v>
      </c>
      <c r="AW23" s="85">
        <v>20</v>
      </c>
      <c r="AX23" s="85">
        <v>21</v>
      </c>
      <c r="AY23" s="85">
        <v>22</v>
      </c>
      <c r="AZ23" s="85">
        <v>29</v>
      </c>
      <c r="BA23" s="85">
        <v>20</v>
      </c>
      <c r="BB23" s="85">
        <v>18</v>
      </c>
      <c r="BC23" s="85">
        <v>9</v>
      </c>
    </row>
    <row r="24" spans="1:55" ht="15.6" x14ac:dyDescent="0.3">
      <c r="A24" s="21"/>
      <c r="B24" s="81" t="s">
        <v>5</v>
      </c>
      <c r="C24" s="77">
        <v>2487</v>
      </c>
      <c r="D24" s="77">
        <v>54</v>
      </c>
      <c r="E24" s="77">
        <v>67</v>
      </c>
      <c r="F24" s="77">
        <v>49</v>
      </c>
      <c r="G24" s="77">
        <v>62</v>
      </c>
      <c r="H24" s="77">
        <v>65</v>
      </c>
      <c r="I24" s="77">
        <v>59</v>
      </c>
      <c r="J24" s="77">
        <v>44</v>
      </c>
      <c r="K24" s="77">
        <v>58</v>
      </c>
      <c r="L24" s="77">
        <v>64</v>
      </c>
      <c r="M24" s="77">
        <v>51</v>
      </c>
      <c r="N24" s="77">
        <v>55</v>
      </c>
      <c r="O24" s="77">
        <v>51</v>
      </c>
      <c r="P24" s="77">
        <v>48</v>
      </c>
      <c r="Q24" s="77">
        <v>42</v>
      </c>
      <c r="R24" s="77">
        <v>59</v>
      </c>
      <c r="S24" s="77">
        <v>43</v>
      </c>
      <c r="T24" s="77">
        <v>49</v>
      </c>
      <c r="U24" s="77">
        <v>42</v>
      </c>
      <c r="V24" s="77">
        <v>33</v>
      </c>
      <c r="W24" s="77">
        <v>46</v>
      </c>
      <c r="X24" s="77">
        <v>43</v>
      </c>
      <c r="Y24" s="77">
        <v>36</v>
      </c>
      <c r="Z24" s="77">
        <v>40</v>
      </c>
      <c r="AA24" s="77">
        <v>50</v>
      </c>
      <c r="AB24" s="77">
        <v>47</v>
      </c>
      <c r="AC24" s="77">
        <v>40</v>
      </c>
      <c r="AD24" s="77">
        <v>34</v>
      </c>
      <c r="AE24" s="77">
        <v>32</v>
      </c>
      <c r="AF24" s="77">
        <v>48</v>
      </c>
      <c r="AG24" s="77">
        <v>38</v>
      </c>
      <c r="AH24" s="77">
        <v>58</v>
      </c>
      <c r="AI24" s="77">
        <v>41</v>
      </c>
      <c r="AJ24" s="77">
        <v>57</v>
      </c>
      <c r="AK24" s="77">
        <v>44</v>
      </c>
      <c r="AL24" s="77">
        <v>39</v>
      </c>
      <c r="AM24" s="77">
        <v>37</v>
      </c>
      <c r="AN24" s="77">
        <v>34</v>
      </c>
      <c r="AO24" s="77">
        <v>50</v>
      </c>
      <c r="AP24" s="77">
        <v>39</v>
      </c>
      <c r="AQ24" s="77">
        <v>42</v>
      </c>
      <c r="AR24" s="77">
        <v>50</v>
      </c>
      <c r="AS24" s="77">
        <v>62</v>
      </c>
      <c r="AT24" s="77">
        <v>47</v>
      </c>
      <c r="AU24" s="77">
        <v>48</v>
      </c>
      <c r="AV24" s="77">
        <v>45</v>
      </c>
      <c r="AW24" s="77">
        <v>35</v>
      </c>
      <c r="AX24" s="77">
        <v>54</v>
      </c>
      <c r="AY24" s="77">
        <v>52</v>
      </c>
      <c r="AZ24" s="77">
        <v>58</v>
      </c>
      <c r="BA24" s="77">
        <v>51</v>
      </c>
      <c r="BB24" s="77">
        <v>62</v>
      </c>
      <c r="BC24" s="77">
        <v>33</v>
      </c>
    </row>
    <row r="25" spans="1:55" ht="15.6" x14ac:dyDescent="0.3">
      <c r="A25" s="23"/>
      <c r="B25" s="81" t="s">
        <v>6</v>
      </c>
      <c r="C25" s="77">
        <v>3728</v>
      </c>
      <c r="D25" s="77">
        <v>77</v>
      </c>
      <c r="E25" s="77">
        <v>98</v>
      </c>
      <c r="F25" s="77">
        <v>79</v>
      </c>
      <c r="G25" s="77">
        <v>93</v>
      </c>
      <c r="H25" s="77">
        <v>82</v>
      </c>
      <c r="I25" s="77">
        <v>94</v>
      </c>
      <c r="J25" s="77">
        <v>79</v>
      </c>
      <c r="K25" s="77">
        <v>88</v>
      </c>
      <c r="L25" s="77">
        <v>82</v>
      </c>
      <c r="M25" s="77">
        <v>99</v>
      </c>
      <c r="N25" s="77">
        <v>65</v>
      </c>
      <c r="O25" s="77">
        <v>84</v>
      </c>
      <c r="P25" s="77">
        <v>81</v>
      </c>
      <c r="Q25" s="77">
        <v>52</v>
      </c>
      <c r="R25" s="77">
        <v>88</v>
      </c>
      <c r="S25" s="77">
        <v>81</v>
      </c>
      <c r="T25" s="77">
        <v>82</v>
      </c>
      <c r="U25" s="77">
        <v>77</v>
      </c>
      <c r="V25" s="77">
        <v>58</v>
      </c>
      <c r="W25" s="77">
        <v>88</v>
      </c>
      <c r="X25" s="77">
        <v>63</v>
      </c>
      <c r="Y25" s="77">
        <v>57</v>
      </c>
      <c r="Z25" s="77">
        <v>69</v>
      </c>
      <c r="AA25" s="77">
        <v>71</v>
      </c>
      <c r="AB25" s="77">
        <v>57</v>
      </c>
      <c r="AC25" s="77">
        <v>61</v>
      </c>
      <c r="AD25" s="77">
        <v>68</v>
      </c>
      <c r="AE25" s="77">
        <v>64</v>
      </c>
      <c r="AF25" s="77">
        <v>68</v>
      </c>
      <c r="AG25" s="77">
        <v>66</v>
      </c>
      <c r="AH25" s="77">
        <v>68</v>
      </c>
      <c r="AI25" s="77">
        <v>68</v>
      </c>
      <c r="AJ25" s="77">
        <v>59</v>
      </c>
      <c r="AK25" s="77">
        <v>65</v>
      </c>
      <c r="AL25" s="77">
        <v>63</v>
      </c>
      <c r="AM25" s="77">
        <v>44</v>
      </c>
      <c r="AN25" s="77">
        <v>61</v>
      </c>
      <c r="AO25" s="77">
        <v>73</v>
      </c>
      <c r="AP25" s="77">
        <v>78</v>
      </c>
      <c r="AQ25" s="77">
        <v>53</v>
      </c>
      <c r="AR25" s="77">
        <v>71</v>
      </c>
      <c r="AS25" s="77">
        <v>61</v>
      </c>
      <c r="AT25" s="77">
        <v>70</v>
      </c>
      <c r="AU25" s="77">
        <v>55</v>
      </c>
      <c r="AV25" s="77">
        <v>66</v>
      </c>
      <c r="AW25" s="77">
        <v>72</v>
      </c>
      <c r="AX25" s="77">
        <v>68</v>
      </c>
      <c r="AY25" s="77">
        <v>92</v>
      </c>
      <c r="AZ25" s="77">
        <v>71</v>
      </c>
      <c r="BA25" s="77">
        <v>72</v>
      </c>
      <c r="BB25" s="77">
        <v>87</v>
      </c>
      <c r="BC25" s="77">
        <v>40</v>
      </c>
    </row>
    <row r="26" spans="1:55" s="2" customFormat="1" ht="15.6" x14ac:dyDescent="0.3">
      <c r="A26" s="34" t="s">
        <v>153</v>
      </c>
      <c r="B26" s="201"/>
      <c r="C26" s="202"/>
      <c r="D26" s="202"/>
      <c r="E26" s="202"/>
      <c r="F26" s="202"/>
      <c r="G26" s="202"/>
      <c r="H26" s="202"/>
      <c r="I26" s="202"/>
    </row>
    <row r="27" spans="1:55" s="2" customFormat="1" ht="15.6" x14ac:dyDescent="0.3">
      <c r="A27" s="34" t="s">
        <v>200</v>
      </c>
      <c r="B27" s="201"/>
      <c r="C27" s="202"/>
      <c r="D27" s="202"/>
      <c r="E27" s="202"/>
      <c r="F27" s="202"/>
      <c r="G27" s="202"/>
      <c r="H27" s="202"/>
      <c r="I27" s="202"/>
    </row>
    <row r="28" spans="1:55" ht="15.6" x14ac:dyDescent="0.3">
      <c r="A28" s="24" t="s">
        <v>46</v>
      </c>
    </row>
    <row r="29" spans="1:55" ht="15.6" x14ac:dyDescent="0.3">
      <c r="A29" s="24" t="s">
        <v>192</v>
      </c>
    </row>
    <row r="30" spans="1:55" ht="15.6" x14ac:dyDescent="0.3">
      <c r="A30" s="54" t="s">
        <v>15</v>
      </c>
    </row>
    <row r="31" spans="1:55" ht="12.75" customHeight="1" x14ac:dyDescent="0.3"/>
    <row r="32" spans="1:55" x14ac:dyDescent="0.3"/>
    <row r="33" spans="3:3" x14ac:dyDescent="0.3">
      <c r="C33" s="87"/>
    </row>
    <row r="34" spans="3:3" x14ac:dyDescent="0.3">
      <c r="C34" s="87"/>
    </row>
    <row r="35" spans="3:3" x14ac:dyDescent="0.3">
      <c r="C35" s="87"/>
    </row>
    <row r="36" spans="3:3" x14ac:dyDescent="0.3">
      <c r="C36" s="87"/>
    </row>
    <row r="37" spans="3:3" x14ac:dyDescent="0.3">
      <c r="C37" s="87"/>
    </row>
    <row r="38" spans="3:3" x14ac:dyDescent="0.3">
      <c r="C38" s="87"/>
    </row>
    <row r="39" spans="3:3" x14ac:dyDescent="0.3">
      <c r="C39" s="87"/>
    </row>
    <row r="40" spans="3:3" x14ac:dyDescent="0.3">
      <c r="C40" s="87"/>
    </row>
    <row r="41" spans="3:3" x14ac:dyDescent="0.3"/>
    <row r="42" spans="3:3" x14ac:dyDescent="0.3"/>
    <row r="43" spans="3:3" x14ac:dyDescent="0.3"/>
    <row r="44" spans="3:3" x14ac:dyDescent="0.3"/>
  </sheetData>
  <phoneticPr fontId="47" type="noConversion"/>
  <hyperlinks>
    <hyperlink ref="A30" location="Contents!A1" display="Contents" xr:uid="{EA4A1327-72F7-4016-82DB-D444449BE540}"/>
  </hyperlinks>
  <pageMargins left="0.7" right="0.7" top="0.75" bottom="0.75" header="0.3" footer="0.3"/>
  <pageSetup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ADCF2"/>
  </sheetPr>
  <dimension ref="A1:O282"/>
  <sheetViews>
    <sheetView showGridLines="0" zoomScale="85" zoomScaleNormal="85" workbookViewId="0">
      <pane ySplit="4" topLeftCell="A44" activePane="bottomLeft" state="frozen"/>
      <selection activeCell="X3" sqref="X3:X4"/>
      <selection pane="bottomLeft"/>
    </sheetView>
  </sheetViews>
  <sheetFormatPr defaultColWidth="9.33203125" defaultRowHeight="13.8" zeroHeight="1" x14ac:dyDescent="0.3"/>
  <cols>
    <col min="1" max="1" width="13.5546875" style="25" customWidth="1"/>
    <col min="2" max="2" width="20" style="25" bestFit="1" customWidth="1"/>
    <col min="3" max="3" width="17.33203125" style="25" customWidth="1"/>
    <col min="4" max="4" width="13.44140625" style="25" customWidth="1"/>
    <col min="5" max="5" width="13.5546875" style="25" customWidth="1"/>
    <col min="6" max="6" width="11.6640625" style="25" customWidth="1"/>
    <col min="7" max="7" width="16" style="25" customWidth="1"/>
    <col min="8" max="8" width="14.33203125" style="25" customWidth="1"/>
    <col min="9" max="10" width="15.5546875" style="25" customWidth="1"/>
    <col min="11" max="11" width="14.44140625" style="25" customWidth="1"/>
    <col min="12" max="12" width="11.44140625" style="25" customWidth="1"/>
    <col min="13" max="13" width="13.44140625" style="25" customWidth="1"/>
    <col min="14" max="14" width="12.44140625" style="25" customWidth="1"/>
    <col min="15" max="15" width="9.5546875" style="25" bestFit="1" customWidth="1"/>
    <col min="16" max="16384" width="9.33203125" style="25"/>
  </cols>
  <sheetData>
    <row r="1" spans="1:15" ht="23.4" x14ac:dyDescent="0.45">
      <c r="A1" s="42" t="s">
        <v>75</v>
      </c>
      <c r="I1" s="33"/>
      <c r="J1" s="33"/>
      <c r="K1" s="33"/>
    </row>
    <row r="2" spans="1:15" s="33" customFormat="1" ht="15.6" x14ac:dyDescent="0.3">
      <c r="A2" s="13" t="s">
        <v>48</v>
      </c>
      <c r="B2" s="5"/>
      <c r="C2" s="5"/>
      <c r="D2" s="5"/>
      <c r="E2" s="5"/>
      <c r="F2" s="5"/>
      <c r="G2" s="5"/>
      <c r="H2" s="5"/>
      <c r="I2" s="5"/>
      <c r="J2" s="5"/>
      <c r="K2" s="5"/>
      <c r="L2" s="5"/>
      <c r="M2" s="5"/>
      <c r="N2" s="5"/>
      <c r="O2" s="25"/>
    </row>
    <row r="3" spans="1:15" s="33" customFormat="1" ht="15.6" x14ac:dyDescent="0.3">
      <c r="A3" s="5" t="s">
        <v>50</v>
      </c>
      <c r="B3" s="5"/>
      <c r="C3" s="5"/>
      <c r="D3" s="5"/>
      <c r="E3" s="5"/>
      <c r="F3" s="5"/>
      <c r="G3" s="5"/>
      <c r="H3" s="5"/>
      <c r="I3" s="5"/>
      <c r="J3" s="5"/>
      <c r="K3" s="5"/>
      <c r="L3" s="5"/>
      <c r="M3" s="5"/>
      <c r="N3" s="5"/>
      <c r="O3" s="25"/>
    </row>
    <row r="4" spans="1:15" s="40" customFormat="1" ht="46.8" x14ac:dyDescent="0.3">
      <c r="A4" s="26" t="s">
        <v>0</v>
      </c>
      <c r="B4" s="27" t="s">
        <v>1</v>
      </c>
      <c r="C4" s="28" t="s">
        <v>19</v>
      </c>
      <c r="D4" s="29" t="s">
        <v>29</v>
      </c>
      <c r="E4" s="30" t="s">
        <v>20</v>
      </c>
      <c r="F4" s="28" t="s">
        <v>21</v>
      </c>
      <c r="G4" s="28" t="s">
        <v>22</v>
      </c>
      <c r="H4" s="28" t="s">
        <v>23</v>
      </c>
      <c r="I4" s="28" t="s">
        <v>24</v>
      </c>
      <c r="J4" s="28" t="s">
        <v>25</v>
      </c>
      <c r="K4" s="28" t="s">
        <v>26</v>
      </c>
      <c r="L4" s="28" t="s">
        <v>27</v>
      </c>
      <c r="M4" s="31" t="s">
        <v>28</v>
      </c>
      <c r="N4" s="32" t="s">
        <v>7</v>
      </c>
    </row>
    <row r="5" spans="1:15" ht="17.7" customHeight="1" x14ac:dyDescent="0.3">
      <c r="A5" s="58">
        <v>1</v>
      </c>
      <c r="B5" s="17">
        <v>45296</v>
      </c>
      <c r="C5" s="64">
        <v>26</v>
      </c>
      <c r="D5" s="64">
        <v>28</v>
      </c>
      <c r="E5" s="64">
        <v>34</v>
      </c>
      <c r="F5" s="64">
        <v>47</v>
      </c>
      <c r="G5" s="64">
        <v>29</v>
      </c>
      <c r="H5" s="64">
        <v>36</v>
      </c>
      <c r="I5" s="64">
        <v>26</v>
      </c>
      <c r="J5" s="64">
        <v>21</v>
      </c>
      <c r="K5" s="64">
        <v>28</v>
      </c>
      <c r="L5" s="64">
        <v>37</v>
      </c>
      <c r="M5" s="64">
        <v>45</v>
      </c>
      <c r="N5" s="63">
        <v>357</v>
      </c>
    </row>
    <row r="6" spans="1:15" ht="17.7" customHeight="1" x14ac:dyDescent="0.3">
      <c r="A6" s="58">
        <v>2</v>
      </c>
      <c r="B6" s="17">
        <v>45303</v>
      </c>
      <c r="C6" s="64">
        <v>23</v>
      </c>
      <c r="D6" s="64">
        <v>50</v>
      </c>
      <c r="E6" s="64">
        <v>47</v>
      </c>
      <c r="F6" s="64">
        <v>81</v>
      </c>
      <c r="G6" s="64">
        <v>35</v>
      </c>
      <c r="H6" s="64">
        <v>48</v>
      </c>
      <c r="I6" s="64">
        <v>28</v>
      </c>
      <c r="J6" s="64">
        <v>30</v>
      </c>
      <c r="K6" s="64">
        <v>37</v>
      </c>
      <c r="L6" s="64">
        <v>43</v>
      </c>
      <c r="M6" s="64">
        <v>40</v>
      </c>
      <c r="N6" s="63">
        <v>462</v>
      </c>
    </row>
    <row r="7" spans="1:15" ht="17.7" customHeight="1" x14ac:dyDescent="0.3">
      <c r="A7" s="58">
        <v>3</v>
      </c>
      <c r="B7" s="17">
        <v>45310</v>
      </c>
      <c r="C7" s="91">
        <v>46</v>
      </c>
      <c r="D7" s="91">
        <v>33</v>
      </c>
      <c r="E7" s="91">
        <v>38</v>
      </c>
      <c r="F7" s="91">
        <v>56</v>
      </c>
      <c r="G7" s="91">
        <v>25</v>
      </c>
      <c r="H7" s="91">
        <v>36</v>
      </c>
      <c r="I7" s="91">
        <v>20</v>
      </c>
      <c r="J7" s="91">
        <v>27</v>
      </c>
      <c r="K7" s="91">
        <v>31</v>
      </c>
      <c r="L7" s="91">
        <v>45</v>
      </c>
      <c r="M7" s="91">
        <v>27</v>
      </c>
      <c r="N7" s="63">
        <v>384</v>
      </c>
    </row>
    <row r="8" spans="1:15" ht="17.7" customHeight="1" x14ac:dyDescent="0.3">
      <c r="A8" s="58">
        <v>4</v>
      </c>
      <c r="B8" s="17">
        <v>45317</v>
      </c>
      <c r="C8" s="91">
        <v>25</v>
      </c>
      <c r="D8" s="91">
        <v>44</v>
      </c>
      <c r="E8" s="91">
        <v>48</v>
      </c>
      <c r="F8" s="91">
        <v>73</v>
      </c>
      <c r="G8" s="91">
        <v>24</v>
      </c>
      <c r="H8" s="91">
        <v>23</v>
      </c>
      <c r="I8" s="91">
        <v>26</v>
      </c>
      <c r="J8" s="91">
        <v>28</v>
      </c>
      <c r="K8" s="91">
        <v>30</v>
      </c>
      <c r="L8" s="91">
        <v>25</v>
      </c>
      <c r="M8" s="91">
        <v>23</v>
      </c>
      <c r="N8" s="63">
        <v>369</v>
      </c>
    </row>
    <row r="9" spans="1:15" ht="17.7" customHeight="1" x14ac:dyDescent="0.3">
      <c r="A9" s="58">
        <v>5</v>
      </c>
      <c r="B9" s="17">
        <v>45324</v>
      </c>
      <c r="C9" s="91">
        <v>31</v>
      </c>
      <c r="D9" s="91">
        <v>31</v>
      </c>
      <c r="E9" s="91">
        <v>35</v>
      </c>
      <c r="F9" s="91">
        <v>76</v>
      </c>
      <c r="G9" s="91">
        <v>29</v>
      </c>
      <c r="H9" s="91">
        <v>23</v>
      </c>
      <c r="I9" s="91">
        <v>15</v>
      </c>
      <c r="J9" s="91">
        <v>17</v>
      </c>
      <c r="K9" s="91">
        <v>32</v>
      </c>
      <c r="L9" s="91">
        <v>25</v>
      </c>
      <c r="M9" s="91">
        <v>43</v>
      </c>
      <c r="N9" s="63">
        <v>357</v>
      </c>
    </row>
    <row r="10" spans="1:15" ht="17.7" customHeight="1" x14ac:dyDescent="0.3">
      <c r="A10" s="58">
        <v>6</v>
      </c>
      <c r="B10" s="17">
        <v>45331</v>
      </c>
      <c r="C10" s="91">
        <v>45</v>
      </c>
      <c r="D10" s="91">
        <v>40</v>
      </c>
      <c r="E10" s="91">
        <v>58</v>
      </c>
      <c r="F10" s="91">
        <v>70</v>
      </c>
      <c r="G10" s="91">
        <v>35</v>
      </c>
      <c r="H10" s="91">
        <v>30</v>
      </c>
      <c r="I10" s="91">
        <v>23</v>
      </c>
      <c r="J10" s="91">
        <v>25</v>
      </c>
      <c r="K10" s="91">
        <v>33</v>
      </c>
      <c r="L10" s="91">
        <v>22</v>
      </c>
      <c r="M10" s="91">
        <v>28</v>
      </c>
      <c r="N10" s="63">
        <v>409</v>
      </c>
    </row>
    <row r="11" spans="1:15" ht="17.7" customHeight="1" x14ac:dyDescent="0.3">
      <c r="A11" s="58">
        <v>7</v>
      </c>
      <c r="B11" s="17">
        <v>45338</v>
      </c>
      <c r="C11" s="102">
        <v>17</v>
      </c>
      <c r="D11" s="102">
        <v>38</v>
      </c>
      <c r="E11" s="102">
        <v>34</v>
      </c>
      <c r="F11" s="102">
        <v>55</v>
      </c>
      <c r="G11" s="102">
        <v>30</v>
      </c>
      <c r="H11" s="102">
        <v>22</v>
      </c>
      <c r="I11" s="102">
        <v>22</v>
      </c>
      <c r="J11" s="102">
        <v>25</v>
      </c>
      <c r="K11" s="102">
        <v>28</v>
      </c>
      <c r="L11" s="102">
        <v>34</v>
      </c>
      <c r="M11" s="102">
        <v>34</v>
      </c>
      <c r="N11" s="63">
        <v>339</v>
      </c>
    </row>
    <row r="12" spans="1:15" ht="17.7" customHeight="1" x14ac:dyDescent="0.3">
      <c r="A12" s="58">
        <v>8</v>
      </c>
      <c r="B12" s="17">
        <v>45345</v>
      </c>
      <c r="C12" s="102">
        <v>32</v>
      </c>
      <c r="D12" s="102">
        <v>52</v>
      </c>
      <c r="E12" s="102">
        <v>45</v>
      </c>
      <c r="F12" s="102">
        <v>56</v>
      </c>
      <c r="G12" s="102">
        <v>37</v>
      </c>
      <c r="H12" s="102">
        <v>27</v>
      </c>
      <c r="I12" s="102">
        <v>26</v>
      </c>
      <c r="J12" s="102">
        <v>22</v>
      </c>
      <c r="K12" s="102">
        <v>25</v>
      </c>
      <c r="L12" s="102">
        <v>22</v>
      </c>
      <c r="M12" s="102">
        <v>46</v>
      </c>
      <c r="N12" s="63">
        <v>390</v>
      </c>
    </row>
    <row r="13" spans="1:15" ht="17.7" customHeight="1" x14ac:dyDescent="0.3">
      <c r="A13" s="58">
        <v>9</v>
      </c>
      <c r="B13" s="17">
        <v>45352</v>
      </c>
      <c r="C13" s="142">
        <v>38</v>
      </c>
      <c r="D13" s="142">
        <v>38</v>
      </c>
      <c r="E13" s="142">
        <v>46</v>
      </c>
      <c r="F13" s="142">
        <v>100</v>
      </c>
      <c r="G13" s="142">
        <v>31</v>
      </c>
      <c r="H13" s="142">
        <v>34</v>
      </c>
      <c r="I13" s="142">
        <v>11</v>
      </c>
      <c r="J13" s="142">
        <v>43</v>
      </c>
      <c r="K13" s="142">
        <v>32</v>
      </c>
      <c r="L13" s="142">
        <v>25</v>
      </c>
      <c r="M13" s="142">
        <v>40</v>
      </c>
      <c r="N13" s="63">
        <v>438</v>
      </c>
    </row>
    <row r="14" spans="1:15" ht="17.7" customHeight="1" x14ac:dyDescent="0.3">
      <c r="A14" s="58">
        <v>10</v>
      </c>
      <c r="B14" s="17">
        <v>45359</v>
      </c>
      <c r="C14" s="142">
        <v>21</v>
      </c>
      <c r="D14" s="142">
        <v>44</v>
      </c>
      <c r="E14" s="142">
        <v>48</v>
      </c>
      <c r="F14" s="142">
        <v>71</v>
      </c>
      <c r="G14" s="142">
        <v>22</v>
      </c>
      <c r="H14" s="142">
        <v>37</v>
      </c>
      <c r="I14" s="142">
        <v>23</v>
      </c>
      <c r="J14" s="142">
        <v>44</v>
      </c>
      <c r="K14" s="142">
        <v>28</v>
      </c>
      <c r="L14" s="142">
        <v>24</v>
      </c>
      <c r="M14" s="142">
        <v>38</v>
      </c>
      <c r="N14" s="63">
        <v>400</v>
      </c>
    </row>
    <row r="15" spans="1:15" ht="17.7" customHeight="1" x14ac:dyDescent="0.3">
      <c r="A15" s="58">
        <v>11</v>
      </c>
      <c r="B15" s="17">
        <v>45366</v>
      </c>
      <c r="C15" s="152">
        <v>26</v>
      </c>
      <c r="D15" s="152">
        <v>32</v>
      </c>
      <c r="E15" s="152">
        <v>46</v>
      </c>
      <c r="F15" s="152">
        <v>65</v>
      </c>
      <c r="G15" s="152">
        <v>28</v>
      </c>
      <c r="H15" s="152">
        <v>24</v>
      </c>
      <c r="I15" s="152">
        <v>30</v>
      </c>
      <c r="J15" s="152">
        <v>26</v>
      </c>
      <c r="K15" s="152">
        <v>30</v>
      </c>
      <c r="L15" s="152">
        <v>33</v>
      </c>
      <c r="M15" s="152">
        <v>34</v>
      </c>
      <c r="N15" s="63">
        <v>374</v>
      </c>
    </row>
    <row r="16" spans="1:15" ht="17.7" customHeight="1" x14ac:dyDescent="0.3">
      <c r="A16" s="58">
        <v>12</v>
      </c>
      <c r="B16" s="17">
        <v>45373</v>
      </c>
      <c r="C16" s="152">
        <v>30</v>
      </c>
      <c r="D16" s="152">
        <v>39</v>
      </c>
      <c r="E16" s="152">
        <v>50</v>
      </c>
      <c r="F16" s="152">
        <v>89</v>
      </c>
      <c r="G16" s="152">
        <v>27</v>
      </c>
      <c r="H16" s="152">
        <v>26</v>
      </c>
      <c r="I16" s="152">
        <v>9</v>
      </c>
      <c r="J16" s="152">
        <v>32</v>
      </c>
      <c r="K16" s="152">
        <v>29</v>
      </c>
      <c r="L16" s="152">
        <v>18</v>
      </c>
      <c r="M16" s="152">
        <v>26</v>
      </c>
      <c r="N16" s="63">
        <v>375</v>
      </c>
    </row>
    <row r="17" spans="1:14" ht="17.7" customHeight="1" x14ac:dyDescent="0.3">
      <c r="A17" s="58">
        <v>13</v>
      </c>
      <c r="B17" s="17">
        <v>45380</v>
      </c>
      <c r="C17" s="152">
        <v>23</v>
      </c>
      <c r="D17" s="152">
        <v>38</v>
      </c>
      <c r="E17" s="152">
        <v>52</v>
      </c>
      <c r="F17" s="152">
        <v>68</v>
      </c>
      <c r="G17" s="152">
        <v>37</v>
      </c>
      <c r="H17" s="152">
        <v>37</v>
      </c>
      <c r="I17" s="152">
        <v>26</v>
      </c>
      <c r="J17" s="152">
        <v>21</v>
      </c>
      <c r="K17" s="152">
        <v>25</v>
      </c>
      <c r="L17" s="152">
        <v>37</v>
      </c>
      <c r="M17" s="152">
        <v>35</v>
      </c>
      <c r="N17" s="63">
        <v>399</v>
      </c>
    </row>
    <row r="18" spans="1:14" ht="17.7" customHeight="1" x14ac:dyDescent="0.3">
      <c r="A18" s="58">
        <v>14</v>
      </c>
      <c r="B18" s="17">
        <v>45387</v>
      </c>
      <c r="C18" s="152">
        <v>19</v>
      </c>
      <c r="D18" s="152">
        <v>27</v>
      </c>
      <c r="E18" s="152">
        <v>30</v>
      </c>
      <c r="F18" s="152">
        <v>47</v>
      </c>
      <c r="G18" s="152">
        <v>25</v>
      </c>
      <c r="H18" s="152">
        <v>26</v>
      </c>
      <c r="I18" s="152">
        <v>14</v>
      </c>
      <c r="J18" s="152">
        <v>28</v>
      </c>
      <c r="K18" s="152">
        <v>25</v>
      </c>
      <c r="L18" s="152">
        <v>19</v>
      </c>
      <c r="M18" s="152">
        <v>22</v>
      </c>
      <c r="N18" s="63">
        <v>282</v>
      </c>
    </row>
    <row r="19" spans="1:14" ht="17.7" customHeight="1" x14ac:dyDescent="0.3">
      <c r="A19" s="58">
        <v>15</v>
      </c>
      <c r="B19" s="17">
        <v>45394</v>
      </c>
      <c r="C19" s="171">
        <v>33</v>
      </c>
      <c r="D19" s="171">
        <v>36</v>
      </c>
      <c r="E19" s="171">
        <v>38</v>
      </c>
      <c r="F19" s="171">
        <v>80</v>
      </c>
      <c r="G19" s="171">
        <v>36</v>
      </c>
      <c r="H19" s="171">
        <v>39</v>
      </c>
      <c r="I19" s="171">
        <v>25</v>
      </c>
      <c r="J19" s="171">
        <v>33</v>
      </c>
      <c r="K19" s="171">
        <v>24</v>
      </c>
      <c r="L19" s="171">
        <v>25</v>
      </c>
      <c r="M19" s="171">
        <v>39</v>
      </c>
      <c r="N19" s="63">
        <v>408</v>
      </c>
    </row>
    <row r="20" spans="1:14" ht="17.7" customHeight="1" x14ac:dyDescent="0.3">
      <c r="A20" s="58">
        <v>16</v>
      </c>
      <c r="B20" s="17">
        <v>45401</v>
      </c>
      <c r="C20" s="171">
        <v>39</v>
      </c>
      <c r="D20" s="171">
        <v>41</v>
      </c>
      <c r="E20" s="171">
        <v>36</v>
      </c>
      <c r="F20" s="171">
        <v>80</v>
      </c>
      <c r="G20" s="171">
        <v>33</v>
      </c>
      <c r="H20" s="171">
        <v>32</v>
      </c>
      <c r="I20" s="171">
        <v>22</v>
      </c>
      <c r="J20" s="171">
        <v>24</v>
      </c>
      <c r="K20" s="171">
        <v>30</v>
      </c>
      <c r="L20" s="171">
        <v>19</v>
      </c>
      <c r="M20" s="171">
        <v>23</v>
      </c>
      <c r="N20" s="63">
        <v>379</v>
      </c>
    </row>
    <row r="21" spans="1:14" ht="17.7" customHeight="1" x14ac:dyDescent="0.3">
      <c r="A21" s="58">
        <v>17</v>
      </c>
      <c r="B21" s="17">
        <v>45408</v>
      </c>
      <c r="C21" s="180">
        <v>31</v>
      </c>
      <c r="D21" s="180">
        <v>38</v>
      </c>
      <c r="E21" s="180">
        <v>38</v>
      </c>
      <c r="F21" s="180">
        <v>70</v>
      </c>
      <c r="G21" s="180">
        <v>32</v>
      </c>
      <c r="H21" s="180">
        <v>38</v>
      </c>
      <c r="I21" s="180">
        <v>17</v>
      </c>
      <c r="J21" s="180">
        <v>23</v>
      </c>
      <c r="K21" s="180">
        <v>24</v>
      </c>
      <c r="L21" s="180">
        <v>28</v>
      </c>
      <c r="M21" s="180">
        <v>36</v>
      </c>
      <c r="N21" s="63">
        <v>375</v>
      </c>
    </row>
    <row r="22" spans="1:14" ht="17.7" customHeight="1" x14ac:dyDescent="0.3">
      <c r="A22" s="58">
        <v>18</v>
      </c>
      <c r="B22" s="17">
        <v>45415</v>
      </c>
      <c r="C22" s="180">
        <v>33</v>
      </c>
      <c r="D22" s="180">
        <v>38</v>
      </c>
      <c r="E22" s="180">
        <v>40</v>
      </c>
      <c r="F22" s="180">
        <v>83</v>
      </c>
      <c r="G22" s="180">
        <v>22</v>
      </c>
      <c r="H22" s="180">
        <v>22</v>
      </c>
      <c r="I22" s="180">
        <v>13</v>
      </c>
      <c r="J22" s="180">
        <v>30</v>
      </c>
      <c r="K22" s="180">
        <v>19</v>
      </c>
      <c r="L22" s="180">
        <v>24</v>
      </c>
      <c r="M22" s="180">
        <v>35</v>
      </c>
      <c r="N22" s="63">
        <v>359</v>
      </c>
    </row>
    <row r="23" spans="1:14" ht="17.7" customHeight="1" x14ac:dyDescent="0.3">
      <c r="A23" s="58">
        <v>19</v>
      </c>
      <c r="B23" s="17">
        <v>45422</v>
      </c>
      <c r="C23" s="180">
        <v>21</v>
      </c>
      <c r="D23" s="180">
        <v>18</v>
      </c>
      <c r="E23" s="180">
        <v>31</v>
      </c>
      <c r="F23" s="180">
        <v>46</v>
      </c>
      <c r="G23" s="180">
        <v>22</v>
      </c>
      <c r="H23" s="180">
        <v>23</v>
      </c>
      <c r="I23" s="180">
        <v>23</v>
      </c>
      <c r="J23" s="180">
        <v>26</v>
      </c>
      <c r="K23" s="180">
        <v>30</v>
      </c>
      <c r="L23" s="180">
        <v>28</v>
      </c>
      <c r="M23" s="180">
        <v>20</v>
      </c>
      <c r="N23" s="63">
        <v>288</v>
      </c>
    </row>
    <row r="24" spans="1:14" ht="17.7" customHeight="1" x14ac:dyDescent="0.3">
      <c r="A24" s="137">
        <v>20</v>
      </c>
      <c r="B24" s="17">
        <v>45429</v>
      </c>
      <c r="C24" s="212">
        <v>23</v>
      </c>
      <c r="D24" s="212">
        <v>43</v>
      </c>
      <c r="E24" s="212">
        <v>48</v>
      </c>
      <c r="F24" s="212">
        <v>66</v>
      </c>
      <c r="G24" s="212">
        <v>33</v>
      </c>
      <c r="H24" s="212">
        <v>31</v>
      </c>
      <c r="I24" s="212">
        <v>17</v>
      </c>
      <c r="J24" s="212">
        <v>24</v>
      </c>
      <c r="K24" s="212">
        <v>21</v>
      </c>
      <c r="L24" s="212">
        <v>29</v>
      </c>
      <c r="M24" s="212">
        <v>34</v>
      </c>
      <c r="N24" s="63">
        <v>369</v>
      </c>
    </row>
    <row r="25" spans="1:14" ht="17.7" customHeight="1" x14ac:dyDescent="0.3">
      <c r="A25" s="184">
        <v>21</v>
      </c>
      <c r="B25" s="17">
        <v>45436</v>
      </c>
      <c r="C25" s="215">
        <v>31</v>
      </c>
      <c r="D25" s="215">
        <v>34</v>
      </c>
      <c r="E25" s="215">
        <v>42</v>
      </c>
      <c r="F25" s="215">
        <v>68</v>
      </c>
      <c r="G25" s="215">
        <v>32</v>
      </c>
      <c r="H25" s="215">
        <v>26</v>
      </c>
      <c r="I25" s="215">
        <v>23</v>
      </c>
      <c r="J25" s="215">
        <v>33</v>
      </c>
      <c r="K25" s="215">
        <v>31</v>
      </c>
      <c r="L25" s="215">
        <v>22</v>
      </c>
      <c r="M25" s="215">
        <v>30</v>
      </c>
      <c r="N25" s="63">
        <v>372</v>
      </c>
    </row>
    <row r="26" spans="1:14" ht="17.7" customHeight="1" x14ac:dyDescent="0.3">
      <c r="A26" s="184">
        <v>22</v>
      </c>
      <c r="B26" s="17">
        <v>45443</v>
      </c>
      <c r="C26" s="180">
        <v>24</v>
      </c>
      <c r="D26" s="180">
        <v>38</v>
      </c>
      <c r="E26" s="180">
        <v>23</v>
      </c>
      <c r="F26" s="180">
        <v>53</v>
      </c>
      <c r="G26" s="180">
        <v>22</v>
      </c>
      <c r="H26" s="180">
        <v>26</v>
      </c>
      <c r="I26" s="180">
        <v>6</v>
      </c>
      <c r="J26" s="180">
        <v>16</v>
      </c>
      <c r="K26" s="180">
        <v>30</v>
      </c>
      <c r="L26" s="180">
        <v>27</v>
      </c>
      <c r="M26" s="180">
        <v>21</v>
      </c>
      <c r="N26" s="63">
        <v>286</v>
      </c>
    </row>
    <row r="27" spans="1:14" ht="17.7" customHeight="1" x14ac:dyDescent="0.3">
      <c r="A27" s="137" t="s">
        <v>197</v>
      </c>
      <c r="B27" s="17">
        <v>45450</v>
      </c>
      <c r="C27" s="180">
        <v>21</v>
      </c>
      <c r="D27" s="180">
        <v>36</v>
      </c>
      <c r="E27" s="180">
        <v>23</v>
      </c>
      <c r="F27" s="180">
        <v>58</v>
      </c>
      <c r="G27" s="180">
        <v>26</v>
      </c>
      <c r="H27" s="180">
        <v>38</v>
      </c>
      <c r="I27" s="180">
        <v>18</v>
      </c>
      <c r="J27" s="180">
        <v>25</v>
      </c>
      <c r="K27" s="180">
        <v>31</v>
      </c>
      <c r="L27" s="180">
        <v>13</v>
      </c>
      <c r="M27" s="180">
        <v>33</v>
      </c>
      <c r="N27" s="63">
        <v>322</v>
      </c>
    </row>
    <row r="28" spans="1:14" ht="17.7" customHeight="1" x14ac:dyDescent="0.3">
      <c r="A28" s="58">
        <v>24</v>
      </c>
      <c r="B28" s="17">
        <v>45457</v>
      </c>
      <c r="C28" s="180">
        <v>23</v>
      </c>
      <c r="D28" s="180">
        <v>38</v>
      </c>
      <c r="E28" s="180">
        <v>36</v>
      </c>
      <c r="F28" s="180">
        <v>62</v>
      </c>
      <c r="G28" s="180">
        <v>35</v>
      </c>
      <c r="H28" s="180">
        <v>26</v>
      </c>
      <c r="I28" s="180">
        <v>16</v>
      </c>
      <c r="J28" s="180">
        <v>18</v>
      </c>
      <c r="K28" s="180">
        <v>34</v>
      </c>
      <c r="L28" s="180">
        <v>20</v>
      </c>
      <c r="M28" s="180">
        <v>32</v>
      </c>
      <c r="N28" s="63">
        <v>340</v>
      </c>
    </row>
    <row r="29" spans="1:14" ht="17.7" customHeight="1" x14ac:dyDescent="0.3">
      <c r="A29" s="221">
        <v>25</v>
      </c>
      <c r="B29" s="17">
        <v>45464</v>
      </c>
      <c r="C29" s="222">
        <v>26</v>
      </c>
      <c r="D29" s="222">
        <v>35</v>
      </c>
      <c r="E29" s="222">
        <v>38</v>
      </c>
      <c r="F29" s="222">
        <v>54</v>
      </c>
      <c r="G29" s="222">
        <v>28</v>
      </c>
      <c r="H29" s="222">
        <v>21</v>
      </c>
      <c r="I29" s="222">
        <v>25</v>
      </c>
      <c r="J29" s="222">
        <v>16</v>
      </c>
      <c r="K29" s="222">
        <v>26</v>
      </c>
      <c r="L29" s="222">
        <v>18</v>
      </c>
      <c r="M29" s="222">
        <v>28</v>
      </c>
      <c r="N29" s="63">
        <v>315</v>
      </c>
    </row>
    <row r="30" spans="1:14" ht="17.7" customHeight="1" x14ac:dyDescent="0.3">
      <c r="A30" s="58">
        <v>26</v>
      </c>
      <c r="B30" s="17">
        <v>45471</v>
      </c>
      <c r="C30" s="228">
        <v>13</v>
      </c>
      <c r="D30" s="228">
        <v>28</v>
      </c>
      <c r="E30" s="228">
        <v>45</v>
      </c>
      <c r="F30" s="228">
        <v>54</v>
      </c>
      <c r="G30" s="228">
        <v>35</v>
      </c>
      <c r="H30" s="228">
        <v>21</v>
      </c>
      <c r="I30" s="228">
        <v>15</v>
      </c>
      <c r="J30" s="228">
        <v>21</v>
      </c>
      <c r="K30" s="228">
        <v>18</v>
      </c>
      <c r="L30" s="228">
        <v>16</v>
      </c>
      <c r="M30" s="228">
        <v>10</v>
      </c>
      <c r="N30" s="63">
        <v>276</v>
      </c>
    </row>
    <row r="31" spans="1:14" ht="17.7" customHeight="1" x14ac:dyDescent="0.3">
      <c r="A31" s="58">
        <v>27</v>
      </c>
      <c r="B31" s="17">
        <v>45478</v>
      </c>
      <c r="C31" s="228">
        <v>20</v>
      </c>
      <c r="D31" s="228">
        <v>38</v>
      </c>
      <c r="E31" s="228">
        <v>33</v>
      </c>
      <c r="F31" s="228">
        <v>69</v>
      </c>
      <c r="G31" s="228">
        <v>33</v>
      </c>
      <c r="H31" s="228">
        <v>20</v>
      </c>
      <c r="I31" s="228">
        <v>21</v>
      </c>
      <c r="J31" s="228">
        <v>28</v>
      </c>
      <c r="K31" s="228">
        <v>30</v>
      </c>
      <c r="L31" s="228">
        <v>23</v>
      </c>
      <c r="M31" s="228">
        <v>31</v>
      </c>
      <c r="N31" s="63">
        <v>346</v>
      </c>
    </row>
    <row r="32" spans="1:14" ht="17.7" customHeight="1" x14ac:dyDescent="0.3">
      <c r="A32" s="58">
        <v>28</v>
      </c>
      <c r="B32" s="17">
        <v>45485</v>
      </c>
      <c r="C32" s="228">
        <v>23</v>
      </c>
      <c r="D32" s="228">
        <v>30</v>
      </c>
      <c r="E32" s="228">
        <v>31</v>
      </c>
      <c r="F32" s="228">
        <v>57</v>
      </c>
      <c r="G32" s="228">
        <v>22</v>
      </c>
      <c r="H32" s="228">
        <v>20</v>
      </c>
      <c r="I32" s="228">
        <v>19</v>
      </c>
      <c r="J32" s="228">
        <v>25</v>
      </c>
      <c r="K32" s="228">
        <v>26</v>
      </c>
      <c r="L32" s="228">
        <v>24</v>
      </c>
      <c r="M32" s="228">
        <v>22</v>
      </c>
      <c r="N32" s="63">
        <v>299</v>
      </c>
    </row>
    <row r="33" spans="1:14" ht="17.7" customHeight="1" x14ac:dyDescent="0.3">
      <c r="A33" s="221">
        <v>29</v>
      </c>
      <c r="B33" s="17">
        <v>45492</v>
      </c>
      <c r="C33" s="228">
        <v>33</v>
      </c>
      <c r="D33" s="228">
        <v>36</v>
      </c>
      <c r="E33" s="228">
        <v>28</v>
      </c>
      <c r="F33" s="228">
        <v>62</v>
      </c>
      <c r="G33" s="228">
        <v>20</v>
      </c>
      <c r="H33" s="228">
        <v>39</v>
      </c>
      <c r="I33" s="228">
        <v>15</v>
      </c>
      <c r="J33" s="228">
        <v>24</v>
      </c>
      <c r="K33" s="228">
        <v>27</v>
      </c>
      <c r="L33" s="228">
        <v>15</v>
      </c>
      <c r="M33" s="228">
        <v>10</v>
      </c>
      <c r="N33" s="229">
        <v>309</v>
      </c>
    </row>
    <row r="34" spans="1:14" ht="17.7" customHeight="1" x14ac:dyDescent="0.3">
      <c r="A34" s="221">
        <v>30</v>
      </c>
      <c r="B34" s="17">
        <v>45499</v>
      </c>
      <c r="C34" s="228">
        <v>24</v>
      </c>
      <c r="D34" s="228">
        <v>26</v>
      </c>
      <c r="E34" s="228">
        <v>31</v>
      </c>
      <c r="F34" s="228">
        <v>61</v>
      </c>
      <c r="G34" s="228">
        <v>19</v>
      </c>
      <c r="H34" s="228">
        <v>21</v>
      </c>
      <c r="I34" s="228">
        <v>16</v>
      </c>
      <c r="J34" s="228">
        <v>16</v>
      </c>
      <c r="K34" s="228">
        <v>28</v>
      </c>
      <c r="L34" s="228">
        <v>26</v>
      </c>
      <c r="M34" s="228">
        <v>20</v>
      </c>
      <c r="N34" s="229">
        <v>288</v>
      </c>
    </row>
    <row r="35" spans="1:14" ht="17.7" customHeight="1" x14ac:dyDescent="0.3">
      <c r="A35" s="221">
        <v>31</v>
      </c>
      <c r="B35" s="17">
        <v>45506</v>
      </c>
      <c r="C35" s="228">
        <v>34</v>
      </c>
      <c r="D35" s="228">
        <v>41</v>
      </c>
      <c r="E35" s="228">
        <v>34</v>
      </c>
      <c r="F35" s="228">
        <v>73</v>
      </c>
      <c r="G35" s="228">
        <v>16</v>
      </c>
      <c r="H35" s="228">
        <v>22</v>
      </c>
      <c r="I35" s="228">
        <v>11</v>
      </c>
      <c r="J35" s="228">
        <v>36</v>
      </c>
      <c r="K35" s="228">
        <v>33</v>
      </c>
      <c r="L35" s="228">
        <v>23</v>
      </c>
      <c r="M35" s="228">
        <v>39</v>
      </c>
      <c r="N35" s="229">
        <v>362</v>
      </c>
    </row>
    <row r="36" spans="1:14" ht="17.7" customHeight="1" x14ac:dyDescent="0.3">
      <c r="A36" s="221">
        <v>32</v>
      </c>
      <c r="B36" s="17">
        <v>45513</v>
      </c>
      <c r="C36" s="228">
        <v>34</v>
      </c>
      <c r="D36" s="228">
        <v>26</v>
      </c>
      <c r="E36" s="228">
        <v>29</v>
      </c>
      <c r="F36" s="228">
        <v>36</v>
      </c>
      <c r="G36" s="228">
        <v>22</v>
      </c>
      <c r="H36" s="228">
        <v>29</v>
      </c>
      <c r="I36" s="228">
        <v>30</v>
      </c>
      <c r="J36" s="228">
        <v>22</v>
      </c>
      <c r="K36" s="228">
        <v>24</v>
      </c>
      <c r="L36" s="228">
        <v>23</v>
      </c>
      <c r="M36" s="228">
        <v>45</v>
      </c>
      <c r="N36" s="229">
        <v>320</v>
      </c>
    </row>
    <row r="37" spans="1:14" ht="17.7" customHeight="1" x14ac:dyDescent="0.3">
      <c r="A37" s="221">
        <v>33</v>
      </c>
      <c r="B37" s="17">
        <v>45520</v>
      </c>
      <c r="C37" s="228">
        <v>25</v>
      </c>
      <c r="D37" s="228">
        <v>29</v>
      </c>
      <c r="E37" s="228">
        <v>43</v>
      </c>
      <c r="F37" s="228">
        <v>76</v>
      </c>
      <c r="G37" s="228">
        <v>17</v>
      </c>
      <c r="H37" s="228">
        <v>19</v>
      </c>
      <c r="I37" s="228">
        <v>21</v>
      </c>
      <c r="J37" s="228">
        <v>27</v>
      </c>
      <c r="K37" s="228">
        <v>33</v>
      </c>
      <c r="L37" s="228">
        <v>19</v>
      </c>
      <c r="M37" s="228">
        <v>24</v>
      </c>
      <c r="N37" s="229">
        <v>333</v>
      </c>
    </row>
    <row r="38" spans="1:14" ht="17.7" customHeight="1" x14ac:dyDescent="0.3">
      <c r="A38" s="221">
        <v>34</v>
      </c>
      <c r="B38" s="17">
        <v>45527</v>
      </c>
      <c r="C38" s="228">
        <v>25</v>
      </c>
      <c r="D38" s="228">
        <v>31</v>
      </c>
      <c r="E38" s="228">
        <v>27</v>
      </c>
      <c r="F38" s="228">
        <v>53</v>
      </c>
      <c r="G38" s="228">
        <v>23</v>
      </c>
      <c r="H38" s="228">
        <v>21</v>
      </c>
      <c r="I38" s="228">
        <v>21</v>
      </c>
      <c r="J38" s="228">
        <v>21</v>
      </c>
      <c r="K38" s="228">
        <v>24</v>
      </c>
      <c r="L38" s="228">
        <v>19</v>
      </c>
      <c r="M38" s="228">
        <v>23</v>
      </c>
      <c r="N38" s="229">
        <v>288</v>
      </c>
    </row>
    <row r="39" spans="1:14" ht="17.7" customHeight="1" x14ac:dyDescent="0.3">
      <c r="A39" s="58">
        <v>35</v>
      </c>
      <c r="B39" s="17">
        <v>45534</v>
      </c>
      <c r="C39" s="228">
        <v>24</v>
      </c>
      <c r="D39" s="228">
        <v>29</v>
      </c>
      <c r="E39" s="228">
        <v>31</v>
      </c>
      <c r="F39" s="228">
        <v>48</v>
      </c>
      <c r="G39" s="228">
        <v>22</v>
      </c>
      <c r="H39" s="228">
        <v>24</v>
      </c>
      <c r="I39" s="228">
        <v>24</v>
      </c>
      <c r="J39" s="228">
        <v>15</v>
      </c>
      <c r="K39" s="228">
        <v>12</v>
      </c>
      <c r="L39" s="228">
        <v>15</v>
      </c>
      <c r="M39" s="228">
        <v>28</v>
      </c>
      <c r="N39" s="229">
        <v>272</v>
      </c>
    </row>
    <row r="40" spans="1:14" ht="17.7" customHeight="1" x14ac:dyDescent="0.3">
      <c r="A40" s="221">
        <v>36</v>
      </c>
      <c r="B40" s="17">
        <v>45541</v>
      </c>
      <c r="C40" s="228">
        <v>16</v>
      </c>
      <c r="D40" s="228">
        <v>37</v>
      </c>
      <c r="E40" s="228">
        <v>18</v>
      </c>
      <c r="F40" s="228">
        <v>56</v>
      </c>
      <c r="G40" s="228">
        <v>10</v>
      </c>
      <c r="H40" s="228">
        <v>25</v>
      </c>
      <c r="I40" s="228">
        <v>10</v>
      </c>
      <c r="J40" s="228">
        <v>19</v>
      </c>
      <c r="K40" s="228">
        <v>26</v>
      </c>
      <c r="L40" s="228">
        <v>27</v>
      </c>
      <c r="M40" s="228">
        <v>23</v>
      </c>
      <c r="N40" s="229">
        <v>267</v>
      </c>
    </row>
    <row r="41" spans="1:14" ht="17.7" customHeight="1" x14ac:dyDescent="0.3">
      <c r="A41" s="221">
        <v>37</v>
      </c>
      <c r="B41" s="17">
        <v>45548</v>
      </c>
      <c r="C41" s="222">
        <v>22</v>
      </c>
      <c r="D41" s="222">
        <v>33</v>
      </c>
      <c r="E41" s="222">
        <v>31</v>
      </c>
      <c r="F41" s="222">
        <v>64</v>
      </c>
      <c r="G41" s="222">
        <v>22</v>
      </c>
      <c r="H41" s="222">
        <v>24</v>
      </c>
      <c r="I41" s="222">
        <v>18</v>
      </c>
      <c r="J41" s="222">
        <v>17</v>
      </c>
      <c r="K41" s="222">
        <v>19</v>
      </c>
      <c r="L41" s="222">
        <v>20</v>
      </c>
      <c r="M41" s="222">
        <v>25</v>
      </c>
      <c r="N41" s="223">
        <v>295</v>
      </c>
    </row>
    <row r="42" spans="1:14" ht="17.7" customHeight="1" x14ac:dyDescent="0.3">
      <c r="A42" s="221">
        <v>38</v>
      </c>
      <c r="B42" s="17">
        <v>45555</v>
      </c>
      <c r="C42" s="228">
        <v>30</v>
      </c>
      <c r="D42" s="228">
        <v>31</v>
      </c>
      <c r="E42" s="228">
        <v>32</v>
      </c>
      <c r="F42" s="228">
        <v>66</v>
      </c>
      <c r="G42" s="228">
        <v>30</v>
      </c>
      <c r="H42" s="228">
        <v>21</v>
      </c>
      <c r="I42" s="228">
        <v>13</v>
      </c>
      <c r="J42" s="228">
        <v>18</v>
      </c>
      <c r="K42" s="228">
        <v>29</v>
      </c>
      <c r="L42" s="228">
        <v>15</v>
      </c>
      <c r="M42" s="228">
        <v>36</v>
      </c>
      <c r="N42" s="229">
        <v>321</v>
      </c>
    </row>
    <row r="43" spans="1:14" ht="17.7" customHeight="1" x14ac:dyDescent="0.3">
      <c r="A43" s="221">
        <v>39</v>
      </c>
      <c r="B43" s="17">
        <v>45562</v>
      </c>
      <c r="C43" s="222">
        <v>26</v>
      </c>
      <c r="D43" s="222">
        <v>37</v>
      </c>
      <c r="E43" s="222">
        <v>32</v>
      </c>
      <c r="F43" s="222">
        <v>53</v>
      </c>
      <c r="G43" s="222">
        <v>27</v>
      </c>
      <c r="H43" s="222">
        <v>18</v>
      </c>
      <c r="I43" s="222">
        <v>17</v>
      </c>
      <c r="J43" s="222">
        <v>32</v>
      </c>
      <c r="K43" s="222">
        <v>21</v>
      </c>
      <c r="L43" s="222">
        <v>15</v>
      </c>
      <c r="M43" s="222">
        <v>34</v>
      </c>
      <c r="N43" s="223">
        <v>312</v>
      </c>
    </row>
    <row r="44" spans="1:14" ht="17.7" customHeight="1" x14ac:dyDescent="0.3">
      <c r="A44" s="221">
        <v>40</v>
      </c>
      <c r="B44" s="17">
        <v>45569</v>
      </c>
      <c r="C44" s="228">
        <v>17</v>
      </c>
      <c r="D44" s="228">
        <v>18</v>
      </c>
      <c r="E44" s="228">
        <v>28</v>
      </c>
      <c r="F44" s="228">
        <v>49</v>
      </c>
      <c r="G44" s="228">
        <v>35</v>
      </c>
      <c r="H44" s="228">
        <v>27</v>
      </c>
      <c r="I44" s="228">
        <v>19</v>
      </c>
      <c r="J44" s="228">
        <v>22</v>
      </c>
      <c r="K44" s="228">
        <v>32</v>
      </c>
      <c r="L44" s="228">
        <v>23</v>
      </c>
      <c r="M44" s="228">
        <v>28</v>
      </c>
      <c r="N44" s="229">
        <v>298</v>
      </c>
    </row>
    <row r="45" spans="1:14" ht="17.7" customHeight="1" x14ac:dyDescent="0.3">
      <c r="A45" s="221">
        <v>41</v>
      </c>
      <c r="B45" s="17">
        <v>45576</v>
      </c>
      <c r="C45" s="228">
        <v>24</v>
      </c>
      <c r="D45" s="228">
        <v>27</v>
      </c>
      <c r="E45" s="228">
        <v>31</v>
      </c>
      <c r="F45" s="228">
        <v>60</v>
      </c>
      <c r="G45" s="228">
        <v>26</v>
      </c>
      <c r="H45" s="228">
        <v>26</v>
      </c>
      <c r="I45" s="228">
        <v>22</v>
      </c>
      <c r="J45" s="228">
        <v>16</v>
      </c>
      <c r="K45" s="228">
        <v>26</v>
      </c>
      <c r="L45" s="228">
        <v>24</v>
      </c>
      <c r="M45" s="228">
        <v>34</v>
      </c>
      <c r="N45" s="229">
        <v>316</v>
      </c>
    </row>
    <row r="46" spans="1:14" ht="17.7" customHeight="1" x14ac:dyDescent="0.3">
      <c r="A46" s="221">
        <v>42</v>
      </c>
      <c r="B46" s="17">
        <v>45583</v>
      </c>
      <c r="C46" s="228">
        <v>26</v>
      </c>
      <c r="D46" s="228">
        <v>45</v>
      </c>
      <c r="E46" s="228">
        <v>31</v>
      </c>
      <c r="F46" s="228">
        <v>75</v>
      </c>
      <c r="G46" s="228">
        <v>30</v>
      </c>
      <c r="H46" s="228">
        <v>31</v>
      </c>
      <c r="I46" s="228">
        <v>24</v>
      </c>
      <c r="J46" s="228">
        <v>23</v>
      </c>
      <c r="K46" s="228">
        <v>40</v>
      </c>
      <c r="L46" s="228">
        <v>19</v>
      </c>
      <c r="M46" s="228">
        <v>28</v>
      </c>
      <c r="N46" s="229">
        <v>372</v>
      </c>
    </row>
    <row r="47" spans="1:14" ht="17.7" customHeight="1" x14ac:dyDescent="0.3">
      <c r="A47" s="221">
        <v>43</v>
      </c>
      <c r="B47" s="17">
        <v>45590</v>
      </c>
      <c r="C47" s="228">
        <v>22</v>
      </c>
      <c r="D47" s="228">
        <v>23</v>
      </c>
      <c r="E47" s="228">
        <v>42</v>
      </c>
      <c r="F47" s="228">
        <v>62</v>
      </c>
      <c r="G47" s="228">
        <v>24</v>
      </c>
      <c r="H47" s="228">
        <v>26</v>
      </c>
      <c r="I47" s="228">
        <v>20</v>
      </c>
      <c r="J47" s="228">
        <v>25</v>
      </c>
      <c r="K47" s="228">
        <v>25</v>
      </c>
      <c r="L47" s="228">
        <v>32</v>
      </c>
      <c r="M47" s="228">
        <v>25</v>
      </c>
      <c r="N47" s="229">
        <v>326</v>
      </c>
    </row>
    <row r="48" spans="1:14" ht="17.7" customHeight="1" x14ac:dyDescent="0.3">
      <c r="A48" s="221">
        <v>44</v>
      </c>
      <c r="B48" s="17">
        <v>45597</v>
      </c>
      <c r="C48" s="228">
        <v>22</v>
      </c>
      <c r="D48" s="228">
        <v>37</v>
      </c>
      <c r="E48" s="228">
        <v>29</v>
      </c>
      <c r="F48" s="228">
        <v>61</v>
      </c>
      <c r="G48" s="228">
        <v>20</v>
      </c>
      <c r="H48" s="228">
        <v>19</v>
      </c>
      <c r="I48" s="228">
        <v>25</v>
      </c>
      <c r="J48" s="228">
        <v>27</v>
      </c>
      <c r="K48" s="228">
        <v>31</v>
      </c>
      <c r="L48" s="228">
        <v>25</v>
      </c>
      <c r="M48" s="228">
        <v>40</v>
      </c>
      <c r="N48" s="229">
        <v>336</v>
      </c>
    </row>
    <row r="49" spans="1:14" ht="17.7" customHeight="1" x14ac:dyDescent="0.3">
      <c r="A49" s="221">
        <v>45</v>
      </c>
      <c r="B49" s="17">
        <v>45604</v>
      </c>
      <c r="C49" s="222">
        <v>22</v>
      </c>
      <c r="D49" s="222">
        <v>28</v>
      </c>
      <c r="E49" s="222">
        <v>45</v>
      </c>
      <c r="F49" s="222">
        <v>63</v>
      </c>
      <c r="G49" s="222">
        <v>25</v>
      </c>
      <c r="H49" s="222">
        <v>30</v>
      </c>
      <c r="I49" s="222">
        <v>23</v>
      </c>
      <c r="J49" s="222">
        <v>23</v>
      </c>
      <c r="K49" s="222">
        <v>26</v>
      </c>
      <c r="L49" s="222">
        <v>23</v>
      </c>
      <c r="M49" s="222">
        <v>42</v>
      </c>
      <c r="N49" s="223">
        <v>350</v>
      </c>
    </row>
    <row r="50" spans="1:14" ht="17.7" customHeight="1" x14ac:dyDescent="0.3">
      <c r="A50" s="221">
        <v>46</v>
      </c>
      <c r="B50" s="17">
        <v>45611</v>
      </c>
      <c r="C50" s="228">
        <v>32</v>
      </c>
      <c r="D50" s="228">
        <v>48</v>
      </c>
      <c r="E50" s="228">
        <v>30</v>
      </c>
      <c r="F50" s="228">
        <v>56</v>
      </c>
      <c r="G50" s="228">
        <v>20</v>
      </c>
      <c r="H50" s="228">
        <v>32</v>
      </c>
      <c r="I50" s="228">
        <v>23</v>
      </c>
      <c r="J50" s="228">
        <v>28</v>
      </c>
      <c r="K50" s="228">
        <v>21</v>
      </c>
      <c r="L50" s="228">
        <v>21</v>
      </c>
      <c r="M50" s="228">
        <v>26</v>
      </c>
      <c r="N50" s="229">
        <v>337</v>
      </c>
    </row>
    <row r="51" spans="1:14" ht="17.7" customHeight="1" x14ac:dyDescent="0.3">
      <c r="A51" s="221">
        <v>47</v>
      </c>
      <c r="B51" s="17">
        <v>45618</v>
      </c>
      <c r="C51" s="228">
        <v>29</v>
      </c>
      <c r="D51" s="228">
        <v>36</v>
      </c>
      <c r="E51" s="228">
        <v>34</v>
      </c>
      <c r="F51" s="228">
        <v>70</v>
      </c>
      <c r="G51" s="228">
        <v>31</v>
      </c>
      <c r="H51" s="228">
        <v>17</v>
      </c>
      <c r="I51" s="228">
        <v>23</v>
      </c>
      <c r="J51" s="228">
        <v>30</v>
      </c>
      <c r="K51" s="228">
        <v>31</v>
      </c>
      <c r="L51" s="228">
        <v>15</v>
      </c>
      <c r="M51" s="228">
        <v>27</v>
      </c>
      <c r="N51" s="229">
        <v>343</v>
      </c>
    </row>
    <row r="52" spans="1:14" ht="17.7" customHeight="1" x14ac:dyDescent="0.3">
      <c r="A52" s="221">
        <v>48</v>
      </c>
      <c r="B52" s="17">
        <v>45625</v>
      </c>
      <c r="C52" s="228">
        <v>31</v>
      </c>
      <c r="D52" s="228">
        <v>41</v>
      </c>
      <c r="E52" s="228">
        <v>43</v>
      </c>
      <c r="F52" s="228">
        <v>62</v>
      </c>
      <c r="G52" s="228">
        <v>31</v>
      </c>
      <c r="H52" s="228">
        <v>31</v>
      </c>
      <c r="I52" s="228">
        <v>19</v>
      </c>
      <c r="J52" s="228">
        <v>29</v>
      </c>
      <c r="K52" s="228">
        <v>30</v>
      </c>
      <c r="L52" s="228">
        <v>21</v>
      </c>
      <c r="M52" s="228">
        <v>35</v>
      </c>
      <c r="N52" s="229">
        <v>373</v>
      </c>
    </row>
    <row r="53" spans="1:14" ht="17.7" customHeight="1" x14ac:dyDescent="0.3">
      <c r="A53" s="221">
        <v>49</v>
      </c>
      <c r="B53" s="17">
        <v>45632</v>
      </c>
      <c r="C53" s="228">
        <v>21</v>
      </c>
      <c r="D53" s="228">
        <v>28</v>
      </c>
      <c r="E53" s="228">
        <v>42</v>
      </c>
      <c r="F53" s="228">
        <v>63</v>
      </c>
      <c r="G53" s="228">
        <v>33</v>
      </c>
      <c r="H53" s="228">
        <v>29</v>
      </c>
      <c r="I53" s="228">
        <v>26</v>
      </c>
      <c r="J53" s="228">
        <v>37</v>
      </c>
      <c r="K53" s="228">
        <v>35</v>
      </c>
      <c r="L53" s="228">
        <v>23</v>
      </c>
      <c r="M53" s="228">
        <v>25</v>
      </c>
      <c r="N53" s="229">
        <v>362</v>
      </c>
    </row>
    <row r="54" spans="1:14" ht="17.7" customHeight="1" x14ac:dyDescent="0.3">
      <c r="A54" s="221">
        <v>50</v>
      </c>
      <c r="B54" s="17">
        <v>45639</v>
      </c>
      <c r="C54" s="228">
        <v>32</v>
      </c>
      <c r="D54" s="228">
        <v>33</v>
      </c>
      <c r="E54" s="228">
        <v>36</v>
      </c>
      <c r="F54" s="228">
        <v>77</v>
      </c>
      <c r="G54" s="228">
        <v>25</v>
      </c>
      <c r="H54" s="228">
        <v>40</v>
      </c>
      <c r="I54" s="228">
        <v>24</v>
      </c>
      <c r="J54" s="228">
        <v>28</v>
      </c>
      <c r="K54" s="228">
        <v>37</v>
      </c>
      <c r="L54" s="228">
        <v>28</v>
      </c>
      <c r="M54" s="228">
        <v>27</v>
      </c>
      <c r="N54" s="229">
        <v>387</v>
      </c>
    </row>
    <row r="55" spans="1:14" ht="17.7" customHeight="1" x14ac:dyDescent="0.3">
      <c r="A55" s="221">
        <v>51</v>
      </c>
      <c r="B55" s="17">
        <v>45646</v>
      </c>
      <c r="C55" s="228">
        <v>27</v>
      </c>
      <c r="D55" s="228">
        <v>45</v>
      </c>
      <c r="E55" s="228">
        <v>42</v>
      </c>
      <c r="F55" s="228">
        <v>103</v>
      </c>
      <c r="G55" s="228">
        <v>39</v>
      </c>
      <c r="H55" s="228">
        <v>27</v>
      </c>
      <c r="I55" s="228">
        <v>26</v>
      </c>
      <c r="J55" s="228">
        <v>27</v>
      </c>
      <c r="K55" s="228">
        <v>33</v>
      </c>
      <c r="L55" s="228">
        <v>29</v>
      </c>
      <c r="M55" s="228">
        <v>33</v>
      </c>
      <c r="N55" s="229">
        <v>431</v>
      </c>
    </row>
    <row r="56" spans="1:14" ht="17.7" customHeight="1" x14ac:dyDescent="0.3">
      <c r="A56" s="221">
        <v>52</v>
      </c>
      <c r="B56" s="17">
        <v>45653</v>
      </c>
      <c r="C56" s="228">
        <v>27</v>
      </c>
      <c r="D56" s="228">
        <v>16</v>
      </c>
      <c r="E56" s="228">
        <v>16</v>
      </c>
      <c r="F56" s="228">
        <v>40</v>
      </c>
      <c r="G56" s="228">
        <v>15</v>
      </c>
      <c r="H56" s="228">
        <v>7</v>
      </c>
      <c r="I56" s="228">
        <v>2</v>
      </c>
      <c r="J56" s="228">
        <v>21</v>
      </c>
      <c r="K56" s="228">
        <v>18</v>
      </c>
      <c r="L56" s="228">
        <v>14</v>
      </c>
      <c r="M56" s="228">
        <v>17</v>
      </c>
      <c r="N56" s="229">
        <v>193</v>
      </c>
    </row>
    <row r="57" spans="1:14" s="2" customFormat="1" ht="15.6" x14ac:dyDescent="0.3">
      <c r="A57" s="34" t="s">
        <v>154</v>
      </c>
      <c r="B57" s="201"/>
      <c r="C57" s="202"/>
      <c r="D57" s="202"/>
      <c r="E57" s="202"/>
      <c r="F57" s="202"/>
      <c r="G57" s="202"/>
      <c r="H57" s="202"/>
      <c r="I57" s="202"/>
    </row>
    <row r="58" spans="1:14" s="2" customFormat="1" ht="15.6" x14ac:dyDescent="0.3">
      <c r="A58" s="34" t="s">
        <v>155</v>
      </c>
      <c r="B58" s="201"/>
      <c r="C58" s="202"/>
      <c r="D58" s="202"/>
      <c r="E58" s="202"/>
      <c r="F58" s="202"/>
      <c r="G58" s="202"/>
      <c r="H58" s="202"/>
      <c r="I58" s="202"/>
    </row>
    <row r="59" spans="1:14" s="2" customFormat="1" ht="15.6" x14ac:dyDescent="0.3">
      <c r="A59" s="34" t="s">
        <v>200</v>
      </c>
      <c r="B59" s="201"/>
      <c r="C59" s="202"/>
      <c r="D59" s="202"/>
      <c r="E59" s="202"/>
      <c r="F59" s="202"/>
      <c r="G59" s="202"/>
      <c r="H59" s="202"/>
      <c r="I59" s="202"/>
    </row>
    <row r="60" spans="1:14" ht="15.6" x14ac:dyDescent="0.3">
      <c r="A60" s="5" t="s">
        <v>51</v>
      </c>
      <c r="B60" s="5"/>
      <c r="C60" s="5"/>
      <c r="D60" s="5"/>
      <c r="E60" s="5"/>
      <c r="F60" s="5"/>
      <c r="G60" s="5"/>
      <c r="H60" s="5"/>
      <c r="I60" s="5"/>
      <c r="J60" s="5"/>
      <c r="K60" s="5"/>
      <c r="L60" s="5"/>
      <c r="M60" s="5"/>
      <c r="N60" s="5"/>
    </row>
    <row r="61" spans="1:14" ht="15.6" x14ac:dyDescent="0.3">
      <c r="A61" s="5" t="s">
        <v>47</v>
      </c>
      <c r="B61" s="5"/>
      <c r="C61" s="5"/>
      <c r="D61" s="5"/>
      <c r="E61" s="5"/>
      <c r="F61" s="5"/>
      <c r="G61" s="5"/>
      <c r="H61" s="5"/>
      <c r="I61" s="5"/>
      <c r="J61" s="5"/>
      <c r="K61" s="5"/>
      <c r="L61" s="5"/>
      <c r="M61" s="5"/>
      <c r="N61" s="5"/>
    </row>
    <row r="62" spans="1:14" ht="15.6" x14ac:dyDescent="0.3">
      <c r="A62" s="5" t="s">
        <v>46</v>
      </c>
      <c r="B62" s="5"/>
      <c r="C62" s="5"/>
      <c r="D62" s="5"/>
      <c r="E62" s="5"/>
      <c r="F62" s="5"/>
      <c r="G62" s="5"/>
      <c r="H62" s="5"/>
      <c r="I62" s="5"/>
      <c r="J62" s="5"/>
      <c r="K62" s="5"/>
      <c r="L62" s="5"/>
      <c r="M62" s="5"/>
      <c r="N62" s="5"/>
    </row>
    <row r="63" spans="1:14" ht="15.6" x14ac:dyDescent="0.3">
      <c r="A63" s="5" t="s">
        <v>193</v>
      </c>
      <c r="B63" s="5"/>
      <c r="C63" s="5"/>
      <c r="D63" s="5"/>
      <c r="E63" s="5"/>
      <c r="F63" s="5"/>
      <c r="G63" s="5"/>
      <c r="H63" s="5"/>
      <c r="I63" s="5"/>
      <c r="J63" s="5"/>
      <c r="K63" s="5"/>
      <c r="L63" s="5"/>
      <c r="M63" s="5"/>
      <c r="N63" s="5"/>
    </row>
    <row r="64" spans="1:14" ht="15.6" x14ac:dyDescent="0.3">
      <c r="A64" s="54" t="s">
        <v>15</v>
      </c>
      <c r="C64" s="41"/>
      <c r="D64" s="41"/>
      <c r="E64" s="41"/>
      <c r="F64" s="41"/>
      <c r="G64" s="41"/>
      <c r="H64" s="41"/>
      <c r="I64" s="41"/>
      <c r="J64" s="41"/>
      <c r="K64" s="41"/>
      <c r="L64" s="41"/>
      <c r="M64" s="41"/>
    </row>
    <row r="65" spans="4:4" x14ac:dyDescent="0.3"/>
    <row r="66" spans="4:4" x14ac:dyDescent="0.3"/>
    <row r="67" spans="4:4" x14ac:dyDescent="0.3"/>
    <row r="68" spans="4:4" x14ac:dyDescent="0.3"/>
    <row r="69" spans="4:4" x14ac:dyDescent="0.3"/>
    <row r="70" spans="4:4" ht="23.4" x14ac:dyDescent="0.45">
      <c r="D70" s="42"/>
    </row>
    <row r="71" spans="4:4" x14ac:dyDescent="0.3"/>
    <row r="72" spans="4:4" x14ac:dyDescent="0.3"/>
    <row r="73" spans="4:4" x14ac:dyDescent="0.3"/>
    <row r="74" spans="4:4" x14ac:dyDescent="0.3"/>
    <row r="75" spans="4:4" x14ac:dyDescent="0.3"/>
    <row r="76" spans="4:4" x14ac:dyDescent="0.3"/>
    <row r="77" spans="4:4" x14ac:dyDescent="0.3"/>
    <row r="78" spans="4:4" x14ac:dyDescent="0.3"/>
    <row r="79" spans="4:4" x14ac:dyDescent="0.3"/>
    <row r="80" spans="4:4"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sheetData>
  <hyperlinks>
    <hyperlink ref="A64" location="Contents!A1" display="Contents" xr:uid="{00000000-0004-0000-0500-000000000000}"/>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CADCF2"/>
  </sheetPr>
  <dimension ref="A1:I272"/>
  <sheetViews>
    <sheetView zoomScale="85" zoomScaleNormal="85" workbookViewId="0">
      <pane ySplit="4" topLeftCell="A41" activePane="bottomLeft" state="frozen"/>
      <selection pane="bottomLeft"/>
    </sheetView>
  </sheetViews>
  <sheetFormatPr defaultColWidth="9.33203125" defaultRowHeight="13.8" zeroHeight="1" x14ac:dyDescent="0.3"/>
  <cols>
    <col min="1" max="1" width="15" style="25" customWidth="1"/>
    <col min="2" max="2" width="24.5546875" style="36" customWidth="1"/>
    <col min="3" max="3" width="15.44140625" style="37" customWidth="1"/>
    <col min="4" max="4" width="17.33203125" style="25" customWidth="1"/>
    <col min="5" max="5" width="14.44140625" style="25" customWidth="1"/>
    <col min="6" max="6" width="15.33203125" style="25" customWidth="1"/>
    <col min="7" max="7" width="17.33203125" style="25" customWidth="1"/>
    <col min="8" max="8" width="19.44140625" style="25" customWidth="1"/>
    <col min="9" max="9" width="12.5546875" style="25" customWidth="1"/>
    <col min="10" max="10" width="8.5546875" style="25" customWidth="1"/>
    <col min="11" max="16384" width="9.33203125" style="25"/>
  </cols>
  <sheetData>
    <row r="1" spans="1:9" ht="23.4" x14ac:dyDescent="0.45">
      <c r="A1" s="42" t="s">
        <v>76</v>
      </c>
    </row>
    <row r="2" spans="1:9" ht="15.6" x14ac:dyDescent="0.3">
      <c r="A2" s="5" t="s">
        <v>50</v>
      </c>
      <c r="B2" s="38"/>
    </row>
    <row r="3" spans="1:9" ht="15.6" x14ac:dyDescent="0.3">
      <c r="A3" s="5" t="s">
        <v>56</v>
      </c>
      <c r="B3" s="38"/>
    </row>
    <row r="4" spans="1:9" s="40" customFormat="1" ht="31.2" x14ac:dyDescent="0.3">
      <c r="A4" s="14" t="s">
        <v>11</v>
      </c>
      <c r="B4" s="15" t="s">
        <v>1</v>
      </c>
      <c r="C4" s="44" t="s">
        <v>12</v>
      </c>
      <c r="D4" s="44" t="s">
        <v>53</v>
      </c>
      <c r="E4" s="44" t="s">
        <v>13</v>
      </c>
      <c r="F4" s="44" t="s">
        <v>14</v>
      </c>
      <c r="G4" s="16" t="s">
        <v>52</v>
      </c>
      <c r="H4" s="45" t="s">
        <v>7</v>
      </c>
    </row>
    <row r="5" spans="1:9" ht="15.6" x14ac:dyDescent="0.3">
      <c r="A5" s="58">
        <v>1</v>
      </c>
      <c r="B5" s="59">
        <v>45296</v>
      </c>
      <c r="C5" s="60">
        <v>164</v>
      </c>
      <c r="D5" s="60">
        <v>71</v>
      </c>
      <c r="E5" s="60">
        <v>6</v>
      </c>
      <c r="F5" s="60">
        <v>108</v>
      </c>
      <c r="G5" s="61">
        <v>8</v>
      </c>
      <c r="H5" s="62">
        <v>357</v>
      </c>
      <c r="I5" s="43"/>
    </row>
    <row r="6" spans="1:9" ht="15.6" x14ac:dyDescent="0.3">
      <c r="A6" s="58">
        <v>2</v>
      </c>
      <c r="B6" s="59">
        <v>45303</v>
      </c>
      <c r="C6" s="60">
        <v>212</v>
      </c>
      <c r="D6" s="60">
        <v>90</v>
      </c>
      <c r="E6" s="60">
        <v>19</v>
      </c>
      <c r="F6" s="60">
        <v>129</v>
      </c>
      <c r="G6" s="61">
        <v>12</v>
      </c>
      <c r="H6" s="62">
        <v>462</v>
      </c>
      <c r="I6" s="43"/>
    </row>
    <row r="7" spans="1:9" ht="15.6" x14ac:dyDescent="0.3">
      <c r="A7" s="58">
        <v>3</v>
      </c>
      <c r="B7" s="59">
        <v>45310</v>
      </c>
      <c r="C7" s="90">
        <v>193</v>
      </c>
      <c r="D7" s="90">
        <v>68</v>
      </c>
      <c r="E7" s="90">
        <v>6</v>
      </c>
      <c r="F7" s="90">
        <v>111</v>
      </c>
      <c r="G7" s="92">
        <v>6</v>
      </c>
      <c r="H7" s="62">
        <v>384</v>
      </c>
      <c r="I7" s="43"/>
    </row>
    <row r="8" spans="1:9" ht="15.6" x14ac:dyDescent="0.3">
      <c r="A8" s="58">
        <v>4</v>
      </c>
      <c r="B8" s="59">
        <v>45317</v>
      </c>
      <c r="C8" s="90">
        <v>199</v>
      </c>
      <c r="D8" s="90">
        <v>64</v>
      </c>
      <c r="E8" s="90">
        <v>2</v>
      </c>
      <c r="F8" s="90">
        <v>94</v>
      </c>
      <c r="G8" s="92">
        <v>10</v>
      </c>
      <c r="H8" s="62">
        <v>369</v>
      </c>
      <c r="I8" s="43"/>
    </row>
    <row r="9" spans="1:9" ht="15.6" x14ac:dyDescent="0.3">
      <c r="A9" s="58">
        <v>5</v>
      </c>
      <c r="B9" s="59">
        <v>45324</v>
      </c>
      <c r="C9" s="90">
        <v>169</v>
      </c>
      <c r="D9" s="90">
        <v>73</v>
      </c>
      <c r="E9" s="90">
        <v>9</v>
      </c>
      <c r="F9" s="90">
        <v>98</v>
      </c>
      <c r="G9" s="92">
        <v>8</v>
      </c>
      <c r="H9" s="62">
        <v>357</v>
      </c>
      <c r="I9" s="43"/>
    </row>
    <row r="10" spans="1:9" ht="15.6" x14ac:dyDescent="0.3">
      <c r="A10" s="58">
        <v>6</v>
      </c>
      <c r="B10" s="59">
        <v>45331</v>
      </c>
      <c r="C10" s="90">
        <v>167</v>
      </c>
      <c r="D10" s="90">
        <v>81</v>
      </c>
      <c r="E10" s="90">
        <v>14</v>
      </c>
      <c r="F10" s="90">
        <v>140</v>
      </c>
      <c r="G10" s="92">
        <v>7</v>
      </c>
      <c r="H10" s="62">
        <v>409</v>
      </c>
      <c r="I10" s="43"/>
    </row>
    <row r="11" spans="1:9" ht="15.6" x14ac:dyDescent="0.3">
      <c r="A11" s="58">
        <v>7</v>
      </c>
      <c r="B11" s="59">
        <v>45338</v>
      </c>
      <c r="C11" s="100">
        <v>182</v>
      </c>
      <c r="D11" s="100">
        <v>53</v>
      </c>
      <c r="E11" s="100">
        <v>7</v>
      </c>
      <c r="F11" s="100">
        <v>87</v>
      </c>
      <c r="G11" s="101">
        <v>10</v>
      </c>
      <c r="H11" s="62">
        <v>339</v>
      </c>
      <c r="I11" s="43"/>
    </row>
    <row r="12" spans="1:9" ht="15.6" x14ac:dyDescent="0.3">
      <c r="A12" s="58">
        <v>8</v>
      </c>
      <c r="B12" s="59">
        <v>45345</v>
      </c>
      <c r="C12" s="100">
        <v>168</v>
      </c>
      <c r="D12" s="100">
        <v>83</v>
      </c>
      <c r="E12" s="100">
        <v>10</v>
      </c>
      <c r="F12" s="100">
        <v>118</v>
      </c>
      <c r="G12" s="101">
        <v>11</v>
      </c>
      <c r="H12" s="62">
        <v>390</v>
      </c>
      <c r="I12" s="43"/>
    </row>
    <row r="13" spans="1:9" ht="15.6" x14ac:dyDescent="0.3">
      <c r="A13" s="58">
        <v>9</v>
      </c>
      <c r="B13" s="59">
        <v>45352</v>
      </c>
      <c r="C13" s="140">
        <v>184</v>
      </c>
      <c r="D13" s="140">
        <v>72</v>
      </c>
      <c r="E13" s="140">
        <v>10</v>
      </c>
      <c r="F13" s="140">
        <v>156</v>
      </c>
      <c r="G13" s="143">
        <v>16</v>
      </c>
      <c r="H13" s="62">
        <v>438</v>
      </c>
      <c r="I13" s="43"/>
    </row>
    <row r="14" spans="1:9" ht="15.6" x14ac:dyDescent="0.3">
      <c r="A14" s="58">
        <v>10</v>
      </c>
      <c r="B14" s="59">
        <v>45359</v>
      </c>
      <c r="C14" s="140">
        <v>181</v>
      </c>
      <c r="D14" s="140">
        <v>64</v>
      </c>
      <c r="E14" s="140">
        <v>13</v>
      </c>
      <c r="F14" s="140">
        <v>129</v>
      </c>
      <c r="G14" s="143">
        <v>13</v>
      </c>
      <c r="H14" s="62">
        <v>400</v>
      </c>
      <c r="I14" s="43"/>
    </row>
    <row r="15" spans="1:9" ht="15.6" x14ac:dyDescent="0.3">
      <c r="A15" s="58">
        <v>11</v>
      </c>
      <c r="B15" s="59">
        <v>45366</v>
      </c>
      <c r="C15" s="150">
        <v>168</v>
      </c>
      <c r="D15" s="150">
        <v>59</v>
      </c>
      <c r="E15" s="150">
        <v>4</v>
      </c>
      <c r="F15" s="150">
        <v>132</v>
      </c>
      <c r="G15" s="153">
        <v>11</v>
      </c>
      <c r="H15" s="62">
        <v>374</v>
      </c>
      <c r="I15" s="43"/>
    </row>
    <row r="16" spans="1:9" ht="15.6" x14ac:dyDescent="0.3">
      <c r="A16" s="58">
        <v>12</v>
      </c>
      <c r="B16" s="59">
        <v>45373</v>
      </c>
      <c r="C16" s="150">
        <v>164</v>
      </c>
      <c r="D16" s="150">
        <v>56</v>
      </c>
      <c r="E16" s="150">
        <v>14</v>
      </c>
      <c r="F16" s="150">
        <v>123</v>
      </c>
      <c r="G16" s="153">
        <v>18</v>
      </c>
      <c r="H16" s="62">
        <v>375</v>
      </c>
      <c r="I16" s="43"/>
    </row>
    <row r="17" spans="1:9" ht="15.6" x14ac:dyDescent="0.3">
      <c r="A17" s="58">
        <v>13</v>
      </c>
      <c r="B17" s="59">
        <v>45380</v>
      </c>
      <c r="C17" s="150">
        <v>162</v>
      </c>
      <c r="D17" s="150">
        <v>58</v>
      </c>
      <c r="E17" s="150">
        <v>10</v>
      </c>
      <c r="F17" s="150">
        <v>150</v>
      </c>
      <c r="G17" s="153">
        <v>19</v>
      </c>
      <c r="H17" s="62">
        <v>399</v>
      </c>
      <c r="I17" s="43"/>
    </row>
    <row r="18" spans="1:9" ht="15.6" x14ac:dyDescent="0.3">
      <c r="A18" s="58">
        <v>14</v>
      </c>
      <c r="B18" s="59">
        <v>45387</v>
      </c>
      <c r="C18" s="150">
        <v>138</v>
      </c>
      <c r="D18" s="150">
        <v>48</v>
      </c>
      <c r="E18" s="150">
        <v>13</v>
      </c>
      <c r="F18" s="150">
        <v>78</v>
      </c>
      <c r="G18" s="153">
        <v>5</v>
      </c>
      <c r="H18" s="62">
        <v>282</v>
      </c>
      <c r="I18" s="43"/>
    </row>
    <row r="19" spans="1:9" ht="15.6" x14ac:dyDescent="0.3">
      <c r="A19" s="58">
        <v>15</v>
      </c>
      <c r="B19" s="59">
        <v>45394</v>
      </c>
      <c r="C19" s="169">
        <v>172</v>
      </c>
      <c r="D19" s="169">
        <v>62</v>
      </c>
      <c r="E19" s="169">
        <v>11</v>
      </c>
      <c r="F19" s="169">
        <v>147</v>
      </c>
      <c r="G19" s="172">
        <v>16</v>
      </c>
      <c r="H19" s="62">
        <v>408</v>
      </c>
      <c r="I19" s="43"/>
    </row>
    <row r="20" spans="1:9" ht="15.6" x14ac:dyDescent="0.3">
      <c r="A20" s="58">
        <v>16</v>
      </c>
      <c r="B20" s="59">
        <v>45401</v>
      </c>
      <c r="C20" s="169">
        <v>167</v>
      </c>
      <c r="D20" s="169">
        <v>61</v>
      </c>
      <c r="E20" s="169">
        <v>8</v>
      </c>
      <c r="F20" s="169">
        <v>127</v>
      </c>
      <c r="G20" s="172">
        <v>16</v>
      </c>
      <c r="H20" s="62">
        <v>379</v>
      </c>
      <c r="I20" s="43"/>
    </row>
    <row r="21" spans="1:9" ht="15.6" x14ac:dyDescent="0.3">
      <c r="A21" s="58">
        <v>17</v>
      </c>
      <c r="B21" s="59">
        <v>45408</v>
      </c>
      <c r="C21" s="178">
        <v>162</v>
      </c>
      <c r="D21" s="178">
        <v>56</v>
      </c>
      <c r="E21" s="178">
        <v>6</v>
      </c>
      <c r="F21" s="178">
        <v>132</v>
      </c>
      <c r="G21" s="181">
        <v>19</v>
      </c>
      <c r="H21" s="62">
        <v>375</v>
      </c>
      <c r="I21" s="43"/>
    </row>
    <row r="22" spans="1:9" ht="15.6" x14ac:dyDescent="0.3">
      <c r="A22" s="58">
        <v>18</v>
      </c>
      <c r="B22" s="17">
        <v>45415</v>
      </c>
      <c r="C22" s="178">
        <v>165</v>
      </c>
      <c r="D22" s="178">
        <v>54</v>
      </c>
      <c r="E22" s="178">
        <v>11</v>
      </c>
      <c r="F22" s="178">
        <v>120</v>
      </c>
      <c r="G22" s="181">
        <v>9</v>
      </c>
      <c r="H22" s="62">
        <v>359</v>
      </c>
      <c r="I22" s="43"/>
    </row>
    <row r="23" spans="1:9" ht="15.6" x14ac:dyDescent="0.3">
      <c r="A23" s="58">
        <v>19</v>
      </c>
      <c r="B23" s="17">
        <v>45422</v>
      </c>
      <c r="C23" s="178">
        <v>123</v>
      </c>
      <c r="D23" s="178">
        <v>48</v>
      </c>
      <c r="E23" s="178">
        <v>8</v>
      </c>
      <c r="F23" s="178">
        <v>105</v>
      </c>
      <c r="G23" s="181">
        <v>4</v>
      </c>
      <c r="H23" s="62">
        <v>288</v>
      </c>
      <c r="I23" s="43"/>
    </row>
    <row r="24" spans="1:9" ht="15.6" x14ac:dyDescent="0.3">
      <c r="A24" s="184">
        <v>20</v>
      </c>
      <c r="B24" s="59">
        <v>45429</v>
      </c>
      <c r="C24" s="211">
        <v>136</v>
      </c>
      <c r="D24" s="211">
        <v>72</v>
      </c>
      <c r="E24" s="211">
        <v>12</v>
      </c>
      <c r="F24" s="211">
        <v>140</v>
      </c>
      <c r="G24" s="213">
        <v>9</v>
      </c>
      <c r="H24" s="62">
        <v>369</v>
      </c>
      <c r="I24" s="43"/>
    </row>
    <row r="25" spans="1:9" ht="15.6" x14ac:dyDescent="0.3">
      <c r="A25" s="184">
        <v>21</v>
      </c>
      <c r="B25" s="59">
        <v>45436</v>
      </c>
      <c r="C25" s="211">
        <v>153</v>
      </c>
      <c r="D25" s="211">
        <v>61</v>
      </c>
      <c r="E25" s="211">
        <v>16</v>
      </c>
      <c r="F25" s="211">
        <v>131</v>
      </c>
      <c r="G25" s="213">
        <v>11</v>
      </c>
      <c r="H25" s="62">
        <v>372</v>
      </c>
      <c r="I25" s="43"/>
    </row>
    <row r="26" spans="1:9" ht="15.6" x14ac:dyDescent="0.3">
      <c r="A26" s="184">
        <v>22</v>
      </c>
      <c r="B26" s="59">
        <v>45443</v>
      </c>
      <c r="C26" s="178">
        <v>138</v>
      </c>
      <c r="D26" s="178">
        <v>36</v>
      </c>
      <c r="E26" s="178">
        <v>6</v>
      </c>
      <c r="F26" s="178">
        <v>95</v>
      </c>
      <c r="G26" s="181">
        <v>11</v>
      </c>
      <c r="H26" s="62">
        <v>286</v>
      </c>
      <c r="I26" s="43"/>
    </row>
    <row r="27" spans="1:9" ht="15.6" x14ac:dyDescent="0.3">
      <c r="A27" s="137" t="s">
        <v>196</v>
      </c>
      <c r="B27" s="17">
        <v>45450</v>
      </c>
      <c r="C27" s="178">
        <v>167</v>
      </c>
      <c r="D27" s="178">
        <v>55</v>
      </c>
      <c r="E27" s="178">
        <v>11</v>
      </c>
      <c r="F27" s="178">
        <v>79</v>
      </c>
      <c r="G27" s="181">
        <v>10</v>
      </c>
      <c r="H27" s="62">
        <v>322</v>
      </c>
      <c r="I27" s="43"/>
    </row>
    <row r="28" spans="1:9" ht="15.6" x14ac:dyDescent="0.3">
      <c r="A28" s="58">
        <v>24</v>
      </c>
      <c r="B28" s="17">
        <v>45457</v>
      </c>
      <c r="C28" s="178">
        <v>170</v>
      </c>
      <c r="D28" s="178">
        <v>55</v>
      </c>
      <c r="E28" s="178">
        <v>12</v>
      </c>
      <c r="F28" s="178">
        <v>97</v>
      </c>
      <c r="G28" s="181">
        <v>6</v>
      </c>
      <c r="H28" s="62">
        <v>340</v>
      </c>
      <c r="I28" s="43"/>
    </row>
    <row r="29" spans="1:9" ht="15.6" x14ac:dyDescent="0.3">
      <c r="A29" s="221">
        <v>25</v>
      </c>
      <c r="B29" s="59">
        <v>45464</v>
      </c>
      <c r="C29" s="224">
        <v>160</v>
      </c>
      <c r="D29" s="224">
        <v>38</v>
      </c>
      <c r="E29" s="224">
        <v>11</v>
      </c>
      <c r="F29" s="224">
        <v>98</v>
      </c>
      <c r="G29" s="225">
        <v>8</v>
      </c>
      <c r="H29" s="62">
        <v>315</v>
      </c>
      <c r="I29" s="43"/>
    </row>
    <row r="30" spans="1:9" ht="15.6" x14ac:dyDescent="0.3">
      <c r="A30" s="58">
        <v>26</v>
      </c>
      <c r="B30" s="17">
        <v>45471</v>
      </c>
      <c r="C30" s="219">
        <v>110</v>
      </c>
      <c r="D30" s="219">
        <v>51</v>
      </c>
      <c r="E30" s="219">
        <v>12</v>
      </c>
      <c r="F30" s="219">
        <v>91</v>
      </c>
      <c r="G30" s="230">
        <v>12</v>
      </c>
      <c r="H30" s="62">
        <v>276</v>
      </c>
      <c r="I30" s="43"/>
    </row>
    <row r="31" spans="1:9" ht="15.6" x14ac:dyDescent="0.3">
      <c r="A31" s="58">
        <v>27</v>
      </c>
      <c r="B31" s="17">
        <v>45478</v>
      </c>
      <c r="C31" s="219">
        <v>167</v>
      </c>
      <c r="D31" s="219">
        <v>68</v>
      </c>
      <c r="E31" s="219">
        <v>7</v>
      </c>
      <c r="F31" s="219">
        <v>97</v>
      </c>
      <c r="G31" s="230">
        <v>7</v>
      </c>
      <c r="H31" s="62">
        <v>346</v>
      </c>
      <c r="I31" s="43"/>
    </row>
    <row r="32" spans="1:9" ht="15.6" x14ac:dyDescent="0.3">
      <c r="A32" s="58">
        <v>28</v>
      </c>
      <c r="B32" s="17">
        <v>45485</v>
      </c>
      <c r="C32" s="219">
        <v>131</v>
      </c>
      <c r="D32" s="219">
        <v>39</v>
      </c>
      <c r="E32" s="219">
        <v>9</v>
      </c>
      <c r="F32" s="219">
        <v>107</v>
      </c>
      <c r="G32" s="230">
        <v>13</v>
      </c>
      <c r="H32" s="62">
        <v>299</v>
      </c>
      <c r="I32" s="43"/>
    </row>
    <row r="33" spans="1:9" ht="15.6" x14ac:dyDescent="0.3">
      <c r="A33" s="221">
        <v>29</v>
      </c>
      <c r="B33" s="59">
        <v>45492</v>
      </c>
      <c r="C33" s="219">
        <v>156</v>
      </c>
      <c r="D33" s="219">
        <v>42</v>
      </c>
      <c r="E33" s="219">
        <v>11</v>
      </c>
      <c r="F33" s="219">
        <v>94</v>
      </c>
      <c r="G33" s="230">
        <v>6</v>
      </c>
      <c r="H33" s="62">
        <v>309</v>
      </c>
      <c r="I33" s="43"/>
    </row>
    <row r="34" spans="1:9" ht="15.6" x14ac:dyDescent="0.3">
      <c r="A34" s="221">
        <v>30</v>
      </c>
      <c r="B34" s="59">
        <v>45499</v>
      </c>
      <c r="C34" s="219">
        <v>148</v>
      </c>
      <c r="D34" s="219">
        <v>40</v>
      </c>
      <c r="E34" s="219">
        <v>10</v>
      </c>
      <c r="F34" s="219">
        <v>83</v>
      </c>
      <c r="G34" s="230">
        <v>7</v>
      </c>
      <c r="H34" s="62">
        <v>288</v>
      </c>
      <c r="I34" s="43"/>
    </row>
    <row r="35" spans="1:9" ht="15.6" x14ac:dyDescent="0.3">
      <c r="A35" s="58">
        <v>31</v>
      </c>
      <c r="B35" s="17">
        <v>45506</v>
      </c>
      <c r="C35" s="219">
        <v>164</v>
      </c>
      <c r="D35" s="219">
        <v>82</v>
      </c>
      <c r="E35" s="219">
        <v>7</v>
      </c>
      <c r="F35" s="219">
        <v>102</v>
      </c>
      <c r="G35" s="230">
        <v>7</v>
      </c>
      <c r="H35" s="62">
        <v>362</v>
      </c>
      <c r="I35" s="43"/>
    </row>
    <row r="36" spans="1:9" ht="15.6" x14ac:dyDescent="0.3">
      <c r="A36" s="58">
        <v>32</v>
      </c>
      <c r="B36" s="17">
        <v>45513</v>
      </c>
      <c r="C36" s="219">
        <v>142</v>
      </c>
      <c r="D36" s="219">
        <v>39</v>
      </c>
      <c r="E36" s="219">
        <v>12</v>
      </c>
      <c r="F36" s="219">
        <v>118</v>
      </c>
      <c r="G36" s="230">
        <v>9</v>
      </c>
      <c r="H36" s="231">
        <v>320</v>
      </c>
      <c r="I36" s="43"/>
    </row>
    <row r="37" spans="1:9" ht="15.6" x14ac:dyDescent="0.3">
      <c r="A37" s="58">
        <v>33</v>
      </c>
      <c r="B37" s="17">
        <v>45520</v>
      </c>
      <c r="C37" s="219">
        <v>165</v>
      </c>
      <c r="D37" s="219">
        <v>54</v>
      </c>
      <c r="E37" s="219">
        <v>4</v>
      </c>
      <c r="F37" s="219">
        <v>103</v>
      </c>
      <c r="G37" s="230">
        <v>7</v>
      </c>
      <c r="H37" s="231">
        <v>333</v>
      </c>
      <c r="I37" s="43"/>
    </row>
    <row r="38" spans="1:9" ht="15.6" x14ac:dyDescent="0.3">
      <c r="A38" s="221">
        <v>34</v>
      </c>
      <c r="B38" s="59">
        <v>45527</v>
      </c>
      <c r="C38" s="219">
        <v>130</v>
      </c>
      <c r="D38" s="219">
        <v>48</v>
      </c>
      <c r="E38" s="219">
        <v>12</v>
      </c>
      <c r="F38" s="219">
        <v>91</v>
      </c>
      <c r="G38" s="230">
        <v>7</v>
      </c>
      <c r="H38" s="231">
        <v>288</v>
      </c>
      <c r="I38" s="43"/>
    </row>
    <row r="39" spans="1:9" ht="15.6" x14ac:dyDescent="0.3">
      <c r="A39" s="58">
        <v>35</v>
      </c>
      <c r="B39" s="17">
        <v>45534</v>
      </c>
      <c r="C39" s="219">
        <v>133</v>
      </c>
      <c r="D39" s="219">
        <v>47</v>
      </c>
      <c r="E39" s="219">
        <v>9</v>
      </c>
      <c r="F39" s="219">
        <v>77</v>
      </c>
      <c r="G39" s="230">
        <v>6</v>
      </c>
      <c r="H39" s="231">
        <v>272</v>
      </c>
      <c r="I39" s="43"/>
    </row>
    <row r="40" spans="1:9" ht="15.6" x14ac:dyDescent="0.3">
      <c r="A40" s="221">
        <v>36</v>
      </c>
      <c r="B40" s="59">
        <v>45541</v>
      </c>
      <c r="C40" s="219">
        <v>130</v>
      </c>
      <c r="D40" s="219">
        <v>39</v>
      </c>
      <c r="E40" s="219">
        <v>11</v>
      </c>
      <c r="F40" s="219">
        <v>81</v>
      </c>
      <c r="G40" s="230">
        <v>6</v>
      </c>
      <c r="H40" s="231">
        <v>267</v>
      </c>
      <c r="I40" s="43"/>
    </row>
    <row r="41" spans="1:9" ht="15.6" x14ac:dyDescent="0.3">
      <c r="A41" s="221">
        <v>37</v>
      </c>
      <c r="B41" s="59">
        <v>45548</v>
      </c>
      <c r="C41" s="219">
        <v>149</v>
      </c>
      <c r="D41" s="219">
        <v>54</v>
      </c>
      <c r="E41" s="219">
        <v>12</v>
      </c>
      <c r="F41" s="219">
        <v>76</v>
      </c>
      <c r="G41" s="230">
        <v>4</v>
      </c>
      <c r="H41" s="231">
        <v>295</v>
      </c>
      <c r="I41" s="43"/>
    </row>
    <row r="42" spans="1:9" ht="15.6" x14ac:dyDescent="0.3">
      <c r="A42" s="221">
        <v>38</v>
      </c>
      <c r="B42" s="59">
        <v>45555</v>
      </c>
      <c r="C42" s="219">
        <v>155</v>
      </c>
      <c r="D42" s="219">
        <v>48</v>
      </c>
      <c r="E42" s="219">
        <v>11</v>
      </c>
      <c r="F42" s="219">
        <v>96</v>
      </c>
      <c r="G42" s="230">
        <v>11</v>
      </c>
      <c r="H42" s="231">
        <v>321</v>
      </c>
      <c r="I42" s="43"/>
    </row>
    <row r="43" spans="1:9" ht="15.6" x14ac:dyDescent="0.3">
      <c r="A43" s="221">
        <v>39</v>
      </c>
      <c r="B43" s="59">
        <v>45562</v>
      </c>
      <c r="C43" s="224">
        <v>146</v>
      </c>
      <c r="D43" s="224">
        <v>54</v>
      </c>
      <c r="E43" s="224">
        <v>10</v>
      </c>
      <c r="F43" s="224">
        <v>95</v>
      </c>
      <c r="G43" s="225">
        <v>7</v>
      </c>
      <c r="H43" s="241">
        <v>312</v>
      </c>
      <c r="I43" s="43"/>
    </row>
    <row r="44" spans="1:9" ht="15.6" x14ac:dyDescent="0.3">
      <c r="A44" s="221">
        <v>40</v>
      </c>
      <c r="B44" s="59">
        <v>45569</v>
      </c>
      <c r="C44" s="219">
        <v>144</v>
      </c>
      <c r="D44" s="219">
        <v>42</v>
      </c>
      <c r="E44" s="219">
        <v>9</v>
      </c>
      <c r="F44" s="219">
        <v>95</v>
      </c>
      <c r="G44" s="230">
        <v>8</v>
      </c>
      <c r="H44" s="231">
        <v>298</v>
      </c>
      <c r="I44" s="43"/>
    </row>
    <row r="45" spans="1:9" ht="15.6" x14ac:dyDescent="0.3">
      <c r="A45" s="221">
        <v>41</v>
      </c>
      <c r="B45" s="59">
        <v>45576</v>
      </c>
      <c r="C45" s="219">
        <v>142</v>
      </c>
      <c r="D45" s="219">
        <v>49</v>
      </c>
      <c r="E45" s="219">
        <v>9</v>
      </c>
      <c r="F45" s="219">
        <v>100</v>
      </c>
      <c r="G45" s="230">
        <v>16</v>
      </c>
      <c r="H45" s="231">
        <v>316</v>
      </c>
      <c r="I45" s="43"/>
    </row>
    <row r="46" spans="1:9" ht="15.6" x14ac:dyDescent="0.3">
      <c r="A46" s="221">
        <v>42</v>
      </c>
      <c r="B46" s="59">
        <v>45583</v>
      </c>
      <c r="C46" s="219">
        <v>186</v>
      </c>
      <c r="D46" s="219">
        <v>50</v>
      </c>
      <c r="E46" s="219">
        <v>8</v>
      </c>
      <c r="F46" s="219">
        <v>114</v>
      </c>
      <c r="G46" s="230">
        <v>14</v>
      </c>
      <c r="H46" s="231">
        <v>372</v>
      </c>
      <c r="I46" s="43"/>
    </row>
    <row r="47" spans="1:9" ht="15.6" x14ac:dyDescent="0.3">
      <c r="A47" s="221">
        <v>43</v>
      </c>
      <c r="B47" s="59">
        <v>45590</v>
      </c>
      <c r="C47" s="219">
        <v>147</v>
      </c>
      <c r="D47" s="219">
        <v>50</v>
      </c>
      <c r="E47" s="219">
        <v>12</v>
      </c>
      <c r="F47" s="219">
        <v>111</v>
      </c>
      <c r="G47" s="230">
        <v>6</v>
      </c>
      <c r="H47" s="231">
        <v>326</v>
      </c>
      <c r="I47" s="43"/>
    </row>
    <row r="48" spans="1:9" ht="15.6" x14ac:dyDescent="0.3">
      <c r="A48" s="221">
        <v>44</v>
      </c>
      <c r="B48" s="59">
        <v>45597</v>
      </c>
      <c r="C48" s="219">
        <v>157</v>
      </c>
      <c r="D48" s="219">
        <v>46</v>
      </c>
      <c r="E48" s="219">
        <v>13</v>
      </c>
      <c r="F48" s="219">
        <v>108</v>
      </c>
      <c r="G48" s="230">
        <v>12</v>
      </c>
      <c r="H48" s="231">
        <v>336</v>
      </c>
      <c r="I48" s="43"/>
    </row>
    <row r="49" spans="1:9" ht="15.6" x14ac:dyDescent="0.3">
      <c r="A49" s="221">
        <v>45</v>
      </c>
      <c r="B49" s="59">
        <v>45604</v>
      </c>
      <c r="C49" s="224">
        <v>142</v>
      </c>
      <c r="D49" s="224">
        <v>50</v>
      </c>
      <c r="E49" s="224">
        <v>14</v>
      </c>
      <c r="F49" s="224">
        <v>129</v>
      </c>
      <c r="G49" s="225">
        <v>15</v>
      </c>
      <c r="H49" s="241">
        <v>350</v>
      </c>
      <c r="I49" s="43"/>
    </row>
    <row r="50" spans="1:9" ht="15.6" x14ac:dyDescent="0.3">
      <c r="A50" s="221">
        <v>46</v>
      </c>
      <c r="B50" s="59">
        <v>45611</v>
      </c>
      <c r="C50" s="219">
        <v>160</v>
      </c>
      <c r="D50" s="219">
        <v>52</v>
      </c>
      <c r="E50" s="219">
        <v>10</v>
      </c>
      <c r="F50" s="219">
        <v>107</v>
      </c>
      <c r="G50" s="230">
        <v>8</v>
      </c>
      <c r="H50" s="231">
        <v>337</v>
      </c>
      <c r="I50" s="43"/>
    </row>
    <row r="51" spans="1:9" ht="15.6" x14ac:dyDescent="0.3">
      <c r="A51" s="221">
        <v>47</v>
      </c>
      <c r="B51" s="59">
        <v>45618</v>
      </c>
      <c r="C51" s="219">
        <v>162</v>
      </c>
      <c r="D51" s="219">
        <v>46</v>
      </c>
      <c r="E51" s="219">
        <v>12</v>
      </c>
      <c r="F51" s="219">
        <v>114</v>
      </c>
      <c r="G51" s="230">
        <v>9</v>
      </c>
      <c r="H51" s="231">
        <v>343</v>
      </c>
      <c r="I51" s="43"/>
    </row>
    <row r="52" spans="1:9" ht="15.6" x14ac:dyDescent="0.3">
      <c r="A52" s="221">
        <v>48</v>
      </c>
      <c r="B52" s="59">
        <v>45625</v>
      </c>
      <c r="C52" s="219">
        <v>172</v>
      </c>
      <c r="D52" s="219">
        <v>58</v>
      </c>
      <c r="E52" s="219">
        <v>11</v>
      </c>
      <c r="F52" s="219">
        <v>118</v>
      </c>
      <c r="G52" s="230">
        <v>14</v>
      </c>
      <c r="H52" s="231">
        <v>373</v>
      </c>
      <c r="I52" s="43"/>
    </row>
    <row r="53" spans="1:9" ht="15.6" x14ac:dyDescent="0.3">
      <c r="A53" s="221">
        <v>49</v>
      </c>
      <c r="B53" s="59">
        <v>45632</v>
      </c>
      <c r="C53" s="219">
        <v>170</v>
      </c>
      <c r="D53" s="219">
        <v>61</v>
      </c>
      <c r="E53" s="219">
        <v>16</v>
      </c>
      <c r="F53" s="219">
        <v>107</v>
      </c>
      <c r="G53" s="230">
        <v>8</v>
      </c>
      <c r="H53" s="231">
        <v>362</v>
      </c>
      <c r="I53" s="43"/>
    </row>
    <row r="54" spans="1:9" ht="15.6" x14ac:dyDescent="0.3">
      <c r="A54" s="221">
        <v>50</v>
      </c>
      <c r="B54" s="59">
        <v>45639</v>
      </c>
      <c r="C54" s="219">
        <v>189</v>
      </c>
      <c r="D54" s="219">
        <v>61</v>
      </c>
      <c r="E54" s="219">
        <v>7</v>
      </c>
      <c r="F54" s="219">
        <v>115</v>
      </c>
      <c r="G54" s="230">
        <v>15</v>
      </c>
      <c r="H54" s="231">
        <v>387</v>
      </c>
      <c r="I54" s="43"/>
    </row>
    <row r="55" spans="1:9" ht="15.6" x14ac:dyDescent="0.3">
      <c r="A55" s="221">
        <v>51</v>
      </c>
      <c r="B55" s="59">
        <v>45646</v>
      </c>
      <c r="C55" s="106">
        <v>205</v>
      </c>
      <c r="D55" s="106">
        <v>75</v>
      </c>
      <c r="E55" s="106">
        <v>11</v>
      </c>
      <c r="F55" s="106">
        <v>125</v>
      </c>
      <c r="G55" s="262">
        <v>15</v>
      </c>
      <c r="H55" s="263">
        <v>431</v>
      </c>
      <c r="I55" s="43"/>
    </row>
    <row r="56" spans="1:9" ht="15.6" x14ac:dyDescent="0.3">
      <c r="A56" s="221">
        <v>52</v>
      </c>
      <c r="B56" s="59">
        <v>45653</v>
      </c>
      <c r="C56" s="106">
        <v>104</v>
      </c>
      <c r="D56" s="106">
        <v>35</v>
      </c>
      <c r="E56" s="106">
        <v>5</v>
      </c>
      <c r="F56" s="106">
        <v>48</v>
      </c>
      <c r="G56" s="262">
        <v>1</v>
      </c>
      <c r="H56" s="263">
        <v>193</v>
      </c>
      <c r="I56" s="43"/>
    </row>
    <row r="57" spans="1:9" s="2" customFormat="1" ht="15.6" x14ac:dyDescent="0.3">
      <c r="A57" s="34" t="s">
        <v>154</v>
      </c>
      <c r="B57" s="201"/>
      <c r="C57" s="202"/>
      <c r="D57" s="202"/>
      <c r="E57" s="202"/>
      <c r="F57" s="202"/>
      <c r="G57" s="202"/>
      <c r="H57" s="202"/>
      <c r="I57" s="202"/>
    </row>
    <row r="58" spans="1:9" s="2" customFormat="1" ht="15.6" x14ac:dyDescent="0.3">
      <c r="A58" s="34" t="s">
        <v>155</v>
      </c>
      <c r="B58" s="201"/>
      <c r="C58" s="202"/>
      <c r="D58" s="202"/>
      <c r="E58" s="202"/>
      <c r="F58" s="202"/>
      <c r="G58" s="202"/>
      <c r="H58" s="202"/>
      <c r="I58" s="202"/>
    </row>
    <row r="59" spans="1:9" s="2" customFormat="1" ht="15.6" x14ac:dyDescent="0.3">
      <c r="A59" s="34" t="s">
        <v>200</v>
      </c>
      <c r="B59" s="201"/>
      <c r="C59" s="202"/>
      <c r="D59" s="202"/>
      <c r="E59" s="202"/>
      <c r="F59" s="202"/>
      <c r="G59" s="202"/>
      <c r="H59" s="202"/>
      <c r="I59" s="202"/>
    </row>
    <row r="60" spans="1:9" ht="15.6" x14ac:dyDescent="0.3">
      <c r="A60" s="5" t="s">
        <v>55</v>
      </c>
      <c r="I60" s="43"/>
    </row>
    <row r="61" spans="1:9" ht="15.6" x14ac:dyDescent="0.3">
      <c r="A61" s="5" t="s">
        <v>54</v>
      </c>
      <c r="D61" s="36"/>
      <c r="E61" s="36"/>
      <c r="F61" s="36"/>
      <c r="G61" s="36"/>
      <c r="H61" s="36"/>
      <c r="I61" s="43"/>
    </row>
    <row r="62" spans="1:9" ht="15.6" x14ac:dyDescent="0.3">
      <c r="A62" s="5" t="s">
        <v>46</v>
      </c>
      <c r="D62" s="36"/>
      <c r="E62" s="36"/>
      <c r="F62" s="36"/>
      <c r="G62" s="36"/>
      <c r="H62" s="36"/>
      <c r="I62" s="43"/>
    </row>
    <row r="63" spans="1:9" ht="15.6" x14ac:dyDescent="0.3">
      <c r="A63" s="5" t="s">
        <v>191</v>
      </c>
      <c r="D63" s="36"/>
      <c r="E63" s="36"/>
      <c r="F63" s="36"/>
      <c r="G63" s="36"/>
      <c r="H63" s="36"/>
      <c r="I63" s="43"/>
    </row>
    <row r="64" spans="1:9" ht="15.6" x14ac:dyDescent="0.3">
      <c r="A64" s="54" t="s">
        <v>15</v>
      </c>
      <c r="C64" s="240"/>
      <c r="D64" s="240"/>
      <c r="E64" s="240"/>
      <c r="F64" s="240"/>
      <c r="G64" s="240"/>
      <c r="H64" s="240"/>
      <c r="I64" s="149"/>
    </row>
    <row r="65" spans="3:9" x14ac:dyDescent="0.3">
      <c r="C65" s="149"/>
      <c r="D65" s="149"/>
      <c r="E65" s="149"/>
      <c r="F65" s="149"/>
      <c r="G65" s="149"/>
      <c r="H65" s="43"/>
      <c r="I65" s="43"/>
    </row>
    <row r="66" spans="3:9" x14ac:dyDescent="0.3">
      <c r="C66" s="149"/>
      <c r="D66" s="149"/>
      <c r="E66" s="149"/>
      <c r="F66" s="149"/>
      <c r="G66" s="149"/>
      <c r="I66" s="43"/>
    </row>
    <row r="67" spans="3:9" x14ac:dyDescent="0.3">
      <c r="I67" s="43"/>
    </row>
    <row r="68" spans="3:9" x14ac:dyDescent="0.3">
      <c r="I68" s="43"/>
    </row>
    <row r="69" spans="3:9" x14ac:dyDescent="0.3">
      <c r="I69" s="43"/>
    </row>
    <row r="70" spans="3:9" x14ac:dyDescent="0.3">
      <c r="I70" s="43"/>
    </row>
    <row r="71" spans="3:9" x14ac:dyDescent="0.3">
      <c r="I71" s="43"/>
    </row>
    <row r="72" spans="3:9" x14ac:dyDescent="0.3">
      <c r="I72" s="43"/>
    </row>
    <row r="73" spans="3:9" x14ac:dyDescent="0.3">
      <c r="I73" s="43"/>
    </row>
    <row r="74" spans="3:9" x14ac:dyDescent="0.3">
      <c r="I74" s="43"/>
    </row>
    <row r="75" spans="3:9" x14ac:dyDescent="0.3">
      <c r="I75" s="43"/>
    </row>
    <row r="76" spans="3:9" x14ac:dyDescent="0.3">
      <c r="I76" s="43"/>
    </row>
    <row r="77" spans="3:9" x14ac:dyDescent="0.3">
      <c r="I77" s="43"/>
    </row>
    <row r="78" spans="3:9" x14ac:dyDescent="0.3">
      <c r="I78" s="43"/>
    </row>
    <row r="79" spans="3:9" x14ac:dyDescent="0.3">
      <c r="I79" s="43"/>
    </row>
    <row r="80" spans="3:9" x14ac:dyDescent="0.3">
      <c r="I80" s="43"/>
    </row>
    <row r="81" spans="9:9" x14ac:dyDescent="0.3">
      <c r="I81" s="43"/>
    </row>
    <row r="82" spans="9:9" x14ac:dyDescent="0.3">
      <c r="I82" s="43"/>
    </row>
    <row r="83" spans="9:9" x14ac:dyDescent="0.3">
      <c r="I83" s="43"/>
    </row>
    <row r="84" spans="9:9" x14ac:dyDescent="0.3">
      <c r="I84" s="43"/>
    </row>
    <row r="85" spans="9:9" x14ac:dyDescent="0.3">
      <c r="I85" s="43"/>
    </row>
    <row r="86" spans="9:9" x14ac:dyDescent="0.3">
      <c r="I86" s="43"/>
    </row>
    <row r="87" spans="9:9" x14ac:dyDescent="0.3">
      <c r="I87" s="43"/>
    </row>
    <row r="88" spans="9:9" x14ac:dyDescent="0.3">
      <c r="I88" s="43"/>
    </row>
    <row r="89" spans="9:9" x14ac:dyDescent="0.3">
      <c r="I89" s="43"/>
    </row>
    <row r="90" spans="9:9" x14ac:dyDescent="0.3">
      <c r="I90" s="43"/>
    </row>
    <row r="91" spans="9:9" x14ac:dyDescent="0.3">
      <c r="I91" s="43"/>
    </row>
    <row r="92" spans="9:9" x14ac:dyDescent="0.3">
      <c r="I92" s="43"/>
    </row>
    <row r="93" spans="9:9" x14ac:dyDescent="0.3">
      <c r="I93" s="43"/>
    </row>
    <row r="94" spans="9:9" x14ac:dyDescent="0.3">
      <c r="I94" s="43"/>
    </row>
    <row r="95" spans="9:9" x14ac:dyDescent="0.3">
      <c r="I95" s="43"/>
    </row>
    <row r="96" spans="9:9" x14ac:dyDescent="0.3">
      <c r="I96" s="43"/>
    </row>
    <row r="97" spans="9:9" x14ac:dyDescent="0.3">
      <c r="I97" s="43"/>
    </row>
    <row r="98" spans="9:9" x14ac:dyDescent="0.3">
      <c r="I98" s="43"/>
    </row>
    <row r="99" spans="9:9" x14ac:dyDescent="0.3">
      <c r="I99" s="43"/>
    </row>
    <row r="100" spans="9:9" x14ac:dyDescent="0.3">
      <c r="I100" s="43"/>
    </row>
    <row r="101" spans="9:9" x14ac:dyDescent="0.3">
      <c r="I101" s="43"/>
    </row>
    <row r="102" spans="9:9" x14ac:dyDescent="0.3">
      <c r="I102" s="43"/>
    </row>
    <row r="103" spans="9:9" x14ac:dyDescent="0.3">
      <c r="I103" s="43"/>
    </row>
    <row r="104" spans="9:9" x14ac:dyDescent="0.3">
      <c r="I104" s="43"/>
    </row>
    <row r="105" spans="9:9" x14ac:dyDescent="0.3">
      <c r="I105" s="43"/>
    </row>
    <row r="106" spans="9:9" x14ac:dyDescent="0.3">
      <c r="I106" s="43"/>
    </row>
    <row r="107" spans="9:9" x14ac:dyDescent="0.3">
      <c r="I107" s="43"/>
    </row>
    <row r="108" spans="9:9" x14ac:dyDescent="0.3">
      <c r="I108" s="43"/>
    </row>
    <row r="109" spans="9:9" x14ac:dyDescent="0.3">
      <c r="I109" s="43"/>
    </row>
    <row r="110" spans="9:9" x14ac:dyDescent="0.3">
      <c r="I110" s="43"/>
    </row>
    <row r="111" spans="9:9" x14ac:dyDescent="0.3">
      <c r="I111" s="43"/>
    </row>
    <row r="112" spans="9:9" x14ac:dyDescent="0.3">
      <c r="I112" s="43"/>
    </row>
    <row r="113" spans="9:9" x14ac:dyDescent="0.3">
      <c r="I113" s="43"/>
    </row>
    <row r="114" spans="9:9" x14ac:dyDescent="0.3">
      <c r="I114" s="43"/>
    </row>
    <row r="115" spans="9:9" x14ac:dyDescent="0.3">
      <c r="I115" s="43"/>
    </row>
    <row r="116" spans="9:9" x14ac:dyDescent="0.3">
      <c r="I116" s="43"/>
    </row>
    <row r="117" spans="9:9" x14ac:dyDescent="0.3">
      <c r="I117" s="43"/>
    </row>
    <row r="118" spans="9:9" x14ac:dyDescent="0.3">
      <c r="I118" s="43"/>
    </row>
    <row r="119" spans="9:9" x14ac:dyDescent="0.3">
      <c r="I119" s="43"/>
    </row>
    <row r="120" spans="9:9" x14ac:dyDescent="0.3">
      <c r="I120" s="43"/>
    </row>
    <row r="121" spans="9:9" x14ac:dyDescent="0.3">
      <c r="I121" s="43"/>
    </row>
    <row r="122" spans="9:9" x14ac:dyDescent="0.3">
      <c r="I122" s="43"/>
    </row>
    <row r="123" spans="9:9" x14ac:dyDescent="0.3">
      <c r="I123" s="43"/>
    </row>
    <row r="124" spans="9:9" x14ac:dyDescent="0.3">
      <c r="I124" s="43"/>
    </row>
    <row r="125" spans="9:9" x14ac:dyDescent="0.3">
      <c r="I125" s="43"/>
    </row>
    <row r="126" spans="9:9" x14ac:dyDescent="0.3">
      <c r="I126" s="43"/>
    </row>
    <row r="127" spans="9:9" x14ac:dyDescent="0.3">
      <c r="I127" s="43"/>
    </row>
    <row r="128" spans="9:9" x14ac:dyDescent="0.3">
      <c r="I128" s="43"/>
    </row>
    <row r="129" spans="9:9" x14ac:dyDescent="0.3">
      <c r="I129" s="43"/>
    </row>
    <row r="130" spans="9:9" x14ac:dyDescent="0.3">
      <c r="I130" s="43"/>
    </row>
    <row r="131" spans="9:9" x14ac:dyDescent="0.3">
      <c r="I131" s="43"/>
    </row>
    <row r="132" spans="9:9" x14ac:dyDescent="0.3">
      <c r="I132" s="43"/>
    </row>
    <row r="133" spans="9:9" x14ac:dyDescent="0.3">
      <c r="I133" s="43"/>
    </row>
    <row r="134" spans="9:9" x14ac:dyDescent="0.3">
      <c r="I134" s="43"/>
    </row>
    <row r="135" spans="9:9" x14ac:dyDescent="0.3">
      <c r="I135" s="43"/>
    </row>
    <row r="136" spans="9:9" x14ac:dyDescent="0.3">
      <c r="I136" s="43"/>
    </row>
    <row r="137" spans="9:9" x14ac:dyDescent="0.3">
      <c r="I137" s="43"/>
    </row>
    <row r="138" spans="9:9" x14ac:dyDescent="0.3">
      <c r="I138" s="43"/>
    </row>
    <row r="139" spans="9:9" x14ac:dyDescent="0.3">
      <c r="I139" s="43"/>
    </row>
    <row r="140" spans="9:9" x14ac:dyDescent="0.3">
      <c r="I140" s="43"/>
    </row>
    <row r="141" spans="9:9" x14ac:dyDescent="0.3">
      <c r="I141" s="43"/>
    </row>
    <row r="142" spans="9:9" x14ac:dyDescent="0.3">
      <c r="I142" s="43"/>
    </row>
    <row r="143" spans="9:9" x14ac:dyDescent="0.3">
      <c r="I143" s="43"/>
    </row>
    <row r="144" spans="9:9" x14ac:dyDescent="0.3">
      <c r="I144" s="43"/>
    </row>
    <row r="145" spans="9:9" x14ac:dyDescent="0.3">
      <c r="I145" s="43"/>
    </row>
    <row r="146" spans="9:9" x14ac:dyDescent="0.3">
      <c r="I146" s="43"/>
    </row>
    <row r="147" spans="9:9" x14ac:dyDescent="0.3">
      <c r="I147" s="43"/>
    </row>
    <row r="148" spans="9:9" x14ac:dyDescent="0.3">
      <c r="I148" s="43"/>
    </row>
    <row r="149" spans="9:9" x14ac:dyDescent="0.3">
      <c r="I149" s="43"/>
    </row>
    <row r="150" spans="9:9" x14ac:dyDescent="0.3">
      <c r="I150" s="43"/>
    </row>
    <row r="151" spans="9:9" x14ac:dyDescent="0.3">
      <c r="I151" s="43"/>
    </row>
    <row r="152" spans="9:9" x14ac:dyDescent="0.3">
      <c r="I152" s="43"/>
    </row>
    <row r="153" spans="9:9" x14ac:dyDescent="0.3">
      <c r="I153" s="43"/>
    </row>
    <row r="154" spans="9:9" x14ac:dyDescent="0.3">
      <c r="I154" s="43"/>
    </row>
    <row r="155" spans="9:9" x14ac:dyDescent="0.3">
      <c r="I155" s="43"/>
    </row>
    <row r="156" spans="9:9" x14ac:dyDescent="0.3">
      <c r="I156" s="43"/>
    </row>
    <row r="157" spans="9:9" x14ac:dyDescent="0.3">
      <c r="I157" s="43"/>
    </row>
    <row r="158" spans="9:9" x14ac:dyDescent="0.3">
      <c r="I158" s="43"/>
    </row>
    <row r="159" spans="9:9" x14ac:dyDescent="0.3">
      <c r="I159" s="43"/>
    </row>
    <row r="160" spans="9:9" x14ac:dyDescent="0.3">
      <c r="I160" s="43"/>
    </row>
    <row r="161" spans="1:9" x14ac:dyDescent="0.3">
      <c r="I161" s="43"/>
    </row>
    <row r="162" spans="1:9" x14ac:dyDescent="0.3"/>
    <row r="163" spans="1:9" x14ac:dyDescent="0.3">
      <c r="I163" s="33"/>
    </row>
    <row r="164" spans="1:9" x14ac:dyDescent="0.3"/>
    <row r="165" spans="1:9" s="36" customFormat="1" x14ac:dyDescent="0.3">
      <c r="A165" s="25"/>
      <c r="C165" s="37"/>
      <c r="D165" s="25"/>
      <c r="E165" s="25"/>
      <c r="F165" s="25"/>
      <c r="G165" s="25"/>
      <c r="H165" s="25"/>
    </row>
    <row r="166" spans="1:9" s="36" customFormat="1" ht="12.6" customHeight="1" x14ac:dyDescent="0.3">
      <c r="A166" s="25"/>
      <c r="C166" s="37"/>
      <c r="D166" s="25"/>
      <c r="E166" s="25"/>
      <c r="F166" s="25"/>
      <c r="G166" s="25"/>
      <c r="H166" s="25"/>
    </row>
    <row r="167" spans="1:9" x14ac:dyDescent="0.3"/>
    <row r="168" spans="1:9" x14ac:dyDescent="0.3"/>
    <row r="169" spans="1:9" x14ac:dyDescent="0.3"/>
    <row r="170" spans="1:9" x14ac:dyDescent="0.3"/>
    <row r="171" spans="1:9" x14ac:dyDescent="0.3"/>
    <row r="172" spans="1:9" x14ac:dyDescent="0.3"/>
    <row r="173" spans="1:9" x14ac:dyDescent="0.3"/>
    <row r="174" spans="1:9" x14ac:dyDescent="0.3"/>
    <row r="175" spans="1:9" x14ac:dyDescent="0.3"/>
    <row r="176" spans="1:9"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sheetData>
  <hyperlinks>
    <hyperlink ref="A64" location="Contents!A1" display="Contents" xr:uid="{00000000-0004-0000-0600-000000000000}"/>
  </hyperlinks>
  <pageMargins left="0.7" right="0.7" top="0.75" bottom="0.75" header="0.3" footer="0.3"/>
  <pageSetup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EC0F-018B-499F-8BB7-54A3B725E46E}">
  <sheetPr>
    <tabColor rgb="FFCADCF2"/>
  </sheetPr>
  <dimension ref="A1:IB1790"/>
  <sheetViews>
    <sheetView zoomScale="90" zoomScaleNormal="90" workbookViewId="0">
      <pane ySplit="4" topLeftCell="A350" activePane="bottomLeft" state="frozen"/>
      <selection pane="bottomLeft"/>
    </sheetView>
  </sheetViews>
  <sheetFormatPr defaultColWidth="8.5546875" defaultRowHeight="13.2" zeroHeight="1" x14ac:dyDescent="0.25"/>
  <cols>
    <col min="1" max="1" width="34.44140625" style="2" customWidth="1"/>
    <col min="2" max="2" width="15.6640625" style="75" customWidth="1"/>
    <col min="3" max="3" width="12.44140625" style="2" bestFit="1" customWidth="1"/>
    <col min="4" max="7" width="16.44140625" style="2" customWidth="1"/>
    <col min="8" max="235" width="10.6640625" style="2" customWidth="1"/>
    <col min="236" max="16384" width="8.5546875" style="2"/>
  </cols>
  <sheetData>
    <row r="1" spans="1:4" ht="21" customHeight="1" x14ac:dyDescent="0.45">
      <c r="A1" s="42" t="s">
        <v>71</v>
      </c>
      <c r="B1" s="73"/>
    </row>
    <row r="2" spans="1:4" ht="16.2" x14ac:dyDescent="0.3">
      <c r="A2" s="13" t="s">
        <v>48</v>
      </c>
      <c r="B2" s="74"/>
      <c r="D2" s="7"/>
    </row>
    <row r="3" spans="1:4" ht="16.2" x14ac:dyDescent="0.3">
      <c r="A3" s="5" t="s">
        <v>50</v>
      </c>
      <c r="B3" s="34"/>
      <c r="D3" s="7"/>
    </row>
    <row r="4" spans="1:4" s="4" customFormat="1" ht="63" thickBot="1" x14ac:dyDescent="0.35">
      <c r="A4" s="49" t="s">
        <v>60</v>
      </c>
      <c r="B4" s="89" t="s">
        <v>104</v>
      </c>
      <c r="C4" s="66" t="s">
        <v>103</v>
      </c>
      <c r="D4" s="9"/>
    </row>
    <row r="5" spans="1:4" s="4" customFormat="1" ht="16.2" thickTop="1" x14ac:dyDescent="0.3">
      <c r="A5" s="59">
        <v>45290</v>
      </c>
      <c r="B5" s="88">
        <v>0</v>
      </c>
      <c r="C5" s="86">
        <v>0</v>
      </c>
      <c r="D5" s="9"/>
    </row>
    <row r="6" spans="1:4" ht="16.2" x14ac:dyDescent="0.3">
      <c r="A6" s="59">
        <v>45291</v>
      </c>
      <c r="B6" s="72">
        <v>0</v>
      </c>
      <c r="C6" s="67">
        <v>0</v>
      </c>
      <c r="D6" s="7"/>
    </row>
    <row r="7" spans="1:4" ht="16.2" x14ac:dyDescent="0.3">
      <c r="A7" s="59">
        <v>45292</v>
      </c>
      <c r="B7" s="72">
        <v>0</v>
      </c>
      <c r="C7" s="67">
        <v>0</v>
      </c>
      <c r="D7" s="7"/>
    </row>
    <row r="8" spans="1:4" ht="16.2" x14ac:dyDescent="0.3">
      <c r="A8" s="59">
        <v>45293</v>
      </c>
      <c r="B8" s="72">
        <v>120</v>
      </c>
      <c r="C8" s="67">
        <v>120</v>
      </c>
      <c r="D8" s="7"/>
    </row>
    <row r="9" spans="1:4" ht="16.2" x14ac:dyDescent="0.3">
      <c r="A9" s="59">
        <v>45294</v>
      </c>
      <c r="B9" s="72">
        <v>79</v>
      </c>
      <c r="C9" s="67">
        <v>199</v>
      </c>
      <c r="D9" s="7"/>
    </row>
    <row r="10" spans="1:4" ht="16.2" x14ac:dyDescent="0.3">
      <c r="A10" s="59">
        <v>45295</v>
      </c>
      <c r="B10" s="72">
        <v>61</v>
      </c>
      <c r="C10" s="67">
        <v>260</v>
      </c>
      <c r="D10" s="7"/>
    </row>
    <row r="11" spans="1:4" ht="16.2" x14ac:dyDescent="0.3">
      <c r="A11" s="59">
        <v>45296</v>
      </c>
      <c r="B11" s="72">
        <v>97</v>
      </c>
      <c r="C11" s="67">
        <v>357</v>
      </c>
      <c r="D11" s="7"/>
    </row>
    <row r="12" spans="1:4" ht="16.2" x14ac:dyDescent="0.3">
      <c r="A12" s="59">
        <v>45297</v>
      </c>
      <c r="B12" s="72">
        <v>0</v>
      </c>
      <c r="C12" s="67">
        <v>357</v>
      </c>
      <c r="D12" s="7"/>
    </row>
    <row r="13" spans="1:4" ht="16.2" x14ac:dyDescent="0.3">
      <c r="A13" s="59">
        <v>45298</v>
      </c>
      <c r="B13" s="72">
        <v>0</v>
      </c>
      <c r="C13" s="67">
        <v>357</v>
      </c>
      <c r="D13" s="7"/>
    </row>
    <row r="14" spans="1:4" ht="16.2" x14ac:dyDescent="0.3">
      <c r="A14" s="59">
        <v>45299</v>
      </c>
      <c r="B14" s="72">
        <v>128</v>
      </c>
      <c r="C14" s="67">
        <v>485</v>
      </c>
      <c r="D14" s="7"/>
    </row>
    <row r="15" spans="1:4" ht="16.2" x14ac:dyDescent="0.3">
      <c r="A15" s="59">
        <v>45300</v>
      </c>
      <c r="B15" s="72">
        <v>92</v>
      </c>
      <c r="C15" s="67">
        <v>577</v>
      </c>
      <c r="D15" s="7"/>
    </row>
    <row r="16" spans="1:4" ht="16.2" x14ac:dyDescent="0.3">
      <c r="A16" s="59">
        <v>45301</v>
      </c>
      <c r="B16" s="72">
        <v>97</v>
      </c>
      <c r="C16" s="67">
        <v>674</v>
      </c>
      <c r="D16" s="7"/>
    </row>
    <row r="17" spans="1:4" ht="16.2" x14ac:dyDescent="0.3">
      <c r="A17" s="59">
        <v>45302</v>
      </c>
      <c r="B17" s="72">
        <v>71</v>
      </c>
      <c r="C17" s="67">
        <v>745</v>
      </c>
      <c r="D17" s="7"/>
    </row>
    <row r="18" spans="1:4" ht="16.2" x14ac:dyDescent="0.3">
      <c r="A18" s="59">
        <v>45303</v>
      </c>
      <c r="B18" s="72">
        <v>74</v>
      </c>
      <c r="C18" s="67">
        <v>819</v>
      </c>
      <c r="D18" s="7"/>
    </row>
    <row r="19" spans="1:4" ht="16.2" x14ac:dyDescent="0.3">
      <c r="A19" s="59">
        <v>45304</v>
      </c>
      <c r="B19" s="93">
        <v>0</v>
      </c>
      <c r="C19" s="67">
        <v>819</v>
      </c>
      <c r="D19" s="7"/>
    </row>
    <row r="20" spans="1:4" ht="16.2" x14ac:dyDescent="0.3">
      <c r="A20" s="59">
        <v>45305</v>
      </c>
      <c r="B20" s="93">
        <v>0</v>
      </c>
      <c r="C20" s="67">
        <v>819</v>
      </c>
      <c r="D20" s="7"/>
    </row>
    <row r="21" spans="1:4" ht="16.2" x14ac:dyDescent="0.3">
      <c r="A21" s="59">
        <v>45306</v>
      </c>
      <c r="B21" s="93">
        <v>86</v>
      </c>
      <c r="C21" s="67">
        <v>905</v>
      </c>
      <c r="D21" s="7"/>
    </row>
    <row r="22" spans="1:4" ht="16.2" x14ac:dyDescent="0.3">
      <c r="A22" s="59">
        <v>45307</v>
      </c>
      <c r="B22" s="93">
        <v>97</v>
      </c>
      <c r="C22" s="67">
        <v>1002</v>
      </c>
      <c r="D22" s="7"/>
    </row>
    <row r="23" spans="1:4" ht="16.2" x14ac:dyDescent="0.3">
      <c r="A23" s="59">
        <v>45308</v>
      </c>
      <c r="B23" s="93">
        <v>77</v>
      </c>
      <c r="C23" s="67">
        <v>1079</v>
      </c>
      <c r="D23" s="7"/>
    </row>
    <row r="24" spans="1:4" ht="16.2" x14ac:dyDescent="0.3">
      <c r="A24" s="59">
        <v>45309</v>
      </c>
      <c r="B24" s="93">
        <v>67</v>
      </c>
      <c r="C24" s="67">
        <v>1146</v>
      </c>
      <c r="D24" s="7"/>
    </row>
    <row r="25" spans="1:4" ht="16.2" x14ac:dyDescent="0.3">
      <c r="A25" s="59">
        <v>45310</v>
      </c>
      <c r="B25" s="93">
        <v>57</v>
      </c>
      <c r="C25" s="67">
        <v>1203</v>
      </c>
      <c r="D25" s="7"/>
    </row>
    <row r="26" spans="1:4" ht="16.2" x14ac:dyDescent="0.3">
      <c r="A26" s="59">
        <v>45311</v>
      </c>
      <c r="B26" s="93">
        <v>0</v>
      </c>
      <c r="C26" s="67">
        <v>1203</v>
      </c>
      <c r="D26" s="7"/>
    </row>
    <row r="27" spans="1:4" ht="16.2" x14ac:dyDescent="0.3">
      <c r="A27" s="59">
        <v>45312</v>
      </c>
      <c r="B27" s="93">
        <v>0</v>
      </c>
      <c r="C27" s="67">
        <v>1203</v>
      </c>
      <c r="D27" s="7"/>
    </row>
    <row r="28" spans="1:4" ht="16.2" x14ac:dyDescent="0.3">
      <c r="A28" s="59">
        <v>45313</v>
      </c>
      <c r="B28" s="93">
        <v>93</v>
      </c>
      <c r="C28" s="67">
        <v>1296</v>
      </c>
      <c r="D28" s="7"/>
    </row>
    <row r="29" spans="1:4" ht="16.2" x14ac:dyDescent="0.3">
      <c r="A29" s="59">
        <v>45314</v>
      </c>
      <c r="B29" s="93">
        <v>100</v>
      </c>
      <c r="C29" s="67">
        <v>1396</v>
      </c>
      <c r="D29" s="7"/>
    </row>
    <row r="30" spans="1:4" ht="16.2" x14ac:dyDescent="0.3">
      <c r="A30" s="59">
        <v>45315</v>
      </c>
      <c r="B30" s="93">
        <v>46</v>
      </c>
      <c r="C30" s="67">
        <v>1442</v>
      </c>
      <c r="D30" s="7"/>
    </row>
    <row r="31" spans="1:4" ht="16.2" x14ac:dyDescent="0.3">
      <c r="A31" s="59">
        <v>45316</v>
      </c>
      <c r="B31" s="93">
        <v>79</v>
      </c>
      <c r="C31" s="67">
        <v>1521</v>
      </c>
      <c r="D31" s="7"/>
    </row>
    <row r="32" spans="1:4" ht="16.2" x14ac:dyDescent="0.3">
      <c r="A32" s="59">
        <v>45317</v>
      </c>
      <c r="B32" s="93">
        <v>51</v>
      </c>
      <c r="C32" s="67">
        <v>1572</v>
      </c>
      <c r="D32" s="7"/>
    </row>
    <row r="33" spans="1:4" ht="16.2" x14ac:dyDescent="0.3">
      <c r="A33" s="59">
        <v>45318</v>
      </c>
      <c r="B33" s="93">
        <v>0</v>
      </c>
      <c r="C33" s="67">
        <v>1572</v>
      </c>
      <c r="D33" s="7"/>
    </row>
    <row r="34" spans="1:4" ht="16.2" x14ac:dyDescent="0.3">
      <c r="A34" s="59">
        <v>45319</v>
      </c>
      <c r="B34" s="93">
        <v>0</v>
      </c>
      <c r="C34" s="67">
        <v>1572</v>
      </c>
      <c r="D34" s="7"/>
    </row>
    <row r="35" spans="1:4" ht="16.2" x14ac:dyDescent="0.3">
      <c r="A35" s="59">
        <v>45320</v>
      </c>
      <c r="B35" s="93">
        <v>86</v>
      </c>
      <c r="C35" s="67">
        <v>1658</v>
      </c>
      <c r="D35" s="7"/>
    </row>
    <row r="36" spans="1:4" ht="16.2" x14ac:dyDescent="0.3">
      <c r="A36" s="59">
        <v>45321</v>
      </c>
      <c r="B36" s="93">
        <v>87</v>
      </c>
      <c r="C36" s="67">
        <v>1745</v>
      </c>
      <c r="D36" s="7"/>
    </row>
    <row r="37" spans="1:4" ht="16.2" x14ac:dyDescent="0.3">
      <c r="A37" s="59">
        <v>45322</v>
      </c>
      <c r="B37" s="93">
        <v>60</v>
      </c>
      <c r="C37" s="67">
        <v>1805</v>
      </c>
      <c r="D37" s="7"/>
    </row>
    <row r="38" spans="1:4" ht="16.2" x14ac:dyDescent="0.3">
      <c r="A38" s="59">
        <v>45323</v>
      </c>
      <c r="B38" s="93">
        <v>61</v>
      </c>
      <c r="C38" s="67">
        <v>1866</v>
      </c>
      <c r="D38" s="7"/>
    </row>
    <row r="39" spans="1:4" ht="16.2" x14ac:dyDescent="0.3">
      <c r="A39" s="59">
        <v>45324</v>
      </c>
      <c r="B39" s="93">
        <v>63</v>
      </c>
      <c r="C39" s="67">
        <v>1929</v>
      </c>
      <c r="D39" s="7"/>
    </row>
    <row r="40" spans="1:4" ht="16.2" x14ac:dyDescent="0.3">
      <c r="A40" s="59">
        <v>45325</v>
      </c>
      <c r="B40" s="93">
        <v>0</v>
      </c>
      <c r="C40" s="67">
        <v>1929</v>
      </c>
      <c r="D40" s="7"/>
    </row>
    <row r="41" spans="1:4" ht="16.2" x14ac:dyDescent="0.3">
      <c r="A41" s="59">
        <v>45326</v>
      </c>
      <c r="B41" s="93">
        <v>0</v>
      </c>
      <c r="C41" s="67">
        <v>1929</v>
      </c>
      <c r="D41" s="7"/>
    </row>
    <row r="42" spans="1:4" ht="16.2" x14ac:dyDescent="0.3">
      <c r="A42" s="59">
        <v>45327</v>
      </c>
      <c r="B42" s="93">
        <v>102</v>
      </c>
      <c r="C42" s="67">
        <v>2031</v>
      </c>
      <c r="D42" s="7"/>
    </row>
    <row r="43" spans="1:4" ht="16.2" x14ac:dyDescent="0.3">
      <c r="A43" s="59">
        <v>45328</v>
      </c>
      <c r="B43" s="93">
        <v>80</v>
      </c>
      <c r="C43" s="67">
        <v>2111</v>
      </c>
      <c r="D43" s="7"/>
    </row>
    <row r="44" spans="1:4" ht="16.2" x14ac:dyDescent="0.3">
      <c r="A44" s="59">
        <v>45329</v>
      </c>
      <c r="B44" s="93">
        <v>82</v>
      </c>
      <c r="C44" s="67">
        <v>2193</v>
      </c>
      <c r="D44" s="7"/>
    </row>
    <row r="45" spans="1:4" ht="16.2" x14ac:dyDescent="0.3">
      <c r="A45" s="59">
        <v>45330</v>
      </c>
      <c r="B45" s="93">
        <v>70</v>
      </c>
      <c r="C45" s="67">
        <v>2263</v>
      </c>
      <c r="D45" s="7"/>
    </row>
    <row r="46" spans="1:4" ht="16.2" x14ac:dyDescent="0.3">
      <c r="A46" s="59">
        <v>45331</v>
      </c>
      <c r="B46" s="93">
        <v>75</v>
      </c>
      <c r="C46" s="67">
        <v>2338</v>
      </c>
      <c r="D46" s="7"/>
    </row>
    <row r="47" spans="1:4" ht="16.2" x14ac:dyDescent="0.3">
      <c r="A47" s="59">
        <v>45332</v>
      </c>
      <c r="B47" s="103">
        <v>0</v>
      </c>
      <c r="C47" s="67">
        <v>2338</v>
      </c>
      <c r="D47" s="7"/>
    </row>
    <row r="48" spans="1:4" ht="16.2" x14ac:dyDescent="0.3">
      <c r="A48" s="59">
        <v>45333</v>
      </c>
      <c r="B48" s="103">
        <v>0</v>
      </c>
      <c r="C48" s="67">
        <v>2338</v>
      </c>
      <c r="D48" s="7"/>
    </row>
    <row r="49" spans="1:4" ht="16.2" x14ac:dyDescent="0.3">
      <c r="A49" s="59">
        <v>45334</v>
      </c>
      <c r="B49" s="103">
        <v>96</v>
      </c>
      <c r="C49" s="67">
        <v>2434</v>
      </c>
      <c r="D49" s="7"/>
    </row>
    <row r="50" spans="1:4" ht="16.2" x14ac:dyDescent="0.3">
      <c r="A50" s="59">
        <v>45335</v>
      </c>
      <c r="B50" s="103">
        <v>81</v>
      </c>
      <c r="C50" s="67">
        <v>2515</v>
      </c>
      <c r="D50" s="7"/>
    </row>
    <row r="51" spans="1:4" ht="16.2" x14ac:dyDescent="0.3">
      <c r="A51" s="59">
        <v>45336</v>
      </c>
      <c r="B51" s="103">
        <v>48</v>
      </c>
      <c r="C51" s="67">
        <v>2563</v>
      </c>
      <c r="D51" s="7"/>
    </row>
    <row r="52" spans="1:4" ht="16.2" x14ac:dyDescent="0.3">
      <c r="A52" s="59">
        <v>45337</v>
      </c>
      <c r="B52" s="103">
        <v>64</v>
      </c>
      <c r="C52" s="67">
        <v>2627</v>
      </c>
      <c r="D52" s="7"/>
    </row>
    <row r="53" spans="1:4" ht="16.2" x14ac:dyDescent="0.3">
      <c r="A53" s="59">
        <v>45338</v>
      </c>
      <c r="B53" s="103">
        <v>50</v>
      </c>
      <c r="C53" s="67">
        <v>2677</v>
      </c>
      <c r="D53" s="7"/>
    </row>
    <row r="54" spans="1:4" ht="16.2" x14ac:dyDescent="0.3">
      <c r="A54" s="59">
        <v>45339</v>
      </c>
      <c r="B54" s="103">
        <v>0</v>
      </c>
      <c r="C54" s="67">
        <v>2677</v>
      </c>
      <c r="D54" s="7"/>
    </row>
    <row r="55" spans="1:4" ht="16.2" x14ac:dyDescent="0.3">
      <c r="A55" s="59">
        <v>45340</v>
      </c>
      <c r="B55" s="103">
        <v>0</v>
      </c>
      <c r="C55" s="67">
        <v>2677</v>
      </c>
      <c r="D55" s="7"/>
    </row>
    <row r="56" spans="1:4" ht="16.2" x14ac:dyDescent="0.3">
      <c r="A56" s="59">
        <v>45341</v>
      </c>
      <c r="B56" s="103">
        <v>90</v>
      </c>
      <c r="C56" s="67">
        <v>2767</v>
      </c>
      <c r="D56" s="7"/>
    </row>
    <row r="57" spans="1:4" ht="16.2" x14ac:dyDescent="0.3">
      <c r="A57" s="59">
        <v>45342</v>
      </c>
      <c r="B57" s="103">
        <v>105</v>
      </c>
      <c r="C57" s="67">
        <v>2872</v>
      </c>
      <c r="D57" s="7"/>
    </row>
    <row r="58" spans="1:4" ht="16.2" x14ac:dyDescent="0.3">
      <c r="A58" s="59">
        <v>45343</v>
      </c>
      <c r="B58" s="103">
        <v>64</v>
      </c>
      <c r="C58" s="67">
        <v>2936</v>
      </c>
      <c r="D58" s="7"/>
    </row>
    <row r="59" spans="1:4" ht="16.2" x14ac:dyDescent="0.3">
      <c r="A59" s="59">
        <v>45344</v>
      </c>
      <c r="B59" s="103">
        <v>75</v>
      </c>
      <c r="C59" s="67">
        <v>3011</v>
      </c>
      <c r="D59" s="7"/>
    </row>
    <row r="60" spans="1:4" ht="16.2" x14ac:dyDescent="0.3">
      <c r="A60" s="59">
        <v>45345</v>
      </c>
      <c r="B60" s="103">
        <v>56</v>
      </c>
      <c r="C60" s="67">
        <v>3067</v>
      </c>
      <c r="D60" s="7"/>
    </row>
    <row r="61" spans="1:4" ht="16.2" x14ac:dyDescent="0.3">
      <c r="A61" s="59">
        <v>45346</v>
      </c>
      <c r="B61" s="144">
        <v>0</v>
      </c>
      <c r="C61" s="67">
        <v>3067</v>
      </c>
      <c r="D61" s="7"/>
    </row>
    <row r="62" spans="1:4" ht="16.2" x14ac:dyDescent="0.3">
      <c r="A62" s="59">
        <v>45347</v>
      </c>
      <c r="B62" s="144">
        <v>0</v>
      </c>
      <c r="C62" s="67">
        <v>3067</v>
      </c>
      <c r="D62" s="7"/>
    </row>
    <row r="63" spans="1:4" ht="16.2" x14ac:dyDescent="0.3">
      <c r="A63" s="59">
        <v>45348</v>
      </c>
      <c r="B63" s="144">
        <v>91</v>
      </c>
      <c r="C63" s="67">
        <v>3158</v>
      </c>
      <c r="D63" s="7"/>
    </row>
    <row r="64" spans="1:4" ht="16.2" x14ac:dyDescent="0.3">
      <c r="A64" s="59">
        <v>45349</v>
      </c>
      <c r="B64" s="144">
        <v>95</v>
      </c>
      <c r="C64" s="67">
        <v>3253</v>
      </c>
      <c r="D64" s="7"/>
    </row>
    <row r="65" spans="1:4" ht="16.2" x14ac:dyDescent="0.3">
      <c r="A65" s="59">
        <v>45350</v>
      </c>
      <c r="B65" s="144">
        <v>86</v>
      </c>
      <c r="C65" s="67">
        <v>3339</v>
      </c>
      <c r="D65" s="7"/>
    </row>
    <row r="66" spans="1:4" ht="16.2" x14ac:dyDescent="0.3">
      <c r="A66" s="59">
        <v>45351</v>
      </c>
      <c r="B66" s="144">
        <v>76</v>
      </c>
      <c r="C66" s="67">
        <v>3415</v>
      </c>
      <c r="D66" s="7"/>
    </row>
    <row r="67" spans="1:4" ht="16.2" x14ac:dyDescent="0.3">
      <c r="A67" s="59">
        <v>45352</v>
      </c>
      <c r="B67" s="144">
        <v>90</v>
      </c>
      <c r="C67" s="67">
        <v>3505</v>
      </c>
      <c r="D67" s="7"/>
    </row>
    <row r="68" spans="1:4" ht="16.2" x14ac:dyDescent="0.3">
      <c r="A68" s="59">
        <v>45353</v>
      </c>
      <c r="B68" s="144">
        <v>0</v>
      </c>
      <c r="C68" s="67">
        <v>3505</v>
      </c>
      <c r="D68" s="7"/>
    </row>
    <row r="69" spans="1:4" ht="16.2" x14ac:dyDescent="0.3">
      <c r="A69" s="59">
        <v>45354</v>
      </c>
      <c r="B69" s="144">
        <v>0</v>
      </c>
      <c r="C69" s="67">
        <v>3505</v>
      </c>
      <c r="D69" s="7"/>
    </row>
    <row r="70" spans="1:4" ht="16.2" x14ac:dyDescent="0.3">
      <c r="A70" s="59">
        <v>45355</v>
      </c>
      <c r="B70" s="144">
        <v>92</v>
      </c>
      <c r="C70" s="67">
        <v>3597</v>
      </c>
      <c r="D70" s="7"/>
    </row>
    <row r="71" spans="1:4" ht="16.2" x14ac:dyDescent="0.3">
      <c r="A71" s="59">
        <v>45356</v>
      </c>
      <c r="B71" s="144">
        <v>106</v>
      </c>
      <c r="C71" s="67">
        <v>3703</v>
      </c>
      <c r="D71" s="7"/>
    </row>
    <row r="72" spans="1:4" ht="16.2" x14ac:dyDescent="0.3">
      <c r="A72" s="59">
        <v>45357</v>
      </c>
      <c r="B72" s="144">
        <v>81</v>
      </c>
      <c r="C72" s="67">
        <v>3784</v>
      </c>
      <c r="D72" s="7"/>
    </row>
    <row r="73" spans="1:4" ht="16.2" x14ac:dyDescent="0.3">
      <c r="A73" s="59">
        <v>45358</v>
      </c>
      <c r="B73" s="144">
        <v>52</v>
      </c>
      <c r="C73" s="67">
        <v>3836</v>
      </c>
      <c r="D73" s="7"/>
    </row>
    <row r="74" spans="1:4" ht="16.2" x14ac:dyDescent="0.3">
      <c r="A74" s="59">
        <v>45359</v>
      </c>
      <c r="B74" s="144">
        <v>69</v>
      </c>
      <c r="C74" s="67">
        <v>3905</v>
      </c>
      <c r="D74" s="7"/>
    </row>
    <row r="75" spans="1:4" ht="16.2" x14ac:dyDescent="0.3">
      <c r="A75" s="59">
        <v>45360</v>
      </c>
      <c r="B75" s="154">
        <v>0</v>
      </c>
      <c r="C75" s="67">
        <v>3905</v>
      </c>
      <c r="D75" s="7"/>
    </row>
    <row r="76" spans="1:4" ht="16.2" x14ac:dyDescent="0.3">
      <c r="A76" s="59">
        <v>45361</v>
      </c>
      <c r="B76" s="154">
        <v>0</v>
      </c>
      <c r="C76" s="67">
        <v>3905</v>
      </c>
      <c r="D76" s="7"/>
    </row>
    <row r="77" spans="1:4" ht="16.2" x14ac:dyDescent="0.3">
      <c r="A77" s="59">
        <v>45362</v>
      </c>
      <c r="B77" s="154">
        <v>92</v>
      </c>
      <c r="C77" s="67">
        <v>3997</v>
      </c>
      <c r="D77" s="7"/>
    </row>
    <row r="78" spans="1:4" ht="16.2" x14ac:dyDescent="0.3">
      <c r="A78" s="59">
        <v>45363</v>
      </c>
      <c r="B78" s="154">
        <v>85</v>
      </c>
      <c r="C78" s="67">
        <v>4082</v>
      </c>
      <c r="D78" s="7"/>
    </row>
    <row r="79" spans="1:4" ht="16.2" x14ac:dyDescent="0.3">
      <c r="A79" s="59">
        <v>45364</v>
      </c>
      <c r="B79" s="154">
        <v>54</v>
      </c>
      <c r="C79" s="67">
        <v>4136</v>
      </c>
      <c r="D79" s="7"/>
    </row>
    <row r="80" spans="1:4" ht="16.2" x14ac:dyDescent="0.3">
      <c r="A80" s="59">
        <v>45365</v>
      </c>
      <c r="B80" s="154">
        <v>72</v>
      </c>
      <c r="C80" s="67">
        <v>4208</v>
      </c>
      <c r="D80" s="7"/>
    </row>
    <row r="81" spans="1:4" ht="16.2" x14ac:dyDescent="0.3">
      <c r="A81" s="59">
        <v>45366</v>
      </c>
      <c r="B81" s="154">
        <v>71</v>
      </c>
      <c r="C81" s="67">
        <v>4279</v>
      </c>
      <c r="D81" s="7"/>
    </row>
    <row r="82" spans="1:4" ht="16.2" x14ac:dyDescent="0.3">
      <c r="A82" s="59">
        <v>45367</v>
      </c>
      <c r="B82" s="154">
        <v>0</v>
      </c>
      <c r="C82" s="67">
        <v>4279</v>
      </c>
      <c r="D82" s="7"/>
    </row>
    <row r="83" spans="1:4" ht="16.2" x14ac:dyDescent="0.3">
      <c r="A83" s="59">
        <v>45368</v>
      </c>
      <c r="B83" s="154">
        <v>0</v>
      </c>
      <c r="C83" s="67">
        <v>4279</v>
      </c>
      <c r="D83" s="7"/>
    </row>
    <row r="84" spans="1:4" ht="16.2" x14ac:dyDescent="0.3">
      <c r="A84" s="59">
        <v>45369</v>
      </c>
      <c r="B84" s="154">
        <v>0</v>
      </c>
      <c r="C84" s="67">
        <v>4279</v>
      </c>
      <c r="D84" s="7"/>
    </row>
    <row r="85" spans="1:4" ht="16.2" x14ac:dyDescent="0.3">
      <c r="A85" s="59">
        <v>45370</v>
      </c>
      <c r="B85" s="154">
        <v>119</v>
      </c>
      <c r="C85" s="67">
        <v>4398</v>
      </c>
      <c r="D85" s="7"/>
    </row>
    <row r="86" spans="1:4" ht="16.2" x14ac:dyDescent="0.3">
      <c r="A86" s="59">
        <v>45371</v>
      </c>
      <c r="B86" s="154">
        <v>99</v>
      </c>
      <c r="C86" s="67">
        <v>4497</v>
      </c>
      <c r="D86" s="7"/>
    </row>
    <row r="87" spans="1:4" ht="16.2" x14ac:dyDescent="0.3">
      <c r="A87" s="59">
        <v>45372</v>
      </c>
      <c r="B87" s="154">
        <v>79</v>
      </c>
      <c r="C87" s="67">
        <v>4576</v>
      </c>
      <c r="D87" s="7"/>
    </row>
    <row r="88" spans="1:4" ht="16.2" x14ac:dyDescent="0.3">
      <c r="A88" s="59">
        <v>45373</v>
      </c>
      <c r="B88" s="154">
        <v>78</v>
      </c>
      <c r="C88" s="67">
        <v>4654</v>
      </c>
      <c r="D88" s="7"/>
    </row>
    <row r="89" spans="1:4" ht="16.2" x14ac:dyDescent="0.3">
      <c r="A89" s="59">
        <v>45374</v>
      </c>
      <c r="B89" s="154">
        <v>0</v>
      </c>
      <c r="C89" s="67">
        <v>4654</v>
      </c>
      <c r="D89" s="7"/>
    </row>
    <row r="90" spans="1:4" ht="16.2" x14ac:dyDescent="0.3">
      <c r="A90" s="59">
        <v>45375</v>
      </c>
      <c r="B90" s="154">
        <v>0</v>
      </c>
      <c r="C90" s="67">
        <v>4654</v>
      </c>
      <c r="D90" s="7"/>
    </row>
    <row r="91" spans="1:4" ht="16.2" x14ac:dyDescent="0.3">
      <c r="A91" s="59">
        <v>45376</v>
      </c>
      <c r="B91" s="154">
        <v>82</v>
      </c>
      <c r="C91" s="67">
        <v>4736</v>
      </c>
      <c r="D91" s="7"/>
    </row>
    <row r="92" spans="1:4" ht="16.2" x14ac:dyDescent="0.3">
      <c r="A92" s="59">
        <v>45377</v>
      </c>
      <c r="B92" s="154">
        <v>94</v>
      </c>
      <c r="C92" s="67">
        <v>4830</v>
      </c>
      <c r="D92" s="7"/>
    </row>
    <row r="93" spans="1:4" ht="16.2" x14ac:dyDescent="0.3">
      <c r="A93" s="59">
        <v>45378</v>
      </c>
      <c r="B93" s="154">
        <v>72</v>
      </c>
      <c r="C93" s="67">
        <v>4902</v>
      </c>
      <c r="D93" s="7"/>
    </row>
    <row r="94" spans="1:4" ht="16.2" x14ac:dyDescent="0.3">
      <c r="A94" s="59">
        <v>45379</v>
      </c>
      <c r="B94" s="154">
        <v>93</v>
      </c>
      <c r="C94" s="67">
        <v>4995</v>
      </c>
      <c r="D94" s="7"/>
    </row>
    <row r="95" spans="1:4" ht="16.2" x14ac:dyDescent="0.3">
      <c r="A95" s="59">
        <v>45380</v>
      </c>
      <c r="B95" s="154">
        <v>58</v>
      </c>
      <c r="C95" s="67">
        <v>5053</v>
      </c>
      <c r="D95" s="7"/>
    </row>
    <row r="96" spans="1:4" ht="16.2" x14ac:dyDescent="0.3">
      <c r="A96" s="59">
        <v>45381</v>
      </c>
      <c r="B96" s="154">
        <v>6</v>
      </c>
      <c r="C96" s="67">
        <v>5059</v>
      </c>
      <c r="D96" s="7"/>
    </row>
    <row r="97" spans="1:4" ht="16.2" x14ac:dyDescent="0.3">
      <c r="A97" s="59">
        <v>45382</v>
      </c>
      <c r="B97" s="154">
        <v>0</v>
      </c>
      <c r="C97" s="67">
        <v>5059</v>
      </c>
      <c r="D97" s="7"/>
    </row>
    <row r="98" spans="1:4" ht="16.2" x14ac:dyDescent="0.3">
      <c r="A98" s="59">
        <v>45383</v>
      </c>
      <c r="B98" s="154">
        <v>1</v>
      </c>
      <c r="C98" s="67">
        <v>5060</v>
      </c>
      <c r="D98" s="7"/>
    </row>
    <row r="99" spans="1:4" ht="16.2" x14ac:dyDescent="0.3">
      <c r="A99" s="59">
        <v>45384</v>
      </c>
      <c r="B99" s="154">
        <v>15</v>
      </c>
      <c r="C99" s="67">
        <v>5075</v>
      </c>
      <c r="D99" s="7"/>
    </row>
    <row r="100" spans="1:4" ht="16.2" x14ac:dyDescent="0.3">
      <c r="A100" s="59">
        <v>45385</v>
      </c>
      <c r="B100" s="154">
        <v>83</v>
      </c>
      <c r="C100" s="67">
        <v>5158</v>
      </c>
      <c r="D100" s="7"/>
    </row>
    <row r="101" spans="1:4" ht="16.2" x14ac:dyDescent="0.3">
      <c r="A101" s="59">
        <v>45386</v>
      </c>
      <c r="B101" s="154">
        <v>84</v>
      </c>
      <c r="C101" s="67">
        <v>5242</v>
      </c>
      <c r="D101" s="7"/>
    </row>
    <row r="102" spans="1:4" ht="16.2" x14ac:dyDescent="0.3">
      <c r="A102" s="59">
        <v>45387</v>
      </c>
      <c r="B102" s="154">
        <v>93</v>
      </c>
      <c r="C102" s="67">
        <v>5335</v>
      </c>
      <c r="D102" s="7"/>
    </row>
    <row r="103" spans="1:4" ht="16.2" x14ac:dyDescent="0.3">
      <c r="A103" s="59">
        <v>45388</v>
      </c>
      <c r="B103" s="173">
        <v>0</v>
      </c>
      <c r="C103" s="67">
        <v>5335</v>
      </c>
      <c r="D103" s="7"/>
    </row>
    <row r="104" spans="1:4" ht="16.2" x14ac:dyDescent="0.3">
      <c r="A104" s="59">
        <v>45389</v>
      </c>
      <c r="B104" s="173">
        <v>0</v>
      </c>
      <c r="C104" s="67">
        <v>5335</v>
      </c>
      <c r="D104" s="7"/>
    </row>
    <row r="105" spans="1:4" ht="16.2" x14ac:dyDescent="0.3">
      <c r="A105" s="59">
        <v>45390</v>
      </c>
      <c r="B105" s="173">
        <v>88</v>
      </c>
      <c r="C105" s="67">
        <v>5423</v>
      </c>
      <c r="D105" s="7"/>
    </row>
    <row r="106" spans="1:4" ht="16.2" x14ac:dyDescent="0.3">
      <c r="A106" s="59">
        <v>45391</v>
      </c>
      <c r="B106" s="173">
        <v>118</v>
      </c>
      <c r="C106" s="67">
        <v>5541</v>
      </c>
      <c r="D106" s="7"/>
    </row>
    <row r="107" spans="1:4" ht="16.2" x14ac:dyDescent="0.3">
      <c r="A107" s="59">
        <v>45392</v>
      </c>
      <c r="B107" s="173">
        <v>63</v>
      </c>
      <c r="C107" s="67">
        <v>5604</v>
      </c>
      <c r="D107" s="7"/>
    </row>
    <row r="108" spans="1:4" ht="16.2" x14ac:dyDescent="0.3">
      <c r="A108" s="59">
        <v>45393</v>
      </c>
      <c r="B108" s="173">
        <v>80</v>
      </c>
      <c r="C108" s="67">
        <v>5684</v>
      </c>
      <c r="D108" s="7"/>
    </row>
    <row r="109" spans="1:4" ht="16.2" x14ac:dyDescent="0.3">
      <c r="A109" s="59">
        <v>45394</v>
      </c>
      <c r="B109" s="173">
        <v>59</v>
      </c>
      <c r="C109" s="67">
        <v>5743</v>
      </c>
      <c r="D109" s="7"/>
    </row>
    <row r="110" spans="1:4" ht="16.2" x14ac:dyDescent="0.3">
      <c r="A110" s="59">
        <v>45395</v>
      </c>
      <c r="B110" s="173">
        <v>0</v>
      </c>
      <c r="C110" s="67">
        <v>5743</v>
      </c>
      <c r="D110" s="7"/>
    </row>
    <row r="111" spans="1:4" ht="16.2" x14ac:dyDescent="0.3">
      <c r="A111" s="59">
        <v>45396</v>
      </c>
      <c r="B111" s="173">
        <v>0</v>
      </c>
      <c r="C111" s="67">
        <v>5743</v>
      </c>
      <c r="D111" s="7"/>
    </row>
    <row r="112" spans="1:4" ht="16.2" x14ac:dyDescent="0.3">
      <c r="A112" s="59">
        <v>45397</v>
      </c>
      <c r="B112" s="173">
        <v>94</v>
      </c>
      <c r="C112" s="67">
        <v>5837</v>
      </c>
      <c r="D112" s="7"/>
    </row>
    <row r="113" spans="1:6" ht="16.2" x14ac:dyDescent="0.3">
      <c r="A113" s="59">
        <v>45398</v>
      </c>
      <c r="B113" s="173">
        <v>76</v>
      </c>
      <c r="C113" s="67">
        <v>5913</v>
      </c>
      <c r="D113" s="7"/>
    </row>
    <row r="114" spans="1:6" ht="16.2" x14ac:dyDescent="0.3">
      <c r="A114" s="59">
        <v>45399</v>
      </c>
      <c r="B114" s="173">
        <v>69</v>
      </c>
      <c r="C114" s="67">
        <v>5982</v>
      </c>
      <c r="D114" s="7"/>
    </row>
    <row r="115" spans="1:6" ht="16.2" x14ac:dyDescent="0.3">
      <c r="A115" s="59">
        <v>45400</v>
      </c>
      <c r="B115" s="173">
        <v>64</v>
      </c>
      <c r="C115" s="67">
        <v>6046</v>
      </c>
      <c r="D115" s="7"/>
    </row>
    <row r="116" spans="1:6" ht="16.2" x14ac:dyDescent="0.3">
      <c r="A116" s="59">
        <v>45401</v>
      </c>
      <c r="B116" s="173">
        <v>76</v>
      </c>
      <c r="C116" s="67">
        <v>6122</v>
      </c>
      <c r="D116" s="7"/>
    </row>
    <row r="117" spans="1:6" ht="16.2" x14ac:dyDescent="0.3">
      <c r="A117" s="59">
        <v>45402</v>
      </c>
      <c r="B117" s="182">
        <v>0</v>
      </c>
      <c r="C117" s="67">
        <v>6122</v>
      </c>
      <c r="D117" s="7"/>
    </row>
    <row r="118" spans="1:6" ht="16.2" x14ac:dyDescent="0.3">
      <c r="A118" s="59">
        <v>45403</v>
      </c>
      <c r="B118" s="182">
        <v>0</v>
      </c>
      <c r="C118" s="67">
        <v>6122</v>
      </c>
      <c r="D118" s="7"/>
    </row>
    <row r="119" spans="1:6" ht="16.2" x14ac:dyDescent="0.3">
      <c r="A119" s="59">
        <v>45404</v>
      </c>
      <c r="B119" s="182">
        <v>99</v>
      </c>
      <c r="C119" s="67">
        <v>6221</v>
      </c>
      <c r="D119" s="7"/>
    </row>
    <row r="120" spans="1:6" ht="16.2" x14ac:dyDescent="0.3">
      <c r="A120" s="59">
        <v>45405</v>
      </c>
      <c r="B120" s="182">
        <v>87</v>
      </c>
      <c r="C120" s="67">
        <v>6308</v>
      </c>
      <c r="D120" s="7"/>
    </row>
    <row r="121" spans="1:6" ht="16.2" x14ac:dyDescent="0.3">
      <c r="A121" s="59">
        <v>45406</v>
      </c>
      <c r="B121" s="182">
        <v>52</v>
      </c>
      <c r="C121" s="67">
        <v>6360</v>
      </c>
      <c r="D121" s="7"/>
    </row>
    <row r="122" spans="1:6" ht="16.2" x14ac:dyDescent="0.3">
      <c r="A122" s="59">
        <v>45407</v>
      </c>
      <c r="B122" s="182">
        <v>60</v>
      </c>
      <c r="C122" s="67">
        <v>6420</v>
      </c>
      <c r="D122" s="7"/>
    </row>
    <row r="123" spans="1:6" ht="16.2" x14ac:dyDescent="0.3">
      <c r="A123" s="59">
        <v>45408</v>
      </c>
      <c r="B123" s="182">
        <v>77</v>
      </c>
      <c r="C123" s="67">
        <v>6497</v>
      </c>
      <c r="D123" s="7"/>
      <c r="F123" s="207"/>
    </row>
    <row r="124" spans="1:6" ht="16.2" x14ac:dyDescent="0.3">
      <c r="A124" s="59">
        <v>45409</v>
      </c>
      <c r="B124" s="182">
        <v>0</v>
      </c>
      <c r="C124" s="67">
        <v>6497</v>
      </c>
      <c r="D124" s="7"/>
      <c r="F124" s="207"/>
    </row>
    <row r="125" spans="1:6" ht="16.2" x14ac:dyDescent="0.3">
      <c r="A125" s="59">
        <v>45410</v>
      </c>
      <c r="B125" s="182">
        <v>0</v>
      </c>
      <c r="C125" s="67">
        <v>6497</v>
      </c>
      <c r="D125" s="7"/>
      <c r="F125" s="207"/>
    </row>
    <row r="126" spans="1:6" ht="16.2" x14ac:dyDescent="0.3">
      <c r="A126" s="59">
        <v>45411</v>
      </c>
      <c r="B126" s="182">
        <v>93</v>
      </c>
      <c r="C126" s="67">
        <v>6590</v>
      </c>
      <c r="D126" s="7"/>
      <c r="F126" s="207"/>
    </row>
    <row r="127" spans="1:6" ht="16.2" x14ac:dyDescent="0.3">
      <c r="A127" s="59">
        <v>45412</v>
      </c>
      <c r="B127" s="182">
        <v>84</v>
      </c>
      <c r="C127" s="67">
        <v>6674</v>
      </c>
      <c r="D127" s="7"/>
      <c r="F127" s="207"/>
    </row>
    <row r="128" spans="1:6" ht="16.2" x14ac:dyDescent="0.3">
      <c r="A128" s="59">
        <v>45413</v>
      </c>
      <c r="B128" s="182">
        <v>59</v>
      </c>
      <c r="C128" s="67">
        <v>6733</v>
      </c>
      <c r="D128" s="7"/>
      <c r="F128" s="207"/>
    </row>
    <row r="129" spans="1:6" ht="16.2" x14ac:dyDescent="0.3">
      <c r="A129" s="59">
        <v>45414</v>
      </c>
      <c r="B129" s="182">
        <v>59</v>
      </c>
      <c r="C129" s="67">
        <v>6792</v>
      </c>
      <c r="D129" s="7"/>
      <c r="F129" s="207"/>
    </row>
    <row r="130" spans="1:6" ht="16.2" x14ac:dyDescent="0.3">
      <c r="A130" s="59">
        <v>45415</v>
      </c>
      <c r="B130" s="182">
        <v>64</v>
      </c>
      <c r="C130" s="67">
        <v>6856</v>
      </c>
      <c r="D130" s="7"/>
      <c r="F130" s="207"/>
    </row>
    <row r="131" spans="1:6" ht="16.2" x14ac:dyDescent="0.3">
      <c r="A131" s="59">
        <v>45416</v>
      </c>
      <c r="B131" s="182">
        <v>0</v>
      </c>
      <c r="C131" s="67">
        <v>6856</v>
      </c>
      <c r="D131" s="7"/>
      <c r="F131" s="207"/>
    </row>
    <row r="132" spans="1:6" ht="16.2" x14ac:dyDescent="0.3">
      <c r="A132" s="59">
        <v>45417</v>
      </c>
      <c r="B132" s="182">
        <v>0</v>
      </c>
      <c r="C132" s="67">
        <v>6856</v>
      </c>
      <c r="D132" s="7"/>
      <c r="F132" s="207"/>
    </row>
    <row r="133" spans="1:6" ht="16.2" x14ac:dyDescent="0.3">
      <c r="A133" s="59">
        <v>45418</v>
      </c>
      <c r="B133" s="182">
        <v>0</v>
      </c>
      <c r="C133" s="67">
        <v>6856</v>
      </c>
      <c r="D133" s="7"/>
      <c r="F133" s="207"/>
    </row>
    <row r="134" spans="1:6" ht="16.2" x14ac:dyDescent="0.3">
      <c r="A134" s="59">
        <v>45419</v>
      </c>
      <c r="B134" s="182">
        <v>107</v>
      </c>
      <c r="C134" s="67">
        <v>6963</v>
      </c>
      <c r="D134" s="7"/>
      <c r="F134" s="207"/>
    </row>
    <row r="135" spans="1:6" ht="16.2" x14ac:dyDescent="0.3">
      <c r="A135" s="59">
        <v>45420</v>
      </c>
      <c r="B135" s="182">
        <v>67</v>
      </c>
      <c r="C135" s="67">
        <v>7030</v>
      </c>
      <c r="D135" s="7"/>
      <c r="F135" s="207"/>
    </row>
    <row r="136" spans="1:6" ht="16.2" x14ac:dyDescent="0.3">
      <c r="A136" s="59">
        <v>45421</v>
      </c>
      <c r="B136" s="182">
        <v>56</v>
      </c>
      <c r="C136" s="67">
        <v>7086</v>
      </c>
      <c r="D136" s="7"/>
      <c r="F136" s="207"/>
    </row>
    <row r="137" spans="1:6" ht="16.2" x14ac:dyDescent="0.3">
      <c r="A137" s="59">
        <v>45422</v>
      </c>
      <c r="B137" s="182">
        <v>58</v>
      </c>
      <c r="C137" s="67">
        <v>7144</v>
      </c>
      <c r="D137" s="7"/>
      <c r="F137" s="207"/>
    </row>
    <row r="138" spans="1:6" ht="16.2" x14ac:dyDescent="0.3">
      <c r="A138" s="59">
        <v>45423</v>
      </c>
      <c r="B138" s="182">
        <v>0</v>
      </c>
      <c r="C138" s="67">
        <v>7144</v>
      </c>
      <c r="D138" s="7"/>
      <c r="F138" s="207"/>
    </row>
    <row r="139" spans="1:6" ht="16.2" x14ac:dyDescent="0.3">
      <c r="A139" s="59">
        <v>45424</v>
      </c>
      <c r="B139" s="182">
        <v>0</v>
      </c>
      <c r="C139" s="67">
        <v>7144</v>
      </c>
      <c r="D139" s="7"/>
      <c r="F139" s="207"/>
    </row>
    <row r="140" spans="1:6" ht="16.2" x14ac:dyDescent="0.3">
      <c r="A140" s="59">
        <v>45425</v>
      </c>
      <c r="B140" s="182">
        <v>99</v>
      </c>
      <c r="C140" s="67">
        <v>7243</v>
      </c>
      <c r="D140" s="7"/>
      <c r="F140" s="207"/>
    </row>
    <row r="141" spans="1:6" ht="16.2" x14ac:dyDescent="0.3">
      <c r="A141" s="59">
        <v>45426</v>
      </c>
      <c r="B141" s="182">
        <v>80</v>
      </c>
      <c r="C141" s="67">
        <v>7323</v>
      </c>
      <c r="D141" s="7"/>
      <c r="F141" s="207"/>
    </row>
    <row r="142" spans="1:6" ht="16.2" x14ac:dyDescent="0.3">
      <c r="A142" s="59">
        <v>45427</v>
      </c>
      <c r="B142" s="182">
        <v>63</v>
      </c>
      <c r="C142" s="67">
        <v>7386</v>
      </c>
      <c r="D142" s="7"/>
      <c r="F142" s="207"/>
    </row>
    <row r="143" spans="1:6" ht="16.2" x14ac:dyDescent="0.3">
      <c r="A143" s="59">
        <v>45428</v>
      </c>
      <c r="B143" s="182">
        <v>76</v>
      </c>
      <c r="C143" s="67">
        <v>7462</v>
      </c>
      <c r="D143" s="7"/>
      <c r="F143" s="207"/>
    </row>
    <row r="144" spans="1:6" ht="16.2" x14ac:dyDescent="0.3">
      <c r="A144" s="59">
        <v>45429</v>
      </c>
      <c r="B144" s="182">
        <v>51</v>
      </c>
      <c r="C144" s="67">
        <v>7513</v>
      </c>
      <c r="D144" s="7"/>
      <c r="F144" s="207"/>
    </row>
    <row r="145" spans="1:6" ht="16.2" x14ac:dyDescent="0.3">
      <c r="A145" s="59">
        <v>45430</v>
      </c>
      <c r="B145" s="182">
        <v>0</v>
      </c>
      <c r="C145" s="67">
        <v>7513</v>
      </c>
      <c r="D145" s="7"/>
      <c r="F145" s="207"/>
    </row>
    <row r="146" spans="1:6" ht="16.2" x14ac:dyDescent="0.3">
      <c r="A146" s="59">
        <v>45431</v>
      </c>
      <c r="B146" s="182">
        <v>0</v>
      </c>
      <c r="C146" s="67">
        <v>7513</v>
      </c>
      <c r="D146" s="7"/>
      <c r="F146" s="207"/>
    </row>
    <row r="147" spans="1:6" ht="16.2" x14ac:dyDescent="0.3">
      <c r="A147" s="59">
        <v>45432</v>
      </c>
      <c r="B147" s="182">
        <v>93</v>
      </c>
      <c r="C147" s="67">
        <v>7606</v>
      </c>
      <c r="D147" s="7"/>
      <c r="F147" s="207"/>
    </row>
    <row r="148" spans="1:6" ht="16.2" x14ac:dyDescent="0.3">
      <c r="A148" s="59">
        <v>45433</v>
      </c>
      <c r="B148" s="182">
        <v>73</v>
      </c>
      <c r="C148" s="67">
        <v>7679</v>
      </c>
      <c r="D148" s="7"/>
      <c r="F148" s="207"/>
    </row>
    <row r="149" spans="1:6" ht="16.2" x14ac:dyDescent="0.3">
      <c r="A149" s="59">
        <v>45434</v>
      </c>
      <c r="B149" s="182">
        <v>60</v>
      </c>
      <c r="C149" s="67">
        <v>7739</v>
      </c>
      <c r="D149" s="7"/>
      <c r="F149" s="207"/>
    </row>
    <row r="150" spans="1:6" ht="16.2" x14ac:dyDescent="0.3">
      <c r="A150" s="59">
        <v>45435</v>
      </c>
      <c r="B150" s="182">
        <v>76</v>
      </c>
      <c r="C150" s="67">
        <v>7815</v>
      </c>
      <c r="D150" s="7"/>
      <c r="F150" s="207"/>
    </row>
    <row r="151" spans="1:6" ht="16.2" x14ac:dyDescent="0.3">
      <c r="A151" s="59">
        <v>45436</v>
      </c>
      <c r="B151" s="182">
        <v>70</v>
      </c>
      <c r="C151" s="67">
        <v>7885</v>
      </c>
      <c r="D151" s="7"/>
      <c r="F151" s="207"/>
    </row>
    <row r="152" spans="1:6" ht="16.2" x14ac:dyDescent="0.3">
      <c r="A152" s="59">
        <v>45437</v>
      </c>
      <c r="B152" s="182">
        <v>0</v>
      </c>
      <c r="C152" s="67">
        <v>7885</v>
      </c>
      <c r="D152" s="7"/>
      <c r="F152" s="207"/>
    </row>
    <row r="153" spans="1:6" ht="16.2" x14ac:dyDescent="0.3">
      <c r="A153" s="59">
        <v>45438</v>
      </c>
      <c r="B153" s="182">
        <v>0</v>
      </c>
      <c r="C153" s="67">
        <v>7885</v>
      </c>
      <c r="D153" s="7"/>
      <c r="F153" s="207"/>
    </row>
    <row r="154" spans="1:6" ht="16.2" x14ac:dyDescent="0.3">
      <c r="A154" s="59">
        <v>45439</v>
      </c>
      <c r="B154" s="182">
        <v>0</v>
      </c>
      <c r="C154" s="67">
        <v>7885</v>
      </c>
      <c r="D154" s="7"/>
      <c r="F154" s="207"/>
    </row>
    <row r="155" spans="1:6" ht="16.2" x14ac:dyDescent="0.3">
      <c r="A155" s="59">
        <v>45440</v>
      </c>
      <c r="B155" s="182">
        <v>107</v>
      </c>
      <c r="C155" s="67">
        <v>7992</v>
      </c>
      <c r="D155" s="7"/>
      <c r="F155" s="207"/>
    </row>
    <row r="156" spans="1:6" ht="16.2" x14ac:dyDescent="0.3">
      <c r="A156" s="59">
        <v>45441</v>
      </c>
      <c r="B156" s="182">
        <v>56</v>
      </c>
      <c r="C156" s="67">
        <v>8048</v>
      </c>
      <c r="D156" s="7"/>
      <c r="F156" s="207"/>
    </row>
    <row r="157" spans="1:6" ht="16.2" x14ac:dyDescent="0.3">
      <c r="A157" s="59">
        <v>45442</v>
      </c>
      <c r="B157" s="182">
        <v>52</v>
      </c>
      <c r="C157" s="67">
        <v>8100</v>
      </c>
      <c r="D157" s="7"/>
      <c r="F157" s="207"/>
    </row>
    <row r="158" spans="1:6" ht="16.2" x14ac:dyDescent="0.3">
      <c r="A158" s="59">
        <v>45443</v>
      </c>
      <c r="B158" s="182">
        <v>71</v>
      </c>
      <c r="C158" s="67">
        <v>8171</v>
      </c>
      <c r="D158" s="7"/>
      <c r="F158" s="207"/>
    </row>
    <row r="159" spans="1:6" ht="16.2" x14ac:dyDescent="0.3">
      <c r="A159" s="59">
        <v>45444</v>
      </c>
      <c r="B159" s="182">
        <v>0</v>
      </c>
      <c r="C159" s="67">
        <v>8171</v>
      </c>
      <c r="D159" s="7"/>
      <c r="F159" s="207"/>
    </row>
    <row r="160" spans="1:6" ht="16.2" x14ac:dyDescent="0.3">
      <c r="A160" s="59">
        <v>45445</v>
      </c>
      <c r="B160" s="182">
        <v>0</v>
      </c>
      <c r="C160" s="67">
        <v>8171</v>
      </c>
      <c r="D160" s="7"/>
      <c r="F160" s="207"/>
    </row>
    <row r="161" spans="1:6" ht="16.2" x14ac:dyDescent="0.3">
      <c r="A161" s="59">
        <v>45446</v>
      </c>
      <c r="B161" s="182">
        <v>78</v>
      </c>
      <c r="C161" s="67">
        <v>8249</v>
      </c>
      <c r="D161" s="7"/>
      <c r="F161" s="207"/>
    </row>
    <row r="162" spans="1:6" ht="16.2" x14ac:dyDescent="0.3">
      <c r="A162" s="59">
        <v>45447</v>
      </c>
      <c r="B162" s="182">
        <v>68</v>
      </c>
      <c r="C162" s="67">
        <v>8317</v>
      </c>
      <c r="D162" s="7"/>
      <c r="F162" s="207"/>
    </row>
    <row r="163" spans="1:6" ht="16.2" x14ac:dyDescent="0.3">
      <c r="A163" s="59">
        <v>45448</v>
      </c>
      <c r="B163" s="182">
        <v>50</v>
      </c>
      <c r="C163" s="67">
        <v>8367</v>
      </c>
      <c r="D163" s="7"/>
      <c r="F163" s="207"/>
    </row>
    <row r="164" spans="1:6" ht="16.2" x14ac:dyDescent="0.3">
      <c r="A164" s="59">
        <v>45449</v>
      </c>
      <c r="B164" s="182">
        <v>89</v>
      </c>
      <c r="C164" s="67">
        <v>8456</v>
      </c>
      <c r="D164" s="7"/>
      <c r="F164" s="207"/>
    </row>
    <row r="165" spans="1:6" ht="16.2" x14ac:dyDescent="0.3">
      <c r="A165" s="218" t="s">
        <v>198</v>
      </c>
      <c r="B165" s="182">
        <v>37</v>
      </c>
      <c r="C165" s="67">
        <v>8493</v>
      </c>
      <c r="D165" s="7"/>
      <c r="F165" s="207"/>
    </row>
    <row r="166" spans="1:6" ht="16.2" x14ac:dyDescent="0.3">
      <c r="A166" s="59">
        <v>45451</v>
      </c>
      <c r="B166" s="182">
        <v>0</v>
      </c>
      <c r="C166" s="67">
        <v>8493</v>
      </c>
      <c r="D166" s="7"/>
      <c r="F166" s="207"/>
    </row>
    <row r="167" spans="1:6" ht="16.2" x14ac:dyDescent="0.3">
      <c r="A167" s="59">
        <v>45452</v>
      </c>
      <c r="B167" s="182">
        <v>0</v>
      </c>
      <c r="C167" s="67">
        <v>8493</v>
      </c>
      <c r="D167" s="7"/>
      <c r="F167" s="207"/>
    </row>
    <row r="168" spans="1:6" ht="16.2" x14ac:dyDescent="0.3">
      <c r="A168" s="59">
        <v>45453</v>
      </c>
      <c r="B168" s="182">
        <v>87</v>
      </c>
      <c r="C168" s="67">
        <v>8580</v>
      </c>
      <c r="D168" s="7"/>
      <c r="F168" s="207"/>
    </row>
    <row r="169" spans="1:6" ht="16.2" x14ac:dyDescent="0.3">
      <c r="A169" s="59">
        <v>45454</v>
      </c>
      <c r="B169" s="182">
        <v>74</v>
      </c>
      <c r="C169" s="67">
        <v>8654</v>
      </c>
      <c r="D169" s="7"/>
      <c r="F169" s="207"/>
    </row>
    <row r="170" spans="1:6" ht="16.2" x14ac:dyDescent="0.3">
      <c r="A170" s="59">
        <v>45455</v>
      </c>
      <c r="B170" s="182">
        <v>50</v>
      </c>
      <c r="C170" s="67">
        <v>8704</v>
      </c>
      <c r="D170" s="7"/>
      <c r="F170" s="207"/>
    </row>
    <row r="171" spans="1:6" ht="16.2" x14ac:dyDescent="0.3">
      <c r="A171" s="59">
        <v>45456</v>
      </c>
      <c r="B171" s="182">
        <v>59</v>
      </c>
      <c r="C171" s="67">
        <v>8763</v>
      </c>
      <c r="D171" s="7"/>
      <c r="F171" s="207"/>
    </row>
    <row r="172" spans="1:6" ht="16.2" x14ac:dyDescent="0.3">
      <c r="A172" s="59">
        <v>45457</v>
      </c>
      <c r="B172" s="182">
        <v>70</v>
      </c>
      <c r="C172" s="67">
        <v>8833</v>
      </c>
      <c r="D172" s="7"/>
      <c r="F172" s="207"/>
    </row>
    <row r="173" spans="1:6" ht="16.2" x14ac:dyDescent="0.3">
      <c r="A173" s="59">
        <v>45458</v>
      </c>
      <c r="B173" s="226">
        <v>0</v>
      </c>
      <c r="C173" s="67">
        <v>8833</v>
      </c>
      <c r="D173" s="7"/>
      <c r="F173" s="207"/>
    </row>
    <row r="174" spans="1:6" ht="16.2" x14ac:dyDescent="0.3">
      <c r="A174" s="59">
        <v>45459</v>
      </c>
      <c r="B174" s="226">
        <v>0</v>
      </c>
      <c r="C174" s="67">
        <v>8833</v>
      </c>
      <c r="D174" s="7"/>
      <c r="F174" s="207"/>
    </row>
    <row r="175" spans="1:6" ht="16.2" x14ac:dyDescent="0.3">
      <c r="A175" s="59">
        <v>45460</v>
      </c>
      <c r="B175" s="226">
        <v>77</v>
      </c>
      <c r="C175" s="67">
        <v>8910</v>
      </c>
      <c r="D175" s="7"/>
      <c r="F175" s="207"/>
    </row>
    <row r="176" spans="1:6" ht="16.2" x14ac:dyDescent="0.3">
      <c r="A176" s="59">
        <v>45461</v>
      </c>
      <c r="B176" s="226">
        <v>71</v>
      </c>
      <c r="C176" s="67">
        <v>8981</v>
      </c>
      <c r="D176" s="7"/>
      <c r="F176" s="207"/>
    </row>
    <row r="177" spans="1:6" ht="16.2" x14ac:dyDescent="0.3">
      <c r="A177" s="59">
        <v>45462</v>
      </c>
      <c r="B177" s="226">
        <v>52</v>
      </c>
      <c r="C177" s="67">
        <v>9033</v>
      </c>
      <c r="D177" s="7"/>
      <c r="F177" s="207"/>
    </row>
    <row r="178" spans="1:6" ht="16.2" x14ac:dyDescent="0.3">
      <c r="A178" s="59">
        <v>45463</v>
      </c>
      <c r="B178" s="226">
        <v>50</v>
      </c>
      <c r="C178" s="67">
        <v>9083</v>
      </c>
      <c r="D178" s="7"/>
      <c r="F178" s="207"/>
    </row>
    <row r="179" spans="1:6" ht="16.2" x14ac:dyDescent="0.3">
      <c r="A179" s="59">
        <v>45464</v>
      </c>
      <c r="B179" s="226">
        <v>65</v>
      </c>
      <c r="C179" s="67">
        <v>9148</v>
      </c>
      <c r="D179" s="7"/>
      <c r="F179" s="207"/>
    </row>
    <row r="180" spans="1:6" ht="16.2" x14ac:dyDescent="0.3">
      <c r="A180" s="59">
        <v>45465</v>
      </c>
      <c r="B180" s="226">
        <v>0</v>
      </c>
      <c r="C180" s="67">
        <v>9148</v>
      </c>
      <c r="D180" s="7"/>
      <c r="F180" s="207"/>
    </row>
    <row r="181" spans="1:6" ht="16.2" x14ac:dyDescent="0.3">
      <c r="A181" s="59">
        <v>45466</v>
      </c>
      <c r="B181" s="226">
        <v>0</v>
      </c>
      <c r="C181" s="67">
        <v>9148</v>
      </c>
      <c r="D181" s="7"/>
      <c r="F181" s="207"/>
    </row>
    <row r="182" spans="1:6" ht="16.2" x14ac:dyDescent="0.3">
      <c r="A182" s="59">
        <v>45467</v>
      </c>
      <c r="B182" s="226">
        <v>71</v>
      </c>
      <c r="C182" s="67">
        <v>9219</v>
      </c>
      <c r="D182" s="7"/>
      <c r="F182" s="207"/>
    </row>
    <row r="183" spans="1:6" ht="16.2" x14ac:dyDescent="0.3">
      <c r="A183" s="59">
        <v>45468</v>
      </c>
      <c r="B183" s="226">
        <v>55</v>
      </c>
      <c r="C183" s="67">
        <v>9274</v>
      </c>
      <c r="D183" s="7"/>
      <c r="F183" s="207"/>
    </row>
    <row r="184" spans="1:6" ht="16.2" x14ac:dyDescent="0.3">
      <c r="A184" s="59">
        <v>45469</v>
      </c>
      <c r="B184" s="226">
        <v>52</v>
      </c>
      <c r="C184" s="67">
        <v>9326</v>
      </c>
      <c r="D184" s="7"/>
      <c r="F184" s="207"/>
    </row>
    <row r="185" spans="1:6" ht="16.2" x14ac:dyDescent="0.3">
      <c r="A185" s="59">
        <v>45470</v>
      </c>
      <c r="B185" s="226">
        <v>51</v>
      </c>
      <c r="C185" s="67">
        <v>9377</v>
      </c>
      <c r="D185" s="7"/>
      <c r="F185" s="207"/>
    </row>
    <row r="186" spans="1:6" ht="16.2" x14ac:dyDescent="0.3">
      <c r="A186" s="59">
        <v>45471</v>
      </c>
      <c r="B186" s="226">
        <v>47</v>
      </c>
      <c r="C186" s="67">
        <v>9424</v>
      </c>
      <c r="D186" s="7"/>
      <c r="F186" s="207"/>
    </row>
    <row r="187" spans="1:6" ht="16.2" x14ac:dyDescent="0.3">
      <c r="A187" s="59">
        <v>45472</v>
      </c>
      <c r="B187" s="226">
        <v>0</v>
      </c>
      <c r="C187" s="67">
        <v>9424</v>
      </c>
      <c r="D187" s="7"/>
      <c r="F187" s="207"/>
    </row>
    <row r="188" spans="1:6" ht="16.2" x14ac:dyDescent="0.3">
      <c r="A188" s="59">
        <v>45473</v>
      </c>
      <c r="B188" s="226">
        <v>0</v>
      </c>
      <c r="C188" s="67">
        <v>9424</v>
      </c>
      <c r="D188" s="7"/>
      <c r="F188" s="207"/>
    </row>
    <row r="189" spans="1:6" ht="16.2" x14ac:dyDescent="0.3">
      <c r="A189" s="59">
        <v>45474</v>
      </c>
      <c r="B189" s="226">
        <v>73</v>
      </c>
      <c r="C189" s="67">
        <v>9497</v>
      </c>
      <c r="D189" s="7"/>
      <c r="F189" s="207"/>
    </row>
    <row r="190" spans="1:6" ht="16.2" x14ac:dyDescent="0.3">
      <c r="A190" s="59">
        <v>45475</v>
      </c>
      <c r="B190" s="226">
        <v>78</v>
      </c>
      <c r="C190" s="67">
        <v>9575</v>
      </c>
      <c r="D190" s="7"/>
      <c r="F190" s="207"/>
    </row>
    <row r="191" spans="1:6" ht="16.2" x14ac:dyDescent="0.3">
      <c r="A191" s="59">
        <v>45476</v>
      </c>
      <c r="B191" s="226">
        <v>60</v>
      </c>
      <c r="C191" s="67">
        <v>9635</v>
      </c>
      <c r="D191" s="7"/>
      <c r="F191" s="207"/>
    </row>
    <row r="192" spans="1:6" ht="16.2" x14ac:dyDescent="0.3">
      <c r="A192" s="59">
        <v>45477</v>
      </c>
      <c r="B192" s="226">
        <v>64</v>
      </c>
      <c r="C192" s="67">
        <v>9699</v>
      </c>
      <c r="D192" s="7"/>
      <c r="F192" s="207"/>
    </row>
    <row r="193" spans="1:6" ht="16.2" x14ac:dyDescent="0.3">
      <c r="A193" s="59">
        <v>45478</v>
      </c>
      <c r="B193" s="226">
        <v>71</v>
      </c>
      <c r="C193" s="67">
        <v>9770</v>
      </c>
      <c r="D193" s="7"/>
      <c r="F193" s="207"/>
    </row>
    <row r="194" spans="1:6" ht="16.2" x14ac:dyDescent="0.3">
      <c r="A194" s="59">
        <v>45479</v>
      </c>
      <c r="B194" s="226">
        <v>0</v>
      </c>
      <c r="C194" s="67">
        <v>9770</v>
      </c>
      <c r="D194" s="7"/>
      <c r="F194" s="207"/>
    </row>
    <row r="195" spans="1:6" ht="16.2" x14ac:dyDescent="0.3">
      <c r="A195" s="59">
        <v>45480</v>
      </c>
      <c r="B195" s="226">
        <v>0</v>
      </c>
      <c r="C195" s="67">
        <v>9770</v>
      </c>
      <c r="D195" s="7"/>
      <c r="F195" s="207"/>
    </row>
    <row r="196" spans="1:6" ht="16.2" x14ac:dyDescent="0.3">
      <c r="A196" s="59">
        <v>45481</v>
      </c>
      <c r="B196" s="226">
        <v>84</v>
      </c>
      <c r="C196" s="67">
        <v>9854</v>
      </c>
      <c r="D196" s="7"/>
      <c r="F196" s="207"/>
    </row>
    <row r="197" spans="1:6" ht="16.2" x14ac:dyDescent="0.3">
      <c r="A197" s="59">
        <v>45482</v>
      </c>
      <c r="B197" s="226">
        <v>70</v>
      </c>
      <c r="C197" s="67">
        <v>9924</v>
      </c>
      <c r="D197" s="7"/>
      <c r="F197" s="207"/>
    </row>
    <row r="198" spans="1:6" ht="16.2" x14ac:dyDescent="0.3">
      <c r="A198" s="59">
        <v>45483</v>
      </c>
      <c r="B198" s="226">
        <v>59</v>
      </c>
      <c r="C198" s="67">
        <v>9983</v>
      </c>
      <c r="D198" s="7"/>
      <c r="F198" s="207"/>
    </row>
    <row r="199" spans="1:6" ht="16.2" x14ac:dyDescent="0.3">
      <c r="A199" s="59">
        <v>45484</v>
      </c>
      <c r="B199" s="226">
        <v>86</v>
      </c>
      <c r="C199" s="67">
        <v>10069</v>
      </c>
      <c r="D199" s="7"/>
      <c r="F199" s="207"/>
    </row>
    <row r="200" spans="1:6" ht="16.2" x14ac:dyDescent="0.3">
      <c r="A200" s="59">
        <v>45485</v>
      </c>
      <c r="B200" s="226">
        <v>0</v>
      </c>
      <c r="C200" s="67">
        <v>10069</v>
      </c>
      <c r="D200" s="7"/>
      <c r="F200" s="207"/>
    </row>
    <row r="201" spans="1:6" ht="16.2" x14ac:dyDescent="0.3">
      <c r="A201" s="59">
        <v>45486</v>
      </c>
      <c r="B201" s="226">
        <v>4</v>
      </c>
      <c r="C201" s="67">
        <v>10073</v>
      </c>
      <c r="D201" s="7"/>
      <c r="F201" s="207"/>
    </row>
    <row r="202" spans="1:6" ht="16.2" x14ac:dyDescent="0.3">
      <c r="A202" s="59">
        <v>45487</v>
      </c>
      <c r="B202" s="226">
        <v>0</v>
      </c>
      <c r="C202" s="67">
        <v>10073</v>
      </c>
      <c r="D202" s="7"/>
      <c r="F202" s="207"/>
    </row>
    <row r="203" spans="1:6" ht="16.2" x14ac:dyDescent="0.3">
      <c r="A203" s="59">
        <v>45488</v>
      </c>
      <c r="B203" s="226">
        <v>23</v>
      </c>
      <c r="C203" s="67">
        <v>10096</v>
      </c>
      <c r="D203" s="7"/>
      <c r="F203" s="207"/>
    </row>
    <row r="204" spans="1:6" ht="16.2" x14ac:dyDescent="0.3">
      <c r="A204" s="59">
        <v>45489</v>
      </c>
      <c r="B204" s="226">
        <v>75</v>
      </c>
      <c r="C204" s="67">
        <v>10171</v>
      </c>
      <c r="D204" s="7"/>
      <c r="F204" s="207"/>
    </row>
    <row r="205" spans="1:6" ht="16.2" x14ac:dyDescent="0.3">
      <c r="A205" s="59">
        <v>45490</v>
      </c>
      <c r="B205" s="226">
        <v>67</v>
      </c>
      <c r="C205" s="67">
        <v>10238</v>
      </c>
      <c r="D205" s="7"/>
      <c r="F205" s="207"/>
    </row>
    <row r="206" spans="1:6" ht="16.2" x14ac:dyDescent="0.3">
      <c r="A206" s="59">
        <v>45491</v>
      </c>
      <c r="B206" s="226">
        <v>77</v>
      </c>
      <c r="C206" s="67">
        <v>10315</v>
      </c>
      <c r="D206" s="7"/>
      <c r="F206" s="207"/>
    </row>
    <row r="207" spans="1:6" ht="16.2" x14ac:dyDescent="0.3">
      <c r="A207" s="59">
        <v>45492</v>
      </c>
      <c r="B207" s="226">
        <v>63</v>
      </c>
      <c r="C207" s="67">
        <v>10378</v>
      </c>
      <c r="D207" s="7"/>
      <c r="F207" s="207"/>
    </row>
    <row r="208" spans="1:6" ht="16.2" x14ac:dyDescent="0.3">
      <c r="A208" s="59">
        <v>45493</v>
      </c>
      <c r="B208" s="226">
        <v>0</v>
      </c>
      <c r="C208" s="67">
        <v>10378</v>
      </c>
      <c r="D208" s="7"/>
      <c r="F208" s="207"/>
    </row>
    <row r="209" spans="1:6" ht="16.2" x14ac:dyDescent="0.3">
      <c r="A209" s="59">
        <v>45494</v>
      </c>
      <c r="B209" s="226">
        <v>0</v>
      </c>
      <c r="C209" s="67">
        <v>10378</v>
      </c>
      <c r="D209" s="7"/>
      <c r="F209" s="207"/>
    </row>
    <row r="210" spans="1:6" ht="16.2" x14ac:dyDescent="0.3">
      <c r="A210" s="59">
        <v>45495</v>
      </c>
      <c r="B210" s="226">
        <v>66</v>
      </c>
      <c r="C210" s="67">
        <v>10444</v>
      </c>
      <c r="D210" s="7"/>
      <c r="F210" s="207"/>
    </row>
    <row r="211" spans="1:6" ht="16.2" x14ac:dyDescent="0.3">
      <c r="A211" s="59">
        <v>45496</v>
      </c>
      <c r="B211" s="226">
        <v>57</v>
      </c>
      <c r="C211" s="67">
        <v>10501</v>
      </c>
      <c r="D211" s="7"/>
      <c r="F211" s="207"/>
    </row>
    <row r="212" spans="1:6" ht="16.2" x14ac:dyDescent="0.3">
      <c r="A212" s="59">
        <v>45497</v>
      </c>
      <c r="B212" s="226">
        <v>48</v>
      </c>
      <c r="C212" s="67">
        <v>10549</v>
      </c>
      <c r="D212" s="7"/>
      <c r="F212" s="207"/>
    </row>
    <row r="213" spans="1:6" ht="16.2" x14ac:dyDescent="0.3">
      <c r="A213" s="59">
        <v>45498</v>
      </c>
      <c r="B213" s="226">
        <v>54</v>
      </c>
      <c r="C213" s="67">
        <v>10603</v>
      </c>
      <c r="D213" s="7"/>
      <c r="F213" s="207"/>
    </row>
    <row r="214" spans="1:6" ht="16.2" x14ac:dyDescent="0.3">
      <c r="A214" s="59">
        <v>45499</v>
      </c>
      <c r="B214" s="226">
        <v>63</v>
      </c>
      <c r="C214" s="67">
        <v>10666</v>
      </c>
      <c r="D214" s="7"/>
      <c r="F214" s="207"/>
    </row>
    <row r="215" spans="1:6" ht="16.2" x14ac:dyDescent="0.3">
      <c r="A215" s="59">
        <v>45500</v>
      </c>
      <c r="B215" s="226">
        <v>0</v>
      </c>
      <c r="C215" s="67">
        <v>10666</v>
      </c>
      <c r="D215" s="7"/>
      <c r="F215" s="207"/>
    </row>
    <row r="216" spans="1:6" ht="16.2" x14ac:dyDescent="0.3">
      <c r="A216" s="59">
        <v>45501</v>
      </c>
      <c r="B216" s="226">
        <v>0</v>
      </c>
      <c r="C216" s="67">
        <v>10666</v>
      </c>
      <c r="D216" s="7"/>
      <c r="F216" s="207"/>
    </row>
    <row r="217" spans="1:6" ht="16.2" x14ac:dyDescent="0.3">
      <c r="A217" s="59">
        <v>45502</v>
      </c>
      <c r="B217" s="226">
        <v>82</v>
      </c>
      <c r="C217" s="67">
        <v>10748</v>
      </c>
      <c r="D217" s="7"/>
      <c r="F217" s="207"/>
    </row>
    <row r="218" spans="1:6" ht="16.2" x14ac:dyDescent="0.3">
      <c r="A218" s="59">
        <v>45503</v>
      </c>
      <c r="B218" s="226">
        <v>89</v>
      </c>
      <c r="C218" s="67">
        <v>10837</v>
      </c>
      <c r="D218" s="7"/>
      <c r="F218" s="207"/>
    </row>
    <row r="219" spans="1:6" ht="16.2" x14ac:dyDescent="0.3">
      <c r="A219" s="59">
        <v>45504</v>
      </c>
      <c r="B219" s="226">
        <v>76</v>
      </c>
      <c r="C219" s="67">
        <v>10913</v>
      </c>
      <c r="D219" s="7"/>
      <c r="F219" s="207"/>
    </row>
    <row r="220" spans="1:6" ht="16.2" x14ac:dyDescent="0.3">
      <c r="A220" s="59">
        <v>45505</v>
      </c>
      <c r="B220" s="226">
        <v>67</v>
      </c>
      <c r="C220" s="67">
        <v>10980</v>
      </c>
      <c r="D220" s="7"/>
      <c r="F220" s="207"/>
    </row>
    <row r="221" spans="1:6" ht="16.2" x14ac:dyDescent="0.3">
      <c r="A221" s="59">
        <v>45506</v>
      </c>
      <c r="B221" s="226">
        <v>48</v>
      </c>
      <c r="C221" s="67">
        <v>11028</v>
      </c>
      <c r="D221" s="7"/>
      <c r="F221" s="207"/>
    </row>
    <row r="222" spans="1:6" ht="16.2" x14ac:dyDescent="0.3">
      <c r="A222" s="59">
        <v>45507</v>
      </c>
      <c r="B222" s="226">
        <v>0</v>
      </c>
      <c r="C222" s="67">
        <v>11028</v>
      </c>
      <c r="D222" s="7"/>
      <c r="F222" s="207"/>
    </row>
    <row r="223" spans="1:6" ht="16.2" x14ac:dyDescent="0.3">
      <c r="A223" s="59">
        <v>45508</v>
      </c>
      <c r="B223" s="226">
        <v>0</v>
      </c>
      <c r="C223" s="67">
        <v>11028</v>
      </c>
      <c r="D223" s="7"/>
      <c r="F223" s="207"/>
    </row>
    <row r="224" spans="1:6" ht="16.2" x14ac:dyDescent="0.3">
      <c r="A224" s="59">
        <v>45509</v>
      </c>
      <c r="B224" s="226">
        <v>63</v>
      </c>
      <c r="C224" s="67">
        <v>11091</v>
      </c>
      <c r="D224" s="7"/>
      <c r="F224" s="207"/>
    </row>
    <row r="225" spans="1:6" ht="16.2" x14ac:dyDescent="0.3">
      <c r="A225" s="59">
        <v>45510</v>
      </c>
      <c r="B225" s="226">
        <v>92</v>
      </c>
      <c r="C225" s="67">
        <v>11183</v>
      </c>
      <c r="D225" s="7"/>
      <c r="F225" s="207"/>
    </row>
    <row r="226" spans="1:6" ht="16.2" x14ac:dyDescent="0.3">
      <c r="A226" s="59">
        <v>45511</v>
      </c>
      <c r="B226" s="226">
        <v>50</v>
      </c>
      <c r="C226" s="67">
        <v>11233</v>
      </c>
      <c r="D226" s="7"/>
      <c r="F226" s="207"/>
    </row>
    <row r="227" spans="1:6" ht="16.2" x14ac:dyDescent="0.3">
      <c r="A227" s="59">
        <v>45512</v>
      </c>
      <c r="B227" s="226">
        <v>59</v>
      </c>
      <c r="C227" s="67">
        <v>11292</v>
      </c>
      <c r="D227" s="7"/>
      <c r="F227" s="207"/>
    </row>
    <row r="228" spans="1:6" ht="16.2" x14ac:dyDescent="0.3">
      <c r="A228" s="59">
        <v>45513</v>
      </c>
      <c r="B228" s="226">
        <v>56</v>
      </c>
      <c r="C228" s="67">
        <v>11348</v>
      </c>
      <c r="D228" s="7"/>
      <c r="F228" s="207"/>
    </row>
    <row r="229" spans="1:6" ht="16.2" x14ac:dyDescent="0.3">
      <c r="A229" s="59">
        <v>45514</v>
      </c>
      <c r="B229" s="226">
        <v>0</v>
      </c>
      <c r="C229" s="67">
        <v>11348</v>
      </c>
      <c r="D229" s="7"/>
      <c r="F229" s="207"/>
    </row>
    <row r="230" spans="1:6" ht="16.2" x14ac:dyDescent="0.3">
      <c r="A230" s="59">
        <v>45515</v>
      </c>
      <c r="B230" s="226">
        <v>0</v>
      </c>
      <c r="C230" s="67">
        <v>11348</v>
      </c>
      <c r="D230" s="7"/>
      <c r="F230" s="207"/>
    </row>
    <row r="231" spans="1:6" ht="16.2" x14ac:dyDescent="0.3">
      <c r="A231" s="59">
        <v>45516</v>
      </c>
      <c r="B231" s="226">
        <v>76</v>
      </c>
      <c r="C231" s="67">
        <v>11424</v>
      </c>
      <c r="D231" s="7"/>
      <c r="F231" s="207"/>
    </row>
    <row r="232" spans="1:6" ht="16.2" x14ac:dyDescent="0.3">
      <c r="A232" s="59">
        <v>45517</v>
      </c>
      <c r="B232" s="226">
        <v>65</v>
      </c>
      <c r="C232" s="67">
        <v>11489</v>
      </c>
      <c r="D232" s="7"/>
      <c r="F232" s="207"/>
    </row>
    <row r="233" spans="1:6" ht="16.2" x14ac:dyDescent="0.3">
      <c r="A233" s="59">
        <v>45518</v>
      </c>
      <c r="B233" s="226">
        <v>66</v>
      </c>
      <c r="C233" s="67">
        <v>11555</v>
      </c>
      <c r="D233" s="7"/>
      <c r="F233" s="207"/>
    </row>
    <row r="234" spans="1:6" ht="16.2" x14ac:dyDescent="0.3">
      <c r="A234" s="59">
        <v>45519</v>
      </c>
      <c r="B234" s="226">
        <v>66</v>
      </c>
      <c r="C234" s="67">
        <v>11621</v>
      </c>
      <c r="D234" s="7"/>
      <c r="F234" s="207"/>
    </row>
    <row r="235" spans="1:6" ht="16.2" x14ac:dyDescent="0.3">
      <c r="A235" s="59">
        <v>45520</v>
      </c>
      <c r="B235" s="226">
        <v>60</v>
      </c>
      <c r="C235" s="67">
        <v>11681</v>
      </c>
      <c r="D235" s="7"/>
      <c r="F235" s="207"/>
    </row>
    <row r="236" spans="1:6" ht="16.2" x14ac:dyDescent="0.3">
      <c r="A236" s="59">
        <v>45521</v>
      </c>
      <c r="B236" s="226">
        <v>0</v>
      </c>
      <c r="C236" s="67">
        <v>11681</v>
      </c>
      <c r="D236" s="7"/>
      <c r="F236" s="207"/>
    </row>
    <row r="237" spans="1:6" ht="16.2" x14ac:dyDescent="0.3">
      <c r="A237" s="59">
        <v>45522</v>
      </c>
      <c r="B237" s="226">
        <v>0</v>
      </c>
      <c r="C237" s="67">
        <v>11681</v>
      </c>
      <c r="D237" s="7"/>
      <c r="F237" s="207"/>
    </row>
    <row r="238" spans="1:6" ht="16.2" x14ac:dyDescent="0.3">
      <c r="A238" s="59">
        <v>45523</v>
      </c>
      <c r="B238" s="226">
        <v>67</v>
      </c>
      <c r="C238" s="67">
        <v>11748</v>
      </c>
      <c r="D238" s="7"/>
      <c r="F238" s="207"/>
    </row>
    <row r="239" spans="1:6" ht="16.2" x14ac:dyDescent="0.3">
      <c r="A239" s="59">
        <v>45524</v>
      </c>
      <c r="B239" s="226">
        <v>69</v>
      </c>
      <c r="C239" s="67">
        <v>11817</v>
      </c>
      <c r="D239" s="7"/>
      <c r="F239" s="207"/>
    </row>
    <row r="240" spans="1:6" ht="16.2" x14ac:dyDescent="0.3">
      <c r="A240" s="59">
        <v>45525</v>
      </c>
      <c r="B240" s="226">
        <v>47</v>
      </c>
      <c r="C240" s="67">
        <v>11864</v>
      </c>
      <c r="D240" s="7"/>
      <c r="F240" s="207"/>
    </row>
    <row r="241" spans="1:6" ht="16.2" x14ac:dyDescent="0.3">
      <c r="A241" s="59">
        <v>45526</v>
      </c>
      <c r="B241" s="226">
        <v>54</v>
      </c>
      <c r="C241" s="67">
        <v>11918</v>
      </c>
      <c r="D241" s="7"/>
      <c r="F241" s="207"/>
    </row>
    <row r="242" spans="1:6" ht="16.2" x14ac:dyDescent="0.3">
      <c r="A242" s="59">
        <v>45527</v>
      </c>
      <c r="B242" s="226">
        <v>51</v>
      </c>
      <c r="C242" s="67">
        <v>11969</v>
      </c>
      <c r="D242" s="7"/>
      <c r="F242" s="207"/>
    </row>
    <row r="243" spans="1:6" ht="16.2" x14ac:dyDescent="0.3">
      <c r="A243" s="59">
        <v>45528</v>
      </c>
      <c r="B243" s="226">
        <v>0</v>
      </c>
      <c r="C243" s="67">
        <v>11969</v>
      </c>
      <c r="D243" s="7"/>
      <c r="F243" s="207"/>
    </row>
    <row r="244" spans="1:6" ht="16.2" x14ac:dyDescent="0.3">
      <c r="A244" s="59">
        <v>45529</v>
      </c>
      <c r="B244" s="226">
        <v>0</v>
      </c>
      <c r="C244" s="67">
        <v>11969</v>
      </c>
      <c r="D244" s="7"/>
      <c r="F244" s="207"/>
    </row>
    <row r="245" spans="1:6" ht="16.2" x14ac:dyDescent="0.3">
      <c r="A245" s="59">
        <v>45530</v>
      </c>
      <c r="B245" s="226">
        <v>0</v>
      </c>
      <c r="C245" s="67">
        <v>11969</v>
      </c>
      <c r="D245" s="7"/>
      <c r="F245" s="207"/>
    </row>
    <row r="246" spans="1:6" ht="16.2" x14ac:dyDescent="0.3">
      <c r="A246" s="59">
        <v>45531</v>
      </c>
      <c r="B246" s="226">
        <v>84</v>
      </c>
      <c r="C246" s="67">
        <v>12053</v>
      </c>
      <c r="D246" s="7"/>
      <c r="F246" s="207"/>
    </row>
    <row r="247" spans="1:6" ht="16.2" x14ac:dyDescent="0.3">
      <c r="A247" s="59">
        <v>45532</v>
      </c>
      <c r="B247" s="226">
        <v>67</v>
      </c>
      <c r="C247" s="67">
        <v>12120</v>
      </c>
      <c r="D247" s="7"/>
      <c r="F247" s="207"/>
    </row>
    <row r="248" spans="1:6" ht="16.2" x14ac:dyDescent="0.3">
      <c r="A248" s="59">
        <v>45533</v>
      </c>
      <c r="B248" s="226">
        <v>61</v>
      </c>
      <c r="C248" s="67">
        <v>12181</v>
      </c>
      <c r="D248" s="7"/>
      <c r="F248" s="207"/>
    </row>
    <row r="249" spans="1:6" ht="16.2" x14ac:dyDescent="0.3">
      <c r="A249" s="59">
        <v>45534</v>
      </c>
      <c r="B249" s="226">
        <v>60</v>
      </c>
      <c r="C249" s="67">
        <v>12241</v>
      </c>
      <c r="D249" s="7"/>
      <c r="F249" s="207"/>
    </row>
    <row r="250" spans="1:6" ht="16.2" x14ac:dyDescent="0.3">
      <c r="A250" s="59">
        <v>45535</v>
      </c>
      <c r="B250" s="226">
        <v>0</v>
      </c>
      <c r="C250" s="67">
        <v>12241</v>
      </c>
      <c r="D250" s="7"/>
      <c r="F250" s="207"/>
    </row>
    <row r="251" spans="1:6" ht="16.2" x14ac:dyDescent="0.3">
      <c r="A251" s="59">
        <v>45536</v>
      </c>
      <c r="B251" s="226">
        <v>0</v>
      </c>
      <c r="C251" s="67">
        <v>12241</v>
      </c>
      <c r="D251" s="7"/>
      <c r="F251" s="207"/>
    </row>
    <row r="252" spans="1:6" ht="16.2" x14ac:dyDescent="0.3">
      <c r="A252" s="59">
        <v>45537</v>
      </c>
      <c r="B252" s="226">
        <v>62</v>
      </c>
      <c r="C252" s="67">
        <v>12303</v>
      </c>
      <c r="D252" s="7"/>
      <c r="F252" s="207"/>
    </row>
    <row r="253" spans="1:6" ht="16.2" x14ac:dyDescent="0.3">
      <c r="A253" s="59">
        <v>45538</v>
      </c>
      <c r="B253" s="226">
        <v>57</v>
      </c>
      <c r="C253" s="67">
        <v>12360</v>
      </c>
      <c r="D253" s="7"/>
      <c r="F253" s="207"/>
    </row>
    <row r="254" spans="1:6" ht="16.2" x14ac:dyDescent="0.3">
      <c r="A254" s="59">
        <v>45539</v>
      </c>
      <c r="B254" s="226">
        <v>45</v>
      </c>
      <c r="C254" s="67">
        <v>12405</v>
      </c>
      <c r="D254" s="7"/>
      <c r="F254" s="207"/>
    </row>
    <row r="255" spans="1:6" ht="16.2" x14ac:dyDescent="0.3">
      <c r="A255" s="59">
        <v>45540</v>
      </c>
      <c r="B255" s="226">
        <v>51</v>
      </c>
      <c r="C255" s="67">
        <v>12456</v>
      </c>
      <c r="D255" s="7"/>
      <c r="F255" s="207"/>
    </row>
    <row r="256" spans="1:6" ht="16.2" x14ac:dyDescent="0.3">
      <c r="A256" s="59">
        <v>45541</v>
      </c>
      <c r="B256" s="226">
        <v>52</v>
      </c>
      <c r="C256" s="67">
        <v>12508</v>
      </c>
      <c r="D256" s="7"/>
      <c r="F256" s="207"/>
    </row>
    <row r="257" spans="1:6" ht="16.2" x14ac:dyDescent="0.3">
      <c r="A257" s="59">
        <v>45542</v>
      </c>
      <c r="B257" s="226">
        <v>0</v>
      </c>
      <c r="C257" s="67">
        <v>12508</v>
      </c>
      <c r="D257" s="7"/>
      <c r="F257" s="207"/>
    </row>
    <row r="258" spans="1:6" ht="16.2" x14ac:dyDescent="0.3">
      <c r="A258" s="59">
        <v>45543</v>
      </c>
      <c r="B258" s="226">
        <v>0</v>
      </c>
      <c r="C258" s="67">
        <v>12508</v>
      </c>
      <c r="D258" s="7"/>
      <c r="F258" s="207"/>
    </row>
    <row r="259" spans="1:6" ht="16.2" x14ac:dyDescent="0.3">
      <c r="A259" s="59">
        <v>45544</v>
      </c>
      <c r="B259" s="226">
        <v>75</v>
      </c>
      <c r="C259" s="67">
        <v>12583</v>
      </c>
      <c r="D259" s="7"/>
      <c r="F259" s="207"/>
    </row>
    <row r="260" spans="1:6" ht="16.2" x14ac:dyDescent="0.3">
      <c r="A260" s="59">
        <v>45545</v>
      </c>
      <c r="B260" s="226">
        <v>49</v>
      </c>
      <c r="C260" s="67">
        <v>12632</v>
      </c>
      <c r="D260" s="7"/>
      <c r="F260" s="207"/>
    </row>
    <row r="261" spans="1:6" ht="16.2" x14ac:dyDescent="0.3">
      <c r="A261" s="59">
        <v>45546</v>
      </c>
      <c r="B261" s="226">
        <v>65</v>
      </c>
      <c r="C261" s="67">
        <v>12697</v>
      </c>
      <c r="D261" s="7"/>
      <c r="F261" s="207"/>
    </row>
    <row r="262" spans="1:6" ht="16.2" x14ac:dyDescent="0.3">
      <c r="A262" s="59">
        <v>45547</v>
      </c>
      <c r="B262" s="226">
        <v>44</v>
      </c>
      <c r="C262" s="67">
        <v>12741</v>
      </c>
      <c r="D262" s="7"/>
      <c r="F262" s="207"/>
    </row>
    <row r="263" spans="1:6" ht="16.2" x14ac:dyDescent="0.3">
      <c r="A263" s="59">
        <v>45548</v>
      </c>
      <c r="B263" s="226">
        <v>62</v>
      </c>
      <c r="C263" s="67">
        <v>12803</v>
      </c>
      <c r="D263" s="7"/>
      <c r="F263" s="207"/>
    </row>
    <row r="264" spans="1:6" ht="16.2" x14ac:dyDescent="0.3">
      <c r="A264" s="59">
        <v>45549</v>
      </c>
      <c r="B264" s="226">
        <v>0</v>
      </c>
      <c r="C264" s="67">
        <v>12803</v>
      </c>
      <c r="D264" s="7"/>
      <c r="F264" s="207"/>
    </row>
    <row r="265" spans="1:6" ht="16.2" x14ac:dyDescent="0.3">
      <c r="A265" s="59">
        <v>45550</v>
      </c>
      <c r="B265" s="226">
        <v>0</v>
      </c>
      <c r="C265" s="67">
        <v>12803</v>
      </c>
      <c r="D265" s="7"/>
      <c r="F265" s="207"/>
    </row>
    <row r="266" spans="1:6" ht="16.2" x14ac:dyDescent="0.3">
      <c r="A266" s="59">
        <v>45551</v>
      </c>
      <c r="B266" s="226">
        <v>93</v>
      </c>
      <c r="C266" s="67">
        <v>12896</v>
      </c>
      <c r="D266" s="7"/>
      <c r="F266" s="207"/>
    </row>
    <row r="267" spans="1:6" ht="16.2" x14ac:dyDescent="0.3">
      <c r="A267" s="59">
        <v>45552</v>
      </c>
      <c r="B267" s="226">
        <v>62</v>
      </c>
      <c r="C267" s="67">
        <v>12958</v>
      </c>
      <c r="D267" s="7"/>
      <c r="F267" s="207"/>
    </row>
    <row r="268" spans="1:6" ht="16.2" x14ac:dyDescent="0.3">
      <c r="A268" s="59">
        <v>45553</v>
      </c>
      <c r="B268" s="226">
        <v>50</v>
      </c>
      <c r="C268" s="67">
        <v>13008</v>
      </c>
      <c r="D268" s="7"/>
      <c r="F268" s="207"/>
    </row>
    <row r="269" spans="1:6" ht="16.2" x14ac:dyDescent="0.3">
      <c r="A269" s="59">
        <v>45554</v>
      </c>
      <c r="B269" s="226">
        <v>55</v>
      </c>
      <c r="C269" s="67">
        <v>13063</v>
      </c>
      <c r="D269" s="7"/>
      <c r="F269" s="207"/>
    </row>
    <row r="270" spans="1:6" ht="16.2" x14ac:dyDescent="0.3">
      <c r="A270" s="59">
        <v>45555</v>
      </c>
      <c r="B270" s="226">
        <v>61</v>
      </c>
      <c r="C270" s="67">
        <v>13124</v>
      </c>
      <c r="D270" s="7"/>
      <c r="F270" s="207"/>
    </row>
    <row r="271" spans="1:6" ht="16.2" x14ac:dyDescent="0.3">
      <c r="A271" s="59">
        <v>45556</v>
      </c>
      <c r="B271" s="226">
        <v>0</v>
      </c>
      <c r="C271" s="242">
        <v>13124</v>
      </c>
      <c r="D271" s="7"/>
      <c r="F271" s="207"/>
    </row>
    <row r="272" spans="1:6" ht="16.2" x14ac:dyDescent="0.3">
      <c r="A272" s="59">
        <v>45557</v>
      </c>
      <c r="B272" s="226">
        <v>0</v>
      </c>
      <c r="C272" s="242">
        <v>13124</v>
      </c>
      <c r="D272" s="7"/>
      <c r="F272" s="207"/>
    </row>
    <row r="273" spans="1:6" ht="16.2" x14ac:dyDescent="0.3">
      <c r="A273" s="59">
        <v>45558</v>
      </c>
      <c r="B273" s="226">
        <v>80</v>
      </c>
      <c r="C273" s="242">
        <v>13204</v>
      </c>
      <c r="D273" s="7"/>
      <c r="F273" s="207"/>
    </row>
    <row r="274" spans="1:6" ht="16.2" x14ac:dyDescent="0.3">
      <c r="A274" s="59">
        <v>45559</v>
      </c>
      <c r="B274" s="226">
        <v>64</v>
      </c>
      <c r="C274" s="242">
        <v>13268</v>
      </c>
      <c r="D274" s="7"/>
      <c r="F274" s="207"/>
    </row>
    <row r="275" spans="1:6" ht="16.2" x14ac:dyDescent="0.3">
      <c r="A275" s="59">
        <v>45560</v>
      </c>
      <c r="B275" s="226">
        <v>57</v>
      </c>
      <c r="C275" s="242">
        <v>13325</v>
      </c>
      <c r="D275" s="7"/>
      <c r="F275" s="207"/>
    </row>
    <row r="276" spans="1:6" ht="16.2" x14ac:dyDescent="0.3">
      <c r="A276" s="59">
        <v>45561</v>
      </c>
      <c r="B276" s="226">
        <v>50</v>
      </c>
      <c r="C276" s="242">
        <v>13375</v>
      </c>
      <c r="D276" s="7"/>
      <c r="F276" s="207"/>
    </row>
    <row r="277" spans="1:6" ht="16.2" x14ac:dyDescent="0.3">
      <c r="A277" s="59">
        <v>45562</v>
      </c>
      <c r="B277" s="226">
        <v>61</v>
      </c>
      <c r="C277" s="242">
        <v>13436</v>
      </c>
      <c r="D277" s="7"/>
      <c r="F277" s="207"/>
    </row>
    <row r="278" spans="1:6" ht="16.2" x14ac:dyDescent="0.3">
      <c r="A278" s="59">
        <v>45563</v>
      </c>
      <c r="B278" s="226">
        <v>0</v>
      </c>
      <c r="C278" s="242">
        <v>13436</v>
      </c>
      <c r="D278" s="7"/>
      <c r="F278" s="207"/>
    </row>
    <row r="279" spans="1:6" ht="16.2" x14ac:dyDescent="0.3">
      <c r="A279" s="59">
        <v>45564</v>
      </c>
      <c r="B279" s="226">
        <v>0</v>
      </c>
      <c r="C279" s="242">
        <v>13436</v>
      </c>
      <c r="D279" s="7"/>
      <c r="F279" s="207"/>
    </row>
    <row r="280" spans="1:6" ht="16.2" x14ac:dyDescent="0.3">
      <c r="A280" s="59">
        <v>45565</v>
      </c>
      <c r="B280" s="226">
        <v>80</v>
      </c>
      <c r="C280" s="242">
        <v>13516</v>
      </c>
      <c r="D280" s="7"/>
      <c r="F280" s="207"/>
    </row>
    <row r="281" spans="1:6" ht="16.2" x14ac:dyDescent="0.3">
      <c r="A281" s="59">
        <v>45566</v>
      </c>
      <c r="B281" s="226">
        <v>58</v>
      </c>
      <c r="C281" s="242">
        <v>13574</v>
      </c>
      <c r="D281" s="7"/>
      <c r="F281" s="207"/>
    </row>
    <row r="282" spans="1:6" ht="16.2" x14ac:dyDescent="0.3">
      <c r="A282" s="59">
        <v>45567</v>
      </c>
      <c r="B282" s="226">
        <v>55</v>
      </c>
      <c r="C282" s="242">
        <v>13629</v>
      </c>
      <c r="D282" s="7"/>
      <c r="F282" s="207"/>
    </row>
    <row r="283" spans="1:6" ht="16.2" x14ac:dyDescent="0.3">
      <c r="A283" s="59">
        <v>45568</v>
      </c>
      <c r="B283" s="226">
        <v>44</v>
      </c>
      <c r="C283" s="242">
        <v>13673</v>
      </c>
      <c r="D283" s="7"/>
      <c r="F283" s="207"/>
    </row>
    <row r="284" spans="1:6" ht="16.2" x14ac:dyDescent="0.3">
      <c r="A284" s="59">
        <v>45569</v>
      </c>
      <c r="B284" s="226">
        <v>61</v>
      </c>
      <c r="C284" s="242">
        <v>13734</v>
      </c>
      <c r="D284" s="7"/>
      <c r="F284" s="207"/>
    </row>
    <row r="285" spans="1:6" ht="16.2" x14ac:dyDescent="0.3">
      <c r="A285" s="59">
        <v>45570</v>
      </c>
      <c r="B285" s="226">
        <v>0</v>
      </c>
      <c r="C285" s="242">
        <v>13734</v>
      </c>
      <c r="D285" s="7"/>
      <c r="F285" s="207"/>
    </row>
    <row r="286" spans="1:6" ht="16.2" x14ac:dyDescent="0.3">
      <c r="A286" s="59">
        <v>45571</v>
      </c>
      <c r="B286" s="226">
        <v>0</v>
      </c>
      <c r="C286" s="242">
        <v>13734</v>
      </c>
      <c r="D286" s="7"/>
      <c r="F286" s="207"/>
    </row>
    <row r="287" spans="1:6" ht="16.2" x14ac:dyDescent="0.3">
      <c r="A287" s="59">
        <v>45572</v>
      </c>
      <c r="B287" s="226">
        <v>73</v>
      </c>
      <c r="C287" s="242">
        <v>13807</v>
      </c>
      <c r="D287" s="7"/>
      <c r="F287" s="207"/>
    </row>
    <row r="288" spans="1:6" ht="16.2" x14ac:dyDescent="0.3">
      <c r="A288" s="59">
        <v>45573</v>
      </c>
      <c r="B288" s="226">
        <v>71</v>
      </c>
      <c r="C288" s="242">
        <v>13878</v>
      </c>
      <c r="D288" s="7"/>
      <c r="F288" s="207"/>
    </row>
    <row r="289" spans="1:6" ht="16.2" x14ac:dyDescent="0.3">
      <c r="A289" s="59">
        <v>45574</v>
      </c>
      <c r="B289" s="226">
        <v>52</v>
      </c>
      <c r="C289" s="242">
        <v>13930</v>
      </c>
      <c r="D289" s="7"/>
      <c r="F289" s="207"/>
    </row>
    <row r="290" spans="1:6" ht="16.2" x14ac:dyDescent="0.3">
      <c r="A290" s="59">
        <v>45575</v>
      </c>
      <c r="B290" s="226">
        <v>56</v>
      </c>
      <c r="C290" s="242">
        <v>13986</v>
      </c>
      <c r="D290" s="7"/>
      <c r="F290" s="207"/>
    </row>
    <row r="291" spans="1:6" ht="16.2" x14ac:dyDescent="0.3">
      <c r="A291" s="59">
        <v>45576</v>
      </c>
      <c r="B291" s="226">
        <v>64</v>
      </c>
      <c r="C291" s="242">
        <v>14050</v>
      </c>
      <c r="D291" s="7"/>
      <c r="F291" s="207"/>
    </row>
    <row r="292" spans="1:6" ht="16.2" x14ac:dyDescent="0.3">
      <c r="A292" s="59">
        <v>45577</v>
      </c>
      <c r="B292" s="226">
        <v>0</v>
      </c>
      <c r="C292" s="242">
        <v>14050</v>
      </c>
      <c r="D292" s="7"/>
      <c r="F292" s="207"/>
    </row>
    <row r="293" spans="1:6" ht="16.2" x14ac:dyDescent="0.3">
      <c r="A293" s="59">
        <v>45578</v>
      </c>
      <c r="B293" s="226">
        <v>0</v>
      </c>
      <c r="C293" s="242">
        <v>14050</v>
      </c>
      <c r="D293" s="7"/>
      <c r="F293" s="207"/>
    </row>
    <row r="294" spans="1:6" ht="16.2" x14ac:dyDescent="0.3">
      <c r="A294" s="59">
        <v>45579</v>
      </c>
      <c r="B294" s="226">
        <v>79</v>
      </c>
      <c r="C294" s="242">
        <v>14129</v>
      </c>
      <c r="D294" s="7"/>
      <c r="F294" s="207"/>
    </row>
    <row r="295" spans="1:6" ht="16.2" x14ac:dyDescent="0.3">
      <c r="A295" s="59">
        <v>45580</v>
      </c>
      <c r="B295" s="226">
        <v>91</v>
      </c>
      <c r="C295" s="242">
        <v>14220</v>
      </c>
      <c r="D295" s="7"/>
      <c r="F295" s="207"/>
    </row>
    <row r="296" spans="1:6" ht="16.2" x14ac:dyDescent="0.3">
      <c r="A296" s="59">
        <v>45581</v>
      </c>
      <c r="B296" s="226">
        <v>62</v>
      </c>
      <c r="C296" s="242">
        <v>14282</v>
      </c>
      <c r="D296" s="7"/>
      <c r="F296" s="207"/>
    </row>
    <row r="297" spans="1:6" ht="16.2" x14ac:dyDescent="0.3">
      <c r="A297" s="59">
        <v>45582</v>
      </c>
      <c r="B297" s="226">
        <v>66</v>
      </c>
      <c r="C297" s="242">
        <v>14348</v>
      </c>
      <c r="D297" s="7"/>
      <c r="F297" s="207"/>
    </row>
    <row r="298" spans="1:6" ht="16.2" x14ac:dyDescent="0.3">
      <c r="A298" s="59">
        <v>45583</v>
      </c>
      <c r="B298" s="226">
        <v>74</v>
      </c>
      <c r="C298" s="242">
        <v>14422</v>
      </c>
      <c r="D298" s="7"/>
      <c r="F298" s="207"/>
    </row>
    <row r="299" spans="1:6" ht="16.2" x14ac:dyDescent="0.3">
      <c r="A299" s="59">
        <v>45584</v>
      </c>
      <c r="B299" s="226">
        <v>0</v>
      </c>
      <c r="C299" s="242">
        <v>14422</v>
      </c>
      <c r="D299" s="7"/>
      <c r="F299" s="207"/>
    </row>
    <row r="300" spans="1:6" ht="16.2" x14ac:dyDescent="0.3">
      <c r="A300" s="59">
        <v>45585</v>
      </c>
      <c r="B300" s="226">
        <v>0</v>
      </c>
      <c r="C300" s="242">
        <v>14422</v>
      </c>
      <c r="D300" s="7"/>
      <c r="F300" s="207"/>
    </row>
    <row r="301" spans="1:6" ht="16.2" x14ac:dyDescent="0.3">
      <c r="A301" s="59">
        <v>45586</v>
      </c>
      <c r="B301" s="226">
        <v>99</v>
      </c>
      <c r="C301" s="242">
        <v>14521</v>
      </c>
      <c r="D301" s="7"/>
      <c r="F301" s="207"/>
    </row>
    <row r="302" spans="1:6" ht="16.2" x14ac:dyDescent="0.3">
      <c r="A302" s="59">
        <v>45587</v>
      </c>
      <c r="B302" s="226">
        <v>63</v>
      </c>
      <c r="C302" s="242">
        <v>14584</v>
      </c>
      <c r="D302" s="7"/>
      <c r="F302" s="207"/>
    </row>
    <row r="303" spans="1:6" ht="16.2" x14ac:dyDescent="0.3">
      <c r="A303" s="59">
        <v>45588</v>
      </c>
      <c r="B303" s="226">
        <v>61</v>
      </c>
      <c r="C303" s="242">
        <v>14645</v>
      </c>
      <c r="D303" s="7"/>
      <c r="F303" s="207"/>
    </row>
    <row r="304" spans="1:6" ht="16.2" x14ac:dyDescent="0.3">
      <c r="A304" s="59">
        <v>45589</v>
      </c>
      <c r="B304" s="226">
        <v>53</v>
      </c>
      <c r="C304" s="242">
        <v>14698</v>
      </c>
      <c r="D304" s="7"/>
      <c r="F304" s="207"/>
    </row>
    <row r="305" spans="1:6" ht="16.2" x14ac:dyDescent="0.3">
      <c r="A305" s="59">
        <v>45590</v>
      </c>
      <c r="B305" s="226">
        <v>50</v>
      </c>
      <c r="C305" s="242">
        <v>14748</v>
      </c>
      <c r="D305" s="7"/>
      <c r="F305" s="207"/>
    </row>
    <row r="306" spans="1:6" ht="16.2" x14ac:dyDescent="0.3">
      <c r="A306" s="59">
        <v>45591</v>
      </c>
      <c r="B306" s="226">
        <v>0</v>
      </c>
      <c r="C306" s="242">
        <v>14748</v>
      </c>
      <c r="D306" s="7"/>
      <c r="F306" s="207"/>
    </row>
    <row r="307" spans="1:6" ht="16.2" x14ac:dyDescent="0.3">
      <c r="A307" s="59">
        <v>45592</v>
      </c>
      <c r="B307" s="226">
        <v>0</v>
      </c>
      <c r="C307" s="242">
        <v>14748</v>
      </c>
      <c r="D307" s="7"/>
      <c r="F307" s="207"/>
    </row>
    <row r="308" spans="1:6" ht="16.2" x14ac:dyDescent="0.3">
      <c r="A308" s="59">
        <v>45593</v>
      </c>
      <c r="B308" s="226">
        <v>79</v>
      </c>
      <c r="C308" s="242">
        <v>14827</v>
      </c>
      <c r="D308" s="7"/>
      <c r="F308" s="207"/>
    </row>
    <row r="309" spans="1:6" ht="16.2" x14ac:dyDescent="0.3">
      <c r="A309" s="59">
        <v>45594</v>
      </c>
      <c r="B309" s="226">
        <v>63</v>
      </c>
      <c r="C309" s="242">
        <v>14890</v>
      </c>
      <c r="D309" s="7"/>
      <c r="F309" s="207"/>
    </row>
    <row r="310" spans="1:6" ht="16.2" x14ac:dyDescent="0.3">
      <c r="A310" s="59">
        <v>45595</v>
      </c>
      <c r="B310" s="226">
        <v>76</v>
      </c>
      <c r="C310" s="242">
        <v>14966</v>
      </c>
      <c r="D310" s="7"/>
      <c r="F310" s="207"/>
    </row>
    <row r="311" spans="1:6" ht="16.2" x14ac:dyDescent="0.3">
      <c r="A311" s="59">
        <v>45596</v>
      </c>
      <c r="B311" s="226">
        <v>71</v>
      </c>
      <c r="C311" s="242">
        <v>15037</v>
      </c>
      <c r="D311" s="7"/>
      <c r="F311" s="207"/>
    </row>
    <row r="312" spans="1:6" ht="16.2" x14ac:dyDescent="0.3">
      <c r="A312" s="59">
        <v>45597</v>
      </c>
      <c r="B312" s="226">
        <v>47</v>
      </c>
      <c r="C312" s="242">
        <v>15084</v>
      </c>
      <c r="D312" s="7"/>
      <c r="F312" s="207"/>
    </row>
    <row r="313" spans="1:6" ht="16.2" x14ac:dyDescent="0.3">
      <c r="A313" s="59">
        <v>45598</v>
      </c>
      <c r="B313" s="226">
        <v>0</v>
      </c>
      <c r="C313" s="242">
        <v>15084</v>
      </c>
      <c r="D313" s="7"/>
      <c r="F313" s="207"/>
    </row>
    <row r="314" spans="1:6" ht="16.2" x14ac:dyDescent="0.3">
      <c r="A314" s="59">
        <v>45599</v>
      </c>
      <c r="B314" s="226">
        <v>0</v>
      </c>
      <c r="C314" s="242">
        <v>15084</v>
      </c>
      <c r="D314" s="7"/>
      <c r="F314" s="207"/>
    </row>
    <row r="315" spans="1:6" ht="16.2" x14ac:dyDescent="0.3">
      <c r="A315" s="59">
        <v>45600</v>
      </c>
      <c r="B315" s="226">
        <v>85</v>
      </c>
      <c r="C315" s="242">
        <v>15169</v>
      </c>
      <c r="D315" s="7"/>
      <c r="F315" s="207"/>
    </row>
    <row r="316" spans="1:6" ht="16.2" x14ac:dyDescent="0.3">
      <c r="A316" s="59">
        <v>45601</v>
      </c>
      <c r="B316" s="226">
        <v>74</v>
      </c>
      <c r="C316" s="242">
        <v>15243</v>
      </c>
      <c r="D316" s="7"/>
      <c r="F316" s="207"/>
    </row>
    <row r="317" spans="1:6" ht="16.2" x14ac:dyDescent="0.3">
      <c r="A317" s="59">
        <v>45602</v>
      </c>
      <c r="B317" s="226">
        <v>68</v>
      </c>
      <c r="C317" s="242">
        <v>15311</v>
      </c>
      <c r="D317" s="7"/>
      <c r="F317" s="207"/>
    </row>
    <row r="318" spans="1:6" ht="16.2" x14ac:dyDescent="0.3">
      <c r="A318" s="59">
        <v>45603</v>
      </c>
      <c r="B318" s="226">
        <v>71</v>
      </c>
      <c r="C318" s="242">
        <v>15382</v>
      </c>
      <c r="D318" s="7"/>
      <c r="F318" s="207"/>
    </row>
    <row r="319" spans="1:6" ht="16.2" x14ac:dyDescent="0.3">
      <c r="A319" s="59">
        <v>45604</v>
      </c>
      <c r="B319" s="226">
        <v>52</v>
      </c>
      <c r="C319" s="242">
        <v>15434</v>
      </c>
      <c r="D319" s="7"/>
      <c r="F319" s="207"/>
    </row>
    <row r="320" spans="1:6" ht="16.2" x14ac:dyDescent="0.3">
      <c r="A320" s="59">
        <v>45605</v>
      </c>
      <c r="B320" s="226">
        <v>0</v>
      </c>
      <c r="C320" s="242">
        <v>15434</v>
      </c>
      <c r="D320" s="7"/>
      <c r="F320" s="207"/>
    </row>
    <row r="321" spans="1:6" ht="16.2" x14ac:dyDescent="0.3">
      <c r="A321" s="59">
        <v>45606</v>
      </c>
      <c r="B321" s="226">
        <v>0</v>
      </c>
      <c r="C321" s="242">
        <v>15434</v>
      </c>
      <c r="D321" s="7"/>
      <c r="F321" s="207"/>
    </row>
    <row r="322" spans="1:6" ht="16.2" x14ac:dyDescent="0.3">
      <c r="A322" s="59">
        <v>45607</v>
      </c>
      <c r="B322" s="88">
        <v>73</v>
      </c>
      <c r="C322" s="242">
        <v>15507</v>
      </c>
      <c r="D322" s="7"/>
      <c r="F322" s="207"/>
    </row>
    <row r="323" spans="1:6" ht="16.2" x14ac:dyDescent="0.3">
      <c r="A323" s="59">
        <v>45608</v>
      </c>
      <c r="B323" s="226">
        <v>80</v>
      </c>
      <c r="C323" s="242">
        <v>15587</v>
      </c>
      <c r="D323" s="7"/>
      <c r="F323" s="207"/>
    </row>
    <row r="324" spans="1:6" ht="16.2" x14ac:dyDescent="0.3">
      <c r="A324" s="59">
        <v>45609</v>
      </c>
      <c r="B324" s="226">
        <v>64</v>
      </c>
      <c r="C324" s="242">
        <v>15651</v>
      </c>
      <c r="D324" s="7"/>
      <c r="F324" s="207"/>
    </row>
    <row r="325" spans="1:6" ht="16.2" x14ac:dyDescent="0.3">
      <c r="A325" s="59">
        <v>45610</v>
      </c>
      <c r="B325" s="226">
        <v>63</v>
      </c>
      <c r="C325" s="242">
        <v>15714</v>
      </c>
      <c r="D325" s="7"/>
      <c r="F325" s="207"/>
    </row>
    <row r="326" spans="1:6" ht="16.2" x14ac:dyDescent="0.3">
      <c r="A326" s="59">
        <v>45611</v>
      </c>
      <c r="B326" s="226">
        <v>57</v>
      </c>
      <c r="C326" s="242">
        <v>15771</v>
      </c>
      <c r="D326" s="7"/>
      <c r="F326" s="207"/>
    </row>
    <row r="327" spans="1:6" ht="16.2" x14ac:dyDescent="0.3">
      <c r="A327" s="59">
        <v>45612</v>
      </c>
      <c r="B327" s="226">
        <v>1</v>
      </c>
      <c r="C327" s="242">
        <v>15772</v>
      </c>
      <c r="D327" s="7"/>
      <c r="F327" s="207"/>
    </row>
    <row r="328" spans="1:6" ht="16.2" x14ac:dyDescent="0.3">
      <c r="A328" s="59">
        <v>45613</v>
      </c>
      <c r="B328" s="226">
        <v>0</v>
      </c>
      <c r="C328" s="242">
        <v>15772</v>
      </c>
      <c r="D328" s="7"/>
      <c r="F328" s="207"/>
    </row>
    <row r="329" spans="1:6" ht="16.2" x14ac:dyDescent="0.3">
      <c r="A329" s="59">
        <v>45614</v>
      </c>
      <c r="B329" s="88">
        <v>89</v>
      </c>
      <c r="C329" s="242">
        <v>15861</v>
      </c>
      <c r="D329" s="7"/>
      <c r="F329" s="207"/>
    </row>
    <row r="330" spans="1:6" ht="16.2" x14ac:dyDescent="0.3">
      <c r="A330" s="59">
        <v>45615</v>
      </c>
      <c r="B330" s="226">
        <v>68</v>
      </c>
      <c r="C330" s="242">
        <v>15929</v>
      </c>
      <c r="D330" s="7"/>
      <c r="F330" s="207"/>
    </row>
    <row r="331" spans="1:6" ht="16.2" x14ac:dyDescent="0.3">
      <c r="A331" s="59">
        <v>45616</v>
      </c>
      <c r="B331" s="226">
        <v>58</v>
      </c>
      <c r="C331" s="242">
        <v>15987</v>
      </c>
      <c r="D331" s="7"/>
      <c r="F331" s="207"/>
    </row>
    <row r="332" spans="1:6" ht="16.2" x14ac:dyDescent="0.3">
      <c r="A332" s="59">
        <v>45617</v>
      </c>
      <c r="B332" s="226">
        <v>61</v>
      </c>
      <c r="C332" s="242">
        <v>16048</v>
      </c>
      <c r="D332" s="7"/>
      <c r="F332" s="207"/>
    </row>
    <row r="333" spans="1:6" ht="16.2" x14ac:dyDescent="0.3">
      <c r="A333" s="59">
        <v>45618</v>
      </c>
      <c r="B333" s="226">
        <v>66</v>
      </c>
      <c r="C333" s="242">
        <v>16114</v>
      </c>
      <c r="D333" s="7"/>
      <c r="F333" s="207"/>
    </row>
    <row r="334" spans="1:6" ht="16.2" x14ac:dyDescent="0.3">
      <c r="A334" s="59">
        <v>45619</v>
      </c>
      <c r="B334" s="226">
        <v>0</v>
      </c>
      <c r="C334" s="242">
        <v>16114</v>
      </c>
      <c r="D334" s="7"/>
      <c r="F334" s="207"/>
    </row>
    <row r="335" spans="1:6" ht="16.2" x14ac:dyDescent="0.3">
      <c r="A335" s="59">
        <v>45620</v>
      </c>
      <c r="B335" s="226">
        <v>0</v>
      </c>
      <c r="C335" s="242">
        <v>16114</v>
      </c>
      <c r="D335" s="7"/>
      <c r="F335" s="207"/>
    </row>
    <row r="336" spans="1:6" ht="16.2" x14ac:dyDescent="0.3">
      <c r="A336" s="59">
        <v>45621</v>
      </c>
      <c r="B336" s="226">
        <v>89</v>
      </c>
      <c r="C336" s="242">
        <v>16203</v>
      </c>
      <c r="D336" s="7"/>
      <c r="F336" s="207"/>
    </row>
    <row r="337" spans="1:6" ht="16.2" x14ac:dyDescent="0.3">
      <c r="A337" s="59">
        <v>45622</v>
      </c>
      <c r="B337" s="226">
        <v>71</v>
      </c>
      <c r="C337" s="242">
        <v>16274</v>
      </c>
      <c r="D337" s="7"/>
      <c r="F337" s="207"/>
    </row>
    <row r="338" spans="1:6" ht="16.2" x14ac:dyDescent="0.3">
      <c r="A338" s="59">
        <v>45623</v>
      </c>
      <c r="B338" s="226">
        <v>66</v>
      </c>
      <c r="C338" s="242">
        <v>16340</v>
      </c>
      <c r="D338" s="7"/>
      <c r="F338" s="207"/>
    </row>
    <row r="339" spans="1:6" ht="16.2" x14ac:dyDescent="0.3">
      <c r="A339" s="59">
        <v>45624</v>
      </c>
      <c r="B339" s="226">
        <v>69</v>
      </c>
      <c r="C339" s="242">
        <v>16409</v>
      </c>
      <c r="D339" s="7"/>
      <c r="F339" s="207"/>
    </row>
    <row r="340" spans="1:6" ht="16.2" x14ac:dyDescent="0.3">
      <c r="A340" s="59">
        <v>45625</v>
      </c>
      <c r="B340" s="226">
        <v>78</v>
      </c>
      <c r="C340" s="242">
        <v>16487</v>
      </c>
      <c r="D340" s="7"/>
      <c r="F340" s="207"/>
    </row>
    <row r="341" spans="1:6" ht="16.2" x14ac:dyDescent="0.3">
      <c r="A341" s="59">
        <v>45626</v>
      </c>
      <c r="B341" s="226">
        <v>0</v>
      </c>
      <c r="C341" s="242">
        <v>16487</v>
      </c>
      <c r="D341" s="7"/>
      <c r="F341" s="207"/>
    </row>
    <row r="342" spans="1:6" ht="16.2" x14ac:dyDescent="0.3">
      <c r="A342" s="59">
        <v>45627</v>
      </c>
      <c r="B342" s="226">
        <v>0</v>
      </c>
      <c r="C342" s="242">
        <v>16487</v>
      </c>
      <c r="D342" s="7"/>
      <c r="F342" s="207"/>
    </row>
    <row r="343" spans="1:6" ht="16.2" x14ac:dyDescent="0.3">
      <c r="A343" s="59">
        <v>45628</v>
      </c>
      <c r="B343" s="226">
        <v>71</v>
      </c>
      <c r="C343" s="242">
        <v>16558</v>
      </c>
      <c r="D343" s="7"/>
      <c r="F343" s="207"/>
    </row>
    <row r="344" spans="1:6" ht="16.2" x14ac:dyDescent="0.3">
      <c r="A344" s="59">
        <v>45629</v>
      </c>
      <c r="B344" s="226">
        <v>78</v>
      </c>
      <c r="C344" s="242">
        <v>16636</v>
      </c>
      <c r="D344" s="7"/>
      <c r="F344" s="207"/>
    </row>
    <row r="345" spans="1:6" ht="16.2" x14ac:dyDescent="0.3">
      <c r="A345" s="59">
        <v>45630</v>
      </c>
      <c r="B345" s="226">
        <v>70</v>
      </c>
      <c r="C345" s="242">
        <v>16706</v>
      </c>
      <c r="D345" s="7"/>
      <c r="F345" s="207"/>
    </row>
    <row r="346" spans="1:6" ht="16.2" x14ac:dyDescent="0.3">
      <c r="A346" s="59">
        <v>45631</v>
      </c>
      <c r="B346" s="226">
        <v>79</v>
      </c>
      <c r="C346" s="242">
        <v>16785</v>
      </c>
      <c r="D346" s="7"/>
      <c r="F346" s="207"/>
    </row>
    <row r="347" spans="1:6" ht="16.2" x14ac:dyDescent="0.3">
      <c r="A347" s="59">
        <v>45632</v>
      </c>
      <c r="B347" s="226">
        <v>64</v>
      </c>
      <c r="C347" s="242">
        <v>16849</v>
      </c>
      <c r="D347" s="7"/>
      <c r="F347" s="207"/>
    </row>
    <row r="348" spans="1:6" ht="16.2" x14ac:dyDescent="0.3">
      <c r="A348" s="59">
        <v>45633</v>
      </c>
      <c r="B348" s="226">
        <v>0</v>
      </c>
      <c r="C348" s="242">
        <v>16849</v>
      </c>
      <c r="D348" s="7"/>
      <c r="F348" s="207"/>
    </row>
    <row r="349" spans="1:6" ht="16.2" x14ac:dyDescent="0.3">
      <c r="A349" s="59">
        <v>45634</v>
      </c>
      <c r="B349" s="226">
        <v>0</v>
      </c>
      <c r="C349" s="242">
        <v>16849</v>
      </c>
      <c r="D349" s="7"/>
      <c r="F349" s="207"/>
    </row>
    <row r="350" spans="1:6" ht="16.2" x14ac:dyDescent="0.3">
      <c r="A350" s="59">
        <v>45635</v>
      </c>
      <c r="B350" s="226">
        <v>101</v>
      </c>
      <c r="C350" s="242">
        <v>16950</v>
      </c>
      <c r="D350" s="7"/>
      <c r="F350" s="207"/>
    </row>
    <row r="351" spans="1:6" ht="16.2" x14ac:dyDescent="0.3">
      <c r="A351" s="59">
        <v>45636</v>
      </c>
      <c r="B351" s="226">
        <v>84</v>
      </c>
      <c r="C351" s="242">
        <v>17034</v>
      </c>
      <c r="D351" s="7"/>
      <c r="F351" s="207"/>
    </row>
    <row r="352" spans="1:6" ht="16.2" x14ac:dyDescent="0.3">
      <c r="A352" s="59">
        <v>45637</v>
      </c>
      <c r="B352" s="226">
        <v>60</v>
      </c>
      <c r="C352" s="242">
        <v>17094</v>
      </c>
      <c r="D352" s="7"/>
      <c r="F352" s="207"/>
    </row>
    <row r="353" spans="1:6" ht="16.2" x14ac:dyDescent="0.3">
      <c r="A353" s="59">
        <v>45638</v>
      </c>
      <c r="B353" s="226">
        <v>72</v>
      </c>
      <c r="C353" s="242">
        <v>17166</v>
      </c>
      <c r="D353" s="7"/>
      <c r="F353" s="207"/>
    </row>
    <row r="354" spans="1:6" ht="16.2" x14ac:dyDescent="0.3">
      <c r="A354" s="59">
        <v>45639</v>
      </c>
      <c r="B354" s="226">
        <v>70</v>
      </c>
      <c r="C354" s="242">
        <v>17236</v>
      </c>
      <c r="D354" s="7"/>
      <c r="F354" s="207"/>
    </row>
    <row r="355" spans="1:6" ht="16.2" x14ac:dyDescent="0.3">
      <c r="A355" s="59">
        <v>45640</v>
      </c>
      <c r="B355" s="88">
        <v>0</v>
      </c>
      <c r="C355" s="86">
        <v>17236</v>
      </c>
      <c r="D355" s="7"/>
      <c r="F355" s="207"/>
    </row>
    <row r="356" spans="1:6" ht="16.2" x14ac:dyDescent="0.3">
      <c r="A356" s="59">
        <v>45641</v>
      </c>
      <c r="B356" s="88">
        <v>0</v>
      </c>
      <c r="C356" s="86">
        <v>17236</v>
      </c>
      <c r="D356" s="7"/>
      <c r="F356" s="207"/>
    </row>
    <row r="357" spans="1:6" ht="16.2" x14ac:dyDescent="0.3">
      <c r="A357" s="59">
        <v>45642</v>
      </c>
      <c r="B357" s="88">
        <v>87</v>
      </c>
      <c r="C357" s="86">
        <v>17323</v>
      </c>
      <c r="D357" s="7"/>
      <c r="F357" s="207"/>
    </row>
    <row r="358" spans="1:6" ht="16.2" x14ac:dyDescent="0.3">
      <c r="A358" s="59">
        <v>45643</v>
      </c>
      <c r="B358" s="88">
        <v>96</v>
      </c>
      <c r="C358" s="86">
        <v>17419</v>
      </c>
      <c r="D358" s="7"/>
      <c r="F358" s="207"/>
    </row>
    <row r="359" spans="1:6" ht="16.2" x14ac:dyDescent="0.3">
      <c r="A359" s="59">
        <v>45644</v>
      </c>
      <c r="B359" s="88">
        <v>66</v>
      </c>
      <c r="C359" s="86">
        <v>17485</v>
      </c>
      <c r="D359" s="7"/>
      <c r="F359" s="207"/>
    </row>
    <row r="360" spans="1:6" ht="16.2" x14ac:dyDescent="0.3">
      <c r="A360" s="59">
        <v>45645</v>
      </c>
      <c r="B360" s="88">
        <v>81</v>
      </c>
      <c r="C360" s="86">
        <v>17566</v>
      </c>
      <c r="D360" s="7"/>
      <c r="F360" s="207"/>
    </row>
    <row r="361" spans="1:6" ht="16.2" x14ac:dyDescent="0.3">
      <c r="A361" s="59">
        <v>45646</v>
      </c>
      <c r="B361" s="88">
        <v>101</v>
      </c>
      <c r="C361" s="86">
        <v>17667</v>
      </c>
      <c r="D361" s="7"/>
      <c r="F361" s="207"/>
    </row>
    <row r="362" spans="1:6" ht="16.2" x14ac:dyDescent="0.3">
      <c r="A362" s="59">
        <v>45647</v>
      </c>
      <c r="B362" s="88">
        <v>0</v>
      </c>
      <c r="C362" s="86">
        <v>17667</v>
      </c>
      <c r="D362" s="7"/>
      <c r="F362" s="207"/>
    </row>
    <row r="363" spans="1:6" ht="16.2" x14ac:dyDescent="0.3">
      <c r="A363" s="59">
        <v>45648</v>
      </c>
      <c r="B363" s="88">
        <v>0</v>
      </c>
      <c r="C363" s="86">
        <v>17667</v>
      </c>
      <c r="D363" s="7"/>
      <c r="F363" s="207"/>
    </row>
    <row r="364" spans="1:6" ht="16.2" x14ac:dyDescent="0.3">
      <c r="A364" s="59">
        <v>45649</v>
      </c>
      <c r="B364" s="88">
        <v>93</v>
      </c>
      <c r="C364" s="86">
        <v>17760</v>
      </c>
      <c r="D364" s="7"/>
      <c r="F364" s="207"/>
    </row>
    <row r="365" spans="1:6" ht="16.2" x14ac:dyDescent="0.3">
      <c r="A365" s="59">
        <v>45650</v>
      </c>
      <c r="B365" s="88">
        <v>33</v>
      </c>
      <c r="C365" s="86">
        <v>17793</v>
      </c>
      <c r="D365" s="7"/>
      <c r="F365" s="207"/>
    </row>
    <row r="366" spans="1:6" ht="16.2" x14ac:dyDescent="0.3">
      <c r="A366" s="59">
        <v>45651</v>
      </c>
      <c r="B366" s="88">
        <v>0</v>
      </c>
      <c r="C366" s="86">
        <v>17793</v>
      </c>
      <c r="D366" s="7"/>
      <c r="F366" s="207"/>
    </row>
    <row r="367" spans="1:6" ht="16.2" x14ac:dyDescent="0.3">
      <c r="A367" s="59">
        <v>45652</v>
      </c>
      <c r="B367" s="88">
        <v>0</v>
      </c>
      <c r="C367" s="86">
        <v>17793</v>
      </c>
      <c r="D367" s="7"/>
      <c r="F367" s="207"/>
    </row>
    <row r="368" spans="1:6" ht="16.2" x14ac:dyDescent="0.3">
      <c r="A368" s="59">
        <v>45653</v>
      </c>
      <c r="B368" s="88">
        <v>67</v>
      </c>
      <c r="C368" s="86">
        <v>17860</v>
      </c>
      <c r="D368" s="7"/>
      <c r="F368" s="207"/>
    </row>
    <row r="369" spans="1:236" ht="15.6" x14ac:dyDescent="0.3">
      <c r="A369" s="34" t="s">
        <v>154</v>
      </c>
      <c r="B369" s="201"/>
      <c r="C369" s="202"/>
      <c r="D369" s="202"/>
      <c r="E369" s="202"/>
      <c r="F369" s="202"/>
      <c r="G369" s="202"/>
      <c r="H369" s="202"/>
      <c r="I369" s="202"/>
    </row>
    <row r="370" spans="1:236" ht="15.6" x14ac:dyDescent="0.3">
      <c r="A370" s="34" t="s">
        <v>155</v>
      </c>
      <c r="B370" s="201"/>
      <c r="C370" s="202"/>
      <c r="D370" s="202"/>
      <c r="E370" s="202"/>
      <c r="F370" s="202"/>
      <c r="G370" s="202"/>
      <c r="H370" s="202"/>
      <c r="I370" s="202"/>
    </row>
    <row r="371" spans="1:236" ht="15.6" x14ac:dyDescent="0.3">
      <c r="A371" s="34" t="s">
        <v>200</v>
      </c>
      <c r="B371" s="201"/>
      <c r="C371" s="202"/>
      <c r="D371" s="202"/>
      <c r="E371" s="202"/>
      <c r="F371" s="202"/>
      <c r="G371" s="202"/>
      <c r="H371" s="202"/>
      <c r="I371" s="202"/>
    </row>
    <row r="372" spans="1:236" ht="15.6" x14ac:dyDescent="0.3">
      <c r="A372" s="5" t="s">
        <v>192</v>
      </c>
      <c r="B372" s="34"/>
    </row>
    <row r="373" spans="1:236" ht="16.2" x14ac:dyDescent="0.3">
      <c r="A373" s="54" t="s">
        <v>15</v>
      </c>
      <c r="B373" s="34"/>
      <c r="C373" s="11"/>
      <c r="D373" s="7"/>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3"/>
      <c r="DR373" s="3"/>
      <c r="DS373" s="3"/>
      <c r="DT373" s="3"/>
      <c r="DU373" s="3"/>
      <c r="DV373" s="3"/>
      <c r="DW373" s="3"/>
      <c r="DX373" s="3"/>
      <c r="DY373" s="3"/>
      <c r="DZ373" s="3"/>
      <c r="EA373" s="3"/>
      <c r="EB373" s="3"/>
      <c r="EC373" s="3"/>
      <c r="ED373" s="3"/>
      <c r="EE373" s="3"/>
      <c r="EF373" s="3"/>
      <c r="EG373" s="3"/>
      <c r="EH373" s="3"/>
      <c r="EI373" s="3"/>
      <c r="EJ373" s="3"/>
      <c r="EK373" s="3"/>
      <c r="EL373" s="3"/>
      <c r="EM373" s="3"/>
      <c r="EN373" s="3"/>
      <c r="EO373" s="3"/>
      <c r="EP373" s="3"/>
      <c r="EQ373" s="3"/>
      <c r="ER373" s="3"/>
      <c r="ES373" s="3"/>
      <c r="ET373" s="3"/>
      <c r="EU373" s="3"/>
      <c r="EV373" s="3"/>
      <c r="EW373" s="3"/>
      <c r="EX373" s="3"/>
      <c r="EY373" s="3"/>
      <c r="EZ373" s="3"/>
      <c r="FA373" s="3"/>
      <c r="FB373" s="3"/>
      <c r="FC373" s="3"/>
      <c r="FD373" s="3"/>
      <c r="FE373" s="3"/>
      <c r="FF373" s="3"/>
      <c r="FG373" s="3"/>
      <c r="FH373" s="3"/>
      <c r="FI373" s="3"/>
      <c r="FJ373" s="3"/>
      <c r="FK373" s="3"/>
      <c r="FL373" s="3"/>
      <c r="FM373" s="3"/>
      <c r="FN373" s="3"/>
      <c r="FO373" s="3"/>
      <c r="FP373" s="3"/>
      <c r="FQ373" s="3"/>
      <c r="FR373" s="3"/>
      <c r="FS373" s="3"/>
      <c r="FT373" s="3"/>
      <c r="FU373" s="3"/>
      <c r="FV373" s="3"/>
      <c r="FW373" s="3"/>
      <c r="FX373" s="3"/>
      <c r="FY373" s="3"/>
      <c r="FZ373" s="3"/>
      <c r="GA373" s="3"/>
      <c r="GB373" s="3"/>
      <c r="GC373" s="3"/>
      <c r="GD373" s="3"/>
      <c r="GE373" s="3"/>
      <c r="GF373" s="3"/>
      <c r="GG373" s="3"/>
      <c r="GH373" s="3"/>
      <c r="GI373" s="3"/>
      <c r="GJ373" s="3"/>
      <c r="GK373" s="3"/>
      <c r="GL373" s="3"/>
      <c r="GM373" s="3"/>
      <c r="GN373" s="3"/>
      <c r="GO373" s="3"/>
      <c r="GP373" s="3"/>
      <c r="GQ373" s="3"/>
      <c r="GR373" s="3"/>
      <c r="GS373" s="3"/>
      <c r="GT373" s="3"/>
      <c r="GU373" s="3"/>
      <c r="GV373" s="3"/>
      <c r="GW373" s="3"/>
      <c r="GX373" s="3"/>
      <c r="GY373" s="3"/>
      <c r="GZ373" s="3"/>
      <c r="HA373" s="3"/>
      <c r="HB373" s="3"/>
      <c r="HC373" s="3"/>
      <c r="HD373" s="3"/>
      <c r="HE373" s="3"/>
      <c r="HF373" s="3"/>
      <c r="HG373" s="3"/>
      <c r="HH373" s="3"/>
      <c r="HI373" s="3"/>
      <c r="HJ373" s="3"/>
      <c r="HK373" s="3"/>
      <c r="HL373" s="3"/>
      <c r="HM373" s="3"/>
      <c r="HN373" s="3"/>
      <c r="HO373" s="3"/>
      <c r="HP373" s="3"/>
      <c r="HQ373" s="3"/>
      <c r="HR373" s="3"/>
      <c r="HS373" s="3"/>
      <c r="HT373" s="3"/>
      <c r="HU373" s="3"/>
      <c r="HV373" s="3"/>
      <c r="HW373" s="3"/>
      <c r="HX373" s="3"/>
      <c r="HY373" s="3"/>
      <c r="HZ373" s="3"/>
      <c r="IA373" s="3"/>
      <c r="IB373" s="3"/>
    </row>
    <row r="374" spans="1:236" x14ac:dyDescent="0.25"/>
    <row r="375" spans="1:236" x14ac:dyDescent="0.25"/>
    <row r="376" spans="1:236" x14ac:dyDescent="0.25"/>
    <row r="377" spans="1:236" x14ac:dyDescent="0.25"/>
    <row r="378" spans="1:236" x14ac:dyDescent="0.25"/>
    <row r="379" spans="1:236" x14ac:dyDescent="0.25"/>
    <row r="380" spans="1:236" x14ac:dyDescent="0.25"/>
    <row r="381" spans="1:236" x14ac:dyDescent="0.25"/>
    <row r="382" spans="1:236" x14ac:dyDescent="0.25"/>
    <row r="383" spans="1:236" x14ac:dyDescent="0.25"/>
    <row r="384" spans="1:236"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sheetData>
  <hyperlinks>
    <hyperlink ref="A373" location="Contents!A1" display="Contents" xr:uid="{5ACDD43A-33B0-4F68-A066-9A93326C79F8}"/>
  </hyperlink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Background</vt:lpstr>
      <vt:lpstr>Definitions</vt:lpstr>
      <vt:lpstr>Table 1a</vt:lpstr>
      <vt:lpstr>Table 1b</vt:lpstr>
      <vt:lpstr>Table 2</vt:lpstr>
      <vt:lpstr>Table 3</vt:lpstr>
      <vt:lpstr>Table 4</vt:lpstr>
      <vt:lpstr>Table 5</vt:lpstr>
      <vt:lpstr>Table 6</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Giffen, Rachel</cp:lastModifiedBy>
  <cp:lastPrinted>2020-04-16T11:02:55Z</cp:lastPrinted>
  <dcterms:created xsi:type="dcterms:W3CDTF">2009-08-24T15:17:21Z</dcterms:created>
  <dcterms:modified xsi:type="dcterms:W3CDTF">2025-01-03T09:05:32Z</dcterms:modified>
  <cp:category>Weekly Deaths</cp:category>
</cp:coreProperties>
</file>