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202300"/>
  <mc:AlternateContent xmlns:mc="http://schemas.openxmlformats.org/markup-compatibility/2006">
    <mc:Choice Requires="x15">
      <x15ac:absPath xmlns:x15ac="http://schemas.microsoft.com/office/spreadsheetml/2010/11/ac" url="C:\Users\1355954\Desktop\WEBSITE\Microdata\census-2021-public-microdata-teaching-sample-for-northern-ireland\"/>
    </mc:Choice>
  </mc:AlternateContent>
  <xr:revisionPtr revIDLastSave="0" documentId="13_ncr:1_{FCC701E0-E1AD-4E9D-B17F-B49498D6154D}" xr6:coauthVersionLast="47" xr6:coauthVersionMax="47" xr10:uidLastSave="{00000000-0000-0000-0000-000000000000}"/>
  <bookViews>
    <workbookView xWindow="-120" yWindow="-120" windowWidth="29040" windowHeight="17520" tabRatio="855" xr2:uid="{FC1F9C20-98AA-4230-A854-49B90B30DCC4}"/>
  </bookViews>
  <sheets>
    <sheet name="Metadata" sheetId="21" r:id="rId1"/>
    <sheet name="Overview" sheetId="2" r:id="rId2"/>
    <sheet name="Microdata PA TF" sheetId="1" r:id="rId3"/>
    <sheet name="AGE_BAND_AGG8" sheetId="18" r:id="rId4"/>
    <sheet name="COB_AGG3" sheetId="17" r:id="rId5"/>
    <sheet name="ECONOMIC_ACTIVITY_10M" sheetId="16" r:id="rId6"/>
    <sheet name="ETHNIC_GROUP_AGG2" sheetId="15" r:id="rId7"/>
    <sheet name="HEALTH_IN_GENERAL" sheetId="14" r:id="rId8"/>
    <sheet name="FAMILY_TYPE" sheetId="13" r:id="rId9"/>
    <sheet name="HH_SOCGRADE4" sheetId="12" r:id="rId10"/>
    <sheet name="HOURS_PER_WEEK_WORKED" sheetId="11" r:id="rId11"/>
    <sheet name="IN_FULL_TIME_EDUCATION" sheetId="10" r:id="rId12"/>
    <sheet name="INDUSTRY_CURRENT_10A" sheetId="9" r:id="rId13"/>
    <sheet name="LEGAL_PARTNERSHIP_STATUS_6" sheetId="8" r:id="rId14"/>
    <sheet name="OCCUPATION_CURRENT_1DIGIT" sheetId="7" r:id="rId15"/>
    <sheet name="RELIGION_BELONG_TO" sheetId="6" r:id="rId16"/>
    <sheet name="RELIGION_BROUGHT_UP_IN" sheetId="20" r:id="rId17"/>
    <sheet name="RESIDENT_ID" sheetId="5" r:id="rId18"/>
    <sheet name="SEX" sheetId="4" r:id="rId19"/>
    <sheet name="UR_RESIDENCE_TYPE" sheetId="3"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D5" i="10"/>
  <c r="D7" i="14"/>
  <c r="D4" i="15"/>
  <c r="D4" i="4"/>
  <c r="D4" i="3"/>
  <c r="D7" i="20"/>
  <c r="D11" i="6"/>
  <c r="D12" i="7"/>
  <c r="D12" i="9"/>
  <c r="D7" i="11"/>
  <c r="D7" i="12"/>
  <c r="D8" i="13"/>
  <c r="D12" i="16"/>
  <c r="D5" i="17"/>
  <c r="D10" i="1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<sst xmlns="http://schemas.openxmlformats.org/spreadsheetml/2006/main" count="370" uniqueCount="203">
  <si>
    <t>RESIDENT_ID</t>
  </si>
  <si>
    <t>HEALTH_IN_GENERAL</t>
  </si>
  <si>
    <t>HOURS_PER_WEEK_WORKED</t>
  </si>
  <si>
    <t>IN_FULL_TIME_EDUCATION</t>
  </si>
  <si>
    <t>LEGAL_PARTNERSHIP_STATUS_6A</t>
  </si>
  <si>
    <t>SEX</t>
  </si>
  <si>
    <t>UR_RESIDENCE_TYPE</t>
  </si>
  <si>
    <t>HH_SOCGRADE4</t>
  </si>
  <si>
    <t>Home</t>
  </si>
  <si>
    <t>13 digit character string</t>
  </si>
  <si>
    <t>Census Resident ID</t>
  </si>
  <si>
    <t>Microdata Variable ID</t>
  </si>
  <si>
    <t>Microdata_VALUE</t>
  </si>
  <si>
    <t>Microdata_VALUE_LABEL</t>
  </si>
  <si>
    <t>0-15 years</t>
  </si>
  <si>
    <t>16-24 years</t>
  </si>
  <si>
    <t>25-34 years</t>
  </si>
  <si>
    <t>35-44 years</t>
  </si>
  <si>
    <t>45-54 years</t>
  </si>
  <si>
    <t>55-64 years</t>
  </si>
  <si>
    <t>Northern Ireland</t>
  </si>
  <si>
    <t>Rest of United Kingdom and Republic of Ireland</t>
  </si>
  <si>
    <t>Other</t>
  </si>
  <si>
    <t>White</t>
  </si>
  <si>
    <t>Very good health</t>
  </si>
  <si>
    <t>Good health</t>
  </si>
  <si>
    <t>Fair health</t>
  </si>
  <si>
    <t>Bad health</t>
  </si>
  <si>
    <t>Very bad health</t>
  </si>
  <si>
    <t>No code required</t>
  </si>
  <si>
    <t>0 to 15 hours</t>
  </si>
  <si>
    <t>16 to 30 hours</t>
  </si>
  <si>
    <t>31 to 48 hours</t>
  </si>
  <si>
    <t>49 or more hours</t>
  </si>
  <si>
    <t>Student or schoolchild</t>
  </si>
  <si>
    <t>Not a student or schoolchild</t>
  </si>
  <si>
    <t>No code required (Under school age - aged 0-3 years on 1 July 2020)</t>
  </si>
  <si>
    <t>-8 Does not apply</t>
  </si>
  <si>
    <t>A Agriculture, forestry and fishing</t>
  </si>
  <si>
    <t>C Manufacturing</t>
  </si>
  <si>
    <t>B, D, E Energy and water</t>
  </si>
  <si>
    <t>F Construction</t>
  </si>
  <si>
    <t>G, I Distribution, hotels and restaurants</t>
  </si>
  <si>
    <t>H, J Transport and communication</t>
  </si>
  <si>
    <t>K, L, M, N Financial, real estate, professional and administrative activities</t>
  </si>
  <si>
    <t>O, P, Q Public administration, education and health</t>
  </si>
  <si>
    <t>R, S, T, U Other</t>
  </si>
  <si>
    <t>resident_age_7d</t>
  </si>
  <si>
    <t>country_of_birth_3a</t>
  </si>
  <si>
    <t>economic_activity_status_10m</t>
  </si>
  <si>
    <t>ethnic_group_tb_6a</t>
  </si>
  <si>
    <t>health_in_general</t>
  </si>
  <si>
    <t>hh_families_type_6a</t>
  </si>
  <si>
    <t>hours_per_week_worked</t>
  </si>
  <si>
    <t>industry_10a</t>
  </si>
  <si>
    <t>legal_partnership_status_6a</t>
  </si>
  <si>
    <t>occupation_10a</t>
  </si>
  <si>
    <t>religion_tb</t>
  </si>
  <si>
    <t>sex</t>
  </si>
  <si>
    <t>approx_social_grade</t>
  </si>
  <si>
    <t>residence_type</t>
  </si>
  <si>
    <t>Single (never married or never registered a civil partnership)</t>
  </si>
  <si>
    <t>Married or in a registered civil partnership</t>
  </si>
  <si>
    <t>Separated (but still legally married or still legally in a civil partnership)</t>
  </si>
  <si>
    <t>Divorced or formerly in a civil partnership which is now legally dissolved</t>
  </si>
  <si>
    <t>Widowed or surviving partner from a civil partnership</t>
  </si>
  <si>
    <t>No Code Required</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</si>
  <si>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</si>
  <si>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</si>
  <si>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</si>
  <si>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</si>
  <si>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</si>
  <si>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</si>
  <si>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</si>
  <si>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</si>
  <si>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</si>
  <si>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No religion</t>
  </si>
  <si>
    <t>Religion not stated</t>
  </si>
  <si>
    <t>Economically active: Full-time student</t>
  </si>
  <si>
    <t>Economically Inactive: Retired</t>
  </si>
  <si>
    <t>Economically Inactive: Student</t>
  </si>
  <si>
    <t>Economically Inactive: Looking after family or home</t>
  </si>
  <si>
    <t>Economically Inactive: Long term sick or disabled</t>
  </si>
  <si>
    <t>Economically inactive: Other</t>
  </si>
  <si>
    <t>Does not apply</t>
  </si>
  <si>
    <t>resident_id</t>
  </si>
  <si>
    <t>Female</t>
  </si>
  <si>
    <t>Male</t>
  </si>
  <si>
    <t>AB: Higher and intermediate managerial, administrative and professional occupations</t>
  </si>
  <si>
    <t>C1: Supervisory, clerical, and junior managerial, administrative and professional occupations</t>
  </si>
  <si>
    <t>C2: Skilled manual occupations</t>
  </si>
  <si>
    <t>DE: Semi-skilled and unskilled manual occupations; unemployed and lowest grade occupations</t>
  </si>
  <si>
    <t>Resident in a household</t>
  </si>
  <si>
    <t>Resident in a communal establishment</t>
  </si>
  <si>
    <t>COB_AGG3</t>
  </si>
  <si>
    <t>ECONOMIC_ACTIVITY_10M</t>
  </si>
  <si>
    <t>Northern Ireland Statistics and Research Agency (NISRA)</t>
  </si>
  <si>
    <t>Accredited official statistics theme:</t>
  </si>
  <si>
    <t>Census 2021</t>
  </si>
  <si>
    <t>Dataset title:</t>
  </si>
  <si>
    <t>Coverage:</t>
  </si>
  <si>
    <t>Source:</t>
  </si>
  <si>
    <t>NISRA</t>
  </si>
  <si>
    <t>Contact name:</t>
  </si>
  <si>
    <t>Census Customer Services</t>
  </si>
  <si>
    <t>Contact number:</t>
  </si>
  <si>
    <t>028 9025 5156</t>
  </si>
  <si>
    <t>Contact email:</t>
  </si>
  <si>
    <t>census@nisra.gov.uk</t>
  </si>
  <si>
    <t>Accredited official statistics data:</t>
  </si>
  <si>
    <t>Yes</t>
  </si>
  <si>
    <t>Responsible Statistician:</t>
  </si>
  <si>
    <t>Richard Elliott</t>
  </si>
  <si>
    <t>Year of data:</t>
  </si>
  <si>
    <t>Variables:</t>
  </si>
  <si>
    <t>Description of data:</t>
  </si>
  <si>
    <t>Abstract:</t>
  </si>
  <si>
    <t>Notes:</t>
  </si>
  <si>
    <t>Disclosure control methods:</t>
  </si>
  <si>
    <t>Statistical disclosure control (SDC) refers to a range of methods that aim to protect individuals, households, businesses, and their attributes from being identified in published information. 
NISRA has taken steps to ensure that the confidentiality of respondents is fully protected. All published results from the census have been subject to statistical processes to ensure that individuals cannot be identified. 
These processes may result in very marginal differences between tables for the same statistic.
For Census 2021, NISRA is applying two strategies - targeted record swapping (TRS) and cell key perturbation (CKP), to ensure individuals are protected from identification while minimising the impact on the quality of results.</t>
  </si>
  <si>
    <t xml:space="preserve">Disclosure control methodology: </t>
  </si>
  <si>
    <t>For more information, please refer to the statistical disclosure control methodology.</t>
  </si>
  <si>
    <t>Methodology:</t>
  </si>
  <si>
    <t>The census questionnaire including the questions asked and the administrative procedures involved in collecting the census data underwent substantial testing. Coding of the data was subject to quality checks. The quality of the results was improved by the use of edit and imputation procedures for missing or incorrect data, and the data were adjusted for over and under-enumeration. The outputs reflect the complete usually-resident population of Northern Ireland.</t>
  </si>
  <si>
    <t>Methodology overview:</t>
  </si>
  <si>
    <t>Further information on the methodology used in the 2021 Census is available in the 'Census 2021 methodology overview'.</t>
  </si>
  <si>
    <t>Quality issues:</t>
  </si>
  <si>
    <t>The census results underwent an extensive quality assurance process, which included checks against administrative data sources and information on particular groups such as students and HM Forces personnel. Edit procedures were applied to obviously incorrect responses (such as someone aged 180) and were designed to correct the mistake by making the least possible change to the data. Imputation procedures were applied to missing data on a returned questionnaire, and drew on responses to the question from people with similar characteristics.</t>
  </si>
  <si>
    <t>Quality assurance report:</t>
  </si>
  <si>
    <t>Further information on the quality assurance processes used in the 2021 Census is available in the 'Census 2021 quality assurance report'.</t>
  </si>
  <si>
    <t>Statement about data quality:</t>
  </si>
  <si>
    <t>For more information on data quality, including response rate and item response rate, please refer to the Census 2021 statement about data quality.</t>
  </si>
  <si>
    <t>Geographic referencing:</t>
  </si>
  <si>
    <t>Irish National Grid</t>
  </si>
  <si>
    <t>Accredited official statistics publication:</t>
  </si>
  <si>
    <t>Accountability statement:</t>
  </si>
  <si>
    <t>Our statistical practice is regulated by the Office for Statistics Regulation (OSR). OSR sets the standards of trustworthiness, quality and value in the Code of Practice for Statistics that all producers of official statistics should adhere to.
You are welcome to contact us directly with any comments about how we meet these standards by emailing census@nisra.gov.uk.
Alternatively, you can contact OSR by emailing regulation@statistics.gov.uk or via the OSR website.</t>
  </si>
  <si>
    <t>Office for Statistics Regulation:</t>
  </si>
  <si>
    <t>For more information on the Office for Statistics Regulation (OSR) visit their website.</t>
  </si>
  <si>
    <t>Code of Practice for Statistics:</t>
  </si>
  <si>
    <t>View the Code of Practice for Statistics.</t>
  </si>
  <si>
    <t>Date of publication:</t>
  </si>
  <si>
    <t>Further information:</t>
  </si>
  <si>
    <t>Census 2021 results webpage</t>
  </si>
  <si>
    <t>AGE</t>
  </si>
  <si>
    <t>AGE_BAND_AGG8</t>
  </si>
  <si>
    <t>65-74 years</t>
  </si>
  <si>
    <t>75+ years</t>
  </si>
  <si>
    <t>COB</t>
  </si>
  <si>
    <t>RECORD_NUMBER</t>
  </si>
  <si>
    <t>Economically active (excluding full-time students): Employee</t>
  </si>
  <si>
    <t>Economically active (excluding full-time students): Self-employed</t>
  </si>
  <si>
    <t>Economically active (excluding full-time students): Unemployed</t>
  </si>
  <si>
    <t>ECONACT</t>
  </si>
  <si>
    <t>ETHNICITY</t>
  </si>
  <si>
    <t>ETHNIC_GROUP_AGG2</t>
  </si>
  <si>
    <t>in_full_time_education</t>
  </si>
  <si>
    <t>FAMTYPE</t>
  </si>
  <si>
    <t>HEALTH</t>
  </si>
  <si>
    <t>HOURS</t>
  </si>
  <si>
    <t>No code required (Aged under 16 or people not in employment in the week before census)</t>
  </si>
  <si>
    <t>STUDENT</t>
  </si>
  <si>
    <t>INDUSTRY</t>
  </si>
  <si>
    <t>INDUSTRY_CURRENT_10A</t>
  </si>
  <si>
    <t>MARSTAT</t>
  </si>
  <si>
    <t>OCC</t>
  </si>
  <si>
    <t>Microdata</t>
  </si>
  <si>
    <t>Variable Name 2021 (NI)</t>
  </si>
  <si>
    <t>Variable Name 2011 (NI)</t>
  </si>
  <si>
    <t>Variable name 2021 (ONS)</t>
  </si>
  <si>
    <t>OCCUPATION_CURRENT_1DIGIT</t>
  </si>
  <si>
    <t>RELIGION_BELONG_TO</t>
  </si>
  <si>
    <t>RELIGION_BROUGHT_UP_IN</t>
  </si>
  <si>
    <t>RELIGIONNI</t>
  </si>
  <si>
    <t>RELIGIONBNI</t>
  </si>
  <si>
    <t>Catholic</t>
  </si>
  <si>
    <t>Presbyterian Church in Ireland</t>
  </si>
  <si>
    <t>Church of Ireland</t>
  </si>
  <si>
    <t>Methodist Church in Ireland</t>
  </si>
  <si>
    <t>Other Christian (including Christian related)</t>
  </si>
  <si>
    <t>Other religions</t>
  </si>
  <si>
    <t>Protestant and other Christian (including Christian related)</t>
  </si>
  <si>
    <t>None</t>
  </si>
  <si>
    <t>No code required (Religion belong to response provided)</t>
  </si>
  <si>
    <t>RESIDENCE_TYPE</t>
  </si>
  <si>
    <t>Not in a family</t>
  </si>
  <si>
    <t>Married or civil partnership couple family</t>
  </si>
  <si>
    <t>Cohabiting couple family</t>
  </si>
  <si>
    <t>Lone parent family (female)</t>
  </si>
  <si>
    <t>Lone parent family (male)</t>
  </si>
  <si>
    <t>No code required (CE residents)</t>
  </si>
  <si>
    <t>FAMILY_TYPE</t>
  </si>
  <si>
    <t>The Census collected information on the resident population of Northern Ireland on Census Day (21 March 2021). Questionnaires were delivered to every household and communal establishment and residents asked to complete and return with information as correct on Census Day. Special arrangements were made to enumerate special groups such as the Armed Forces. The Census Coverage Survey (an independent doorstep survey) followed between 12 May and 29 June 2021 and was used to adjust the Census counts for under-enumeration.</t>
  </si>
  <si>
    <t xml:space="preserve">The 2021 Census Microdata Sample of Anonymised Records teaching file comprises a sample of 16,894 records (approximately 1 per cent) relating to people who were usually resident in Northern Ireland at the time of the 2021 Census. For each individual, information is available for seventeen separate characteristics (e.g. sex, age, marital status) to varying degrees of detail. Both the size of the sample and the content of the records in the file have been harmonised, wherever possible, with the equivalent SARs teaching file that the ONS simultaneously released for England and Wales. </t>
  </si>
  <si>
    <t>For more information, please see the overview worksheet.</t>
  </si>
  <si>
    <t>1% (16,894) of the resident population of Northern Ireland on Census Day (21 March 2021)</t>
  </si>
  <si>
    <r>
      <t>This is an accredited official statistics publication.</t>
    </r>
    <r>
      <rPr>
        <u/>
        <sz val="11"/>
        <color rgb="FF531FFF"/>
        <rFont val="Calibri"/>
        <family val="2"/>
      </rPr>
      <t xml:space="preserve">
Accredited official statistics are called National Statistics in the Statistics and Registration Service Act 2007.
</t>
    </r>
    <r>
      <rPr>
        <sz val="11"/>
        <rFont val="Calibri"/>
        <family val="2"/>
      </rPr>
      <t>Accredited official statistics are produced to high professional standards set out in the Code of Practice for Official Statistics. They are produced free from any political interference.
These accredited official statistics were independently reviewed by the Office for Statistics Regulation in May 2022. They comply with the standards of trustworthiness, quality and value in the Code of Practice for Statistics and should be labelled 'accredited official statistics'.</t>
    </r>
  </si>
  <si>
    <t>Census 2021 public microdata teaching sample for Northern Ireland</t>
  </si>
  <si>
    <t>The Public microdata teaching sample provides selected question responses from a 1% sample of the Northern Ireland Census 2021.</t>
  </si>
  <si>
    <t>The equivalent variable used in the Census 2011 has been provided along with the equivalent variable used by the Office of National Statistics (ONS).</t>
  </si>
  <si>
    <t>Public microdata teaching sample</t>
  </si>
  <si>
    <t>Public microdata teaching file</t>
  </si>
  <si>
    <t>Resident ID, Age Band, Country of Birth, Economic Activity, Ethnic Group, Health, Family Type, Hours per Week Worked, Full Time Education, Industry, Legal Partnership Status, Occupation, Religion, Religion Brought Up, Sex, Social Grade, Residence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</si>
</sst>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General"/>
    <numFmt numFmtId="165" formatCode="[$-F800]dddd\,\ mmmm\ dd\,\ yyyy"/>
  </numFmts>
  <fonts count="11" x14ac:knownFonts="1">
    <font>
      <sz val="11"/>
      <color theme="1"/>
      <name val="Aptos Narrow"/>
      <family val="2"/>
      <scheme val="minor"/>
    </font>
    <font>
      <sz val="11"/>
      <color rgb="FF006100"/>
      <name val="Aptos Narrow"/>
      <family val="2"/>
      <scheme val="minor"/>
    </font>
    <font>
      <sz val="10"/>
      <color indexed="8"/>
      <name val="Arial"/>
      <family val="2"/>
    </font>
    <font>
      <sz val="8"/>
      <name val="Aptos Narrow"/>
      <family val="2"/>
      <scheme val="minor"/>
    </font>
    <font>
      <sz val="10"/>
      <color theme="1"/>
      <name val="Arial"/>
      <family val="2"/>
    </font>
    <font>
      <sz val="11"/>
      <color theme="1"/>
      <name val="Calibri"/>
      <family val="2"/>
    </font>
    <font>
      <b/>
      <sz val="11"/>
      <color theme="1"/>
      <name val="Calibri"/>
      <family val="2"/>
    </font>
    <font>
      <u/>
      <sz val="11"/>
      <color rgb="FF531FFF"/>
      <name val="Calibri"/>
      <family val="2"/>
    </font>
    <font>
      <sz val="11"/>
      <name val="Calibri"/>
      <family val="2"/>
    </font>
    <font>
      <u/>
      <sz val="11"/>
      <color rgb="FF3344DD"/>
      <name val="Calibri"/>
      <family val="2"/>
    </font>
    <font>
      <b/>
      <sz val="12"/>
      <color theme="1"/>
      <name val="Calibri"/>
      <family val="2"/>
    </font>
  </fonts>
  <fills count="6">
    <fill>
      <patternFill patternType="none"/>
    </fill>
    <fill>
      <patternFill patternType="gray125"/>
    </fill>
    <fill>
      <patternFill patternType="solid">
        <fgColor rgb="FFC6EFCE"/>
      </patternFill>
    </fill>
    <fill>
      <patternFill patternType="solid">
        <fgColor theme="2" tint="-0.249977111117893"/>
        <bgColor indexed="64"/>
      </patternFill>
    </fill>
    <fill>
      <patternFill patternType="solid">
        <fgColor theme="3" tint="0.749992370372631"/>
        <bgColor indexed="64"/>
      </patternFill>
    </fill>
    <fill>
      <patternFill patternType="solid">
        <fgColor rgb="FFB5E6A2"/>
        <bgColor indexed="64"/>
      </patternFill>
    </fill>
  </fills>
  <borders count="7">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0" fontId="1" fillId="2" borderId="0" applyNumberFormat="0" applyBorder="0" applyAlignment="0" applyProtection="0"/>
    <xf numFmtId="0" fontId="9" fillId="0" borderId="0" applyNumberFormat="0" applyFill="0" applyBorder="0" applyAlignment="0" applyProtection="0"/>
    <xf numFmtId="164" fontId="4" fillId="0" borderId="0"/>
    <xf numFmtId="0" fontId="9" fillId="0" borderId="0" applyNumberFormat="0" applyFill="0" applyBorder="0" applyAlignment="0" applyProtection="0"/>
  </cellStyleXfs>
  <cellXfs count="43">
    <xf numFmtId="0" fontId="0" fillId="0" borderId="0" xfId="0"/>
    <xf numFmtId="0" fontId="5" fillId="0" borderId="0" xfId="0" applyFont="1"/>
    <xf numFmtId="164" fontId="6" fillId="0" borderId="2" xfId="3"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vertical="top" wrapText="1"/>
    </xf>
    <xf numFmtId="0" fontId="5" fillId="0" borderId="0" xfId="0" applyFont="1" applyAlignment="1">
      <alignment horizontal="left" vertical="top" wrapText="1"/>
    </xf>
    <xf numFmtId="0" fontId="5" fillId="0" borderId="4" xfId="0" applyFont="1" applyBorder="1" applyAlignment="1">
      <alignment horizontal="right" vertical="top" wrapText="1"/>
    </xf>
    <xf numFmtId="0" fontId="5" fillId="0" borderId="5" xfId="0" applyFont="1" applyBorder="1" applyAlignment="1">
      <alignment horizontal="left" vertical="top" wrapText="1"/>
    </xf>
    <xf numFmtId="0" fontId="7" fillId="0" borderId="5" xfId="4" applyFont="1" applyFill="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wrapText="1"/>
    </xf>
    <xf numFmtId="0" fontId="9" fillId="0" borderId="5" xfId="2" applyFill="1" applyBorder="1" applyAlignment="1">
      <alignment horizontal="left" vertical="top" wrapText="1"/>
    </xf>
    <xf numFmtId="0" fontId="8" fillId="0" borderId="5" xfId="4" applyFont="1" applyBorder="1" applyAlignment="1">
      <alignment horizontal="left" vertical="top" wrapText="1"/>
    </xf>
    <xf numFmtId="164" fontId="5" fillId="0" borderId="5" xfId="3" applyFont="1" applyBorder="1" applyAlignment="1">
      <alignment horizontal="left" vertical="top" wrapText="1"/>
    </xf>
    <xf numFmtId="0" fontId="7" fillId="0" borderId="5" xfId="4" applyFont="1" applyBorder="1" applyAlignment="1">
      <alignment vertical="center"/>
    </xf>
    <xf numFmtId="0" fontId="7" fillId="0" borderId="5" xfId="4" applyFont="1" applyFill="1" applyBorder="1"/>
    <xf numFmtId="165" fontId="5" fillId="0" borderId="5" xfId="0" applyNumberFormat="1" applyFont="1" applyBorder="1" applyAlignment="1">
      <alignment horizontal="left" vertical="top" wrapText="1"/>
    </xf>
    <xf numFmtId="0" fontId="7" fillId="0" borderId="6" xfId="4" applyFont="1" applyFill="1" applyBorder="1" applyAlignment="1">
      <alignment horizontal="left" vertical="top" wrapText="1"/>
    </xf>
    <xf numFmtId="0" fontId="5" fillId="0" borderId="0" xfId="0" applyFont="1" applyAlignment="1">
      <alignment vertical="center"/>
    </xf>
    <xf numFmtId="0" fontId="6" fillId="0" borderId="0" xfId="0" applyFont="1"/>
    <xf numFmtId="0" fontId="5" fillId="0" borderId="0" xfId="0" applyFont="1" applyAlignment="1">
      <alignment wrapText="1"/>
    </xf>
    <xf numFmtId="0" fontId="10" fillId="0" borderId="0" xfId="0" applyFont="1" applyAlignment="1">
      <alignment vertical="top" wrapText="1"/>
    </xf>
    <xf numFmtId="49" fontId="6" fillId="0" borderId="1" xfId="0" applyNumberFormat="1" applyFont="1" applyBorder="1"/>
    <xf numFmtId="0" fontId="8" fillId="4" borderId="0" xfId="2" applyFont="1" applyFill="1"/>
    <xf numFmtId="0" fontId="5" fillId="3" borderId="0" xfId="0" applyFont="1" applyFill="1"/>
    <xf numFmtId="0" fontId="5" fillId="0" borderId="0" xfId="0" applyFont="1" applyAlignment="1">
      <alignment horizontal="center"/>
    </xf>
    <xf numFmtId="49" fontId="5" fillId="0" borderId="0" xfId="0" applyNumberFormat="1" applyFont="1"/>
    <xf numFmtId="49" fontId="6" fillId="0" borderId="1" xfId="0" applyNumberFormat="1" applyFont="1" applyBorder="1" applyAlignment="1">
      <alignment horizontal="center"/>
    </xf>
    <xf numFmtId="0" fontId="8" fillId="0" borderId="0" xfId="1" quotePrefix="1" applyFont="1" applyFill="1" applyAlignment="1">
      <alignment horizontal="center" vertical="center"/>
    </xf>
    <xf numFmtId="0" fontId="8" fillId="0" borderId="0" xfId="1" applyFont="1" applyFill="1" applyAlignment="1">
      <alignment horizontal="center" vertical="center"/>
    </xf>
    <xf numFmtId="49" fontId="5" fillId="0" borderId="0" xfId="0" applyNumberFormat="1" applyFont="1" applyAlignment="1">
      <alignment wrapText="1"/>
    </xf>
    <xf numFmtId="0" fontId="8" fillId="0" borderId="0" xfId="1" quotePrefix="1" applyNumberFormat="1" applyFont="1" applyFill="1" applyAlignment="1">
      <alignment horizontal="center" vertical="center"/>
    </xf>
    <xf numFmtId="0" fontId="8" fillId="0" borderId="0" xfId="1" applyNumberFormat="1" applyFont="1" applyFill="1" applyAlignment="1">
      <alignment horizontal="center" vertical="center"/>
    </xf>
    <xf numFmtId="0" fontId="8" fillId="0" borderId="0" xfId="0" applyFont="1" applyAlignment="1">
      <alignment horizontal="center" vertical="center"/>
    </xf>
    <xf numFmtId="49" fontId="8" fillId="0" borderId="0" xfId="0" applyNumberFormat="1" applyFont="1" applyAlignment="1">
      <alignment vertical="center"/>
    </xf>
    <xf numFmtId="49" fontId="10" fillId="0" borderId="1" xfId="0" applyNumberFormat="1" applyFont="1" applyBorder="1"/>
    <xf numFmtId="0" fontId="9" fillId="0" borderId="0" xfId="2" applyAlignment="1">
      <alignment horizontal="right"/>
    </xf>
    <xf numFmtId="0" fontId="5" fillId="0" borderId="0" xfId="0" applyFont="1" applyAlignment="1">
      <alignment horizontal="right"/>
    </xf>
    <xf numFmtId="49" fontId="10" fillId="0" borderId="1" xfId="0" applyNumberFormat="1" applyFont="1" applyBorder="1" applyAlignment="1">
      <alignment horizontal="center"/>
    </xf>
    <xf numFmtId="49" fontId="5" fillId="0" borderId="0" xfId="0" applyNumberFormat="1" applyFont="1" applyAlignment="1">
      <alignment horizontal="center"/>
    </xf>
    <xf numFmtId="0" fontId="9" fillId="5" borderId="0" xfId="2" applyFill="1" applyBorder="1" applyAlignment="1">
      <alignment vertical="center"/>
    </xf>
  </cellXfs>
  <cellStyles count="5">
    <cellStyle name="Good" xfId="1" builtinId="26"/>
    <cellStyle name="Hyperlink" xfId="2" builtinId="8" customBuiltin="1"/>
    <cellStyle name="Hyperlink 2" xfId="4" xr:uid="{70923D4A-9AB0-4B58-9EAE-8FD8941206A1}"/>
    <cellStyle name="Normal" xfId="0" builtinId="0"/>
    <cellStyle name="Normal 2" xfId="3" xr:uid="{FC60FBF0-4E8E-459D-865D-BDF3274F4DE8}"/>
  </cellStyles>
  <dxfs count="0"/>
  <tableStyles count="0" defaultTableStyle="TableStyleMedium2" defaultPivotStyle="PivotStyleLight16"/>
  <colors>
    <mruColors>
      <color rgb="FFB5E6A2"/>
      <color rgb="FF3344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microsoft.com/office/2017/06/relationships/rdRichValueTypes" Target="richData/rdRichValueTyp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v>NISRA logo</v>
  </rv>
  <rv s="0">
    <v>1</v>
    <v>5</v>
    <v>Accredited official statistics logo</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sr.statisticsauthority.gov.uk/" TargetMode="External"/><Relationship Id="rId3" Type="http://schemas.openxmlformats.org/officeDocument/2006/relationships/hyperlink" Target="https://datavis.nisra.gov.uk/census/census-2021-population-and-household-estimates-for-northern-ireland-quality-assurance-report-24-may-2022.html" TargetMode="External"/><Relationship Id="rId7" Type="http://schemas.openxmlformats.org/officeDocument/2006/relationships/hyperlink" Target="https://code.statisticsauthority.gov.uk/the-code/" TargetMode="External"/><Relationship Id="rId2" Type="http://schemas.openxmlformats.org/officeDocument/2006/relationships/hyperlink" Target="https://datavis.nisra.gov.uk/census/census-2021-methodology-overview.html" TargetMode="External"/><Relationship Id="rId1" Type="http://schemas.openxmlformats.org/officeDocument/2006/relationships/hyperlink" Target="mailto:census@nisra.gov.uk" TargetMode="External"/><Relationship Id="rId6" Type="http://schemas.openxmlformats.org/officeDocument/2006/relationships/hyperlink" Target="https://www.nisra.gov.uk/publications/census-2021-statement-about-data-quality" TargetMode="External"/><Relationship Id="rId5" Type="http://schemas.openxmlformats.org/officeDocument/2006/relationships/hyperlink" Target="https://www.nisra.gov.uk/sites/nisra.gov.uk/files/publications/statistical-disclosure-control-methodology-for-2021-census.pdf" TargetMode="External"/><Relationship Id="rId10" Type="http://schemas.openxmlformats.org/officeDocument/2006/relationships/printerSettings" Target="../printerSettings/printerSettings1.bin"/><Relationship Id="rId4" Type="http://schemas.openxmlformats.org/officeDocument/2006/relationships/hyperlink" Target="https://www.nisra.gov.uk/statistics/2021-census/results" TargetMode="External"/><Relationship Id="rId9" Type="http://schemas.openxmlformats.org/officeDocument/2006/relationships/hyperlink" Target="https://osr.statisticsauthority.gov.uk/accredited-official-statistic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census-2021-public-microdata-teaching-sample-for-northern-ireland-data-dictionary.xlsx" TargetMode="External"/><Relationship Id="rId13" Type="http://schemas.openxmlformats.org/officeDocument/2006/relationships/hyperlink" Target="census-2021-public-microdata-teaching-sample-for-northern-ireland-data-dictionary.xlsx" TargetMode="External"/><Relationship Id="rId3" Type="http://schemas.openxmlformats.org/officeDocument/2006/relationships/hyperlink" Target="census-2021-public-microdata-teaching-sample-for-northern-ireland-data-dictionary.xlsx" TargetMode="External"/><Relationship Id="rId7" Type="http://schemas.openxmlformats.org/officeDocument/2006/relationships/hyperlink" Target="census-2021-public-microdata-teaching-sample-for-northern-ireland-data-dictionary.xlsx" TargetMode="External"/><Relationship Id="rId12" Type="http://schemas.openxmlformats.org/officeDocument/2006/relationships/hyperlink" Target="census-2021-public-microdata-teaching-sample-for-northern-ireland-data-dictionary.xlsx" TargetMode="External"/><Relationship Id="rId17" Type="http://schemas.openxmlformats.org/officeDocument/2006/relationships/hyperlink" Target="census-2021-public-microdata-teaching-sample-for-northern-ireland-data-dictionary.xlsx" TargetMode="External"/><Relationship Id="rId2" Type="http://schemas.openxmlformats.org/officeDocument/2006/relationships/hyperlink" Target="census-2021-public-microdata-teaching-sample-for-northern-ireland-data-dictionary.xlsx" TargetMode="External"/><Relationship Id="rId16" Type="http://schemas.openxmlformats.org/officeDocument/2006/relationships/hyperlink" Target="census-2021-public-microdata-teaching-sample-for-northern-ireland-data-dictionary.xlsx" TargetMode="External"/><Relationship Id="rId1" Type="http://schemas.openxmlformats.org/officeDocument/2006/relationships/hyperlink" Target="census-2021-public-microdata-teaching-sample-for-northern-ireland-data-dictionary.xlsx" TargetMode="External"/><Relationship Id="rId6" Type="http://schemas.openxmlformats.org/officeDocument/2006/relationships/hyperlink" Target="census-2021-public-microdata-teaching-sample-for-northern-ireland-data-dictionary.xlsx" TargetMode="External"/><Relationship Id="rId11" Type="http://schemas.openxmlformats.org/officeDocument/2006/relationships/hyperlink" Target="census-2021-public-microdata-teaching-sample-for-northern-ireland-data-dictionary.xlsx" TargetMode="External"/><Relationship Id="rId5" Type="http://schemas.openxmlformats.org/officeDocument/2006/relationships/hyperlink" Target="census-2021-public-microdata-teaching-sample-for-northern-ireland-data-dictionary.xlsx" TargetMode="External"/><Relationship Id="rId15" Type="http://schemas.openxmlformats.org/officeDocument/2006/relationships/hyperlink" Target="census-2021-public-microdata-teaching-sample-for-northern-ireland-data-dictionary.xlsx" TargetMode="External"/><Relationship Id="rId10" Type="http://schemas.openxmlformats.org/officeDocument/2006/relationships/hyperlink" Target="census-2021-public-microdata-teaching-sample-for-northern-ireland-data-dictionary.xlsx" TargetMode="External"/><Relationship Id="rId4" Type="http://schemas.openxmlformats.org/officeDocument/2006/relationships/hyperlink" Target="census-2021-public-microdata-teaching-sample-for-northern-ireland-data-dictionary.xlsx" TargetMode="External"/><Relationship Id="rId9" Type="http://schemas.openxmlformats.org/officeDocument/2006/relationships/hyperlink" Target="census-2021-public-microdata-teaching-sample-for-northern-ireland-data-dictionary.xlsx" TargetMode="External"/><Relationship Id="rId14" Type="http://schemas.openxmlformats.org/officeDocument/2006/relationships/hyperlink" Target="census-2021-public-microdata-teaching-sample-for-northern-ireland-data-dictionary.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3B2AB-7FB5-4AB1-B397-54505D5B86AA}">
  <dimension ref="A1:B29"/>
  <sheetViews>
    <sheetView tabSelected="1" workbookViewId="0"/>
  </sheetViews>
  <sheetFormatPr defaultRowHeight="15" x14ac:dyDescent="0.25"/>
  <cols>
    <col min="1" max="1" width="33.140625" style="6" customWidth="1"/>
    <col min="2" max="2" width="96.140625" style="6" customWidth="1"/>
    <col min="3" max="16384" width="9.140625" style="1"/>
  </cols>
  <sheetData>
    <row r="1" spans="1:2" ht="69.599999999999994" customHeight="1" x14ac:dyDescent="0.25">
      <c r="A1" s="20" t="e" vm="1">
        <v>#VALUE!</v>
      </c>
      <c r="B1" s="7" t="e" vm="2">
        <v>#VALUE!</v>
      </c>
    </row>
    <row r="2" spans="1:2" x14ac:dyDescent="0.25">
      <c r="A2" s="2" t="s">
        <v>97</v>
      </c>
      <c r="B2" s="8" t="s">
        <v>98</v>
      </c>
    </row>
    <row r="3" spans="1:2" x14ac:dyDescent="0.25">
      <c r="A3" s="3" t="s">
        <v>99</v>
      </c>
      <c r="B3" s="8" t="s">
        <v>197</v>
      </c>
    </row>
    <row r="4" spans="1:2" x14ac:dyDescent="0.25">
      <c r="A4" s="3" t="s">
        <v>100</v>
      </c>
      <c r="B4" s="8" t="s">
        <v>195</v>
      </c>
    </row>
    <row r="5" spans="1:2" x14ac:dyDescent="0.25">
      <c r="A5" s="3" t="s">
        <v>101</v>
      </c>
      <c r="B5" s="8" t="s">
        <v>102</v>
      </c>
    </row>
    <row r="6" spans="1:2" x14ac:dyDescent="0.25">
      <c r="A6" s="3" t="s">
        <v>103</v>
      </c>
      <c r="B6" s="8" t="s">
        <v>104</v>
      </c>
    </row>
    <row r="7" spans="1:2" x14ac:dyDescent="0.25">
      <c r="A7" s="3" t="s">
        <v>105</v>
      </c>
      <c r="B7" s="8" t="s">
        <v>106</v>
      </c>
    </row>
    <row r="8" spans="1:2" x14ac:dyDescent="0.25">
      <c r="A8" s="3" t="s">
        <v>107</v>
      </c>
      <c r="B8" s="9" t="s">
        <v>108</v>
      </c>
    </row>
    <row r="9" spans="1:2" x14ac:dyDescent="0.25">
      <c r="A9" s="2" t="s">
        <v>109</v>
      </c>
      <c r="B9" s="8" t="s">
        <v>110</v>
      </c>
    </row>
    <row r="10" spans="1:2" ht="15.75" thickBot="1" x14ac:dyDescent="0.3">
      <c r="A10" s="4" t="s">
        <v>111</v>
      </c>
      <c r="B10" s="10" t="s">
        <v>112</v>
      </c>
    </row>
    <row r="11" spans="1:2" x14ac:dyDescent="0.25">
      <c r="A11" s="3" t="s">
        <v>113</v>
      </c>
      <c r="B11" s="11">
        <v>2021</v>
      </c>
    </row>
    <row r="12" spans="1:2" ht="45" x14ac:dyDescent="0.25">
      <c r="A12" s="3" t="s">
        <v>114</v>
      </c>
      <c r="B12" s="8" t="s">
        <v>202</v>
      </c>
    </row>
    <row r="13" spans="1:2" ht="90" x14ac:dyDescent="0.25">
      <c r="A13" s="5" t="s">
        <v>115</v>
      </c>
      <c r="B13" s="12" t="s">
        <v>193</v>
      </c>
    </row>
    <row r="14" spans="1:2" ht="90" x14ac:dyDescent="0.25">
      <c r="A14" s="5" t="s">
        <v>116</v>
      </c>
      <c r="B14" s="8" t="s">
        <v>192</v>
      </c>
    </row>
    <row r="15" spans="1:2" x14ac:dyDescent="0.25">
      <c r="A15" s="3" t="s">
        <v>117</v>
      </c>
      <c r="B15" s="13" t="s">
        <v>194</v>
      </c>
    </row>
    <row r="16" spans="1:2" ht="135" x14ac:dyDescent="0.25">
      <c r="A16" s="3" t="s">
        <v>118</v>
      </c>
      <c r="B16" s="8" t="s">
        <v>119</v>
      </c>
    </row>
    <row r="17" spans="1:2" x14ac:dyDescent="0.25">
      <c r="A17" s="3" t="s">
        <v>120</v>
      </c>
      <c r="B17" s="9" t="s">
        <v>121</v>
      </c>
    </row>
    <row r="18" spans="1:2" ht="75" x14ac:dyDescent="0.25">
      <c r="A18" s="3" t="s">
        <v>122</v>
      </c>
      <c r="B18" s="8" t="s">
        <v>123</v>
      </c>
    </row>
    <row r="19" spans="1:2" ht="30" x14ac:dyDescent="0.25">
      <c r="A19" s="3" t="s">
        <v>124</v>
      </c>
      <c r="B19" s="9" t="s">
        <v>125</v>
      </c>
    </row>
    <row r="20" spans="1:2" ht="90" x14ac:dyDescent="0.25">
      <c r="A20" s="3" t="s">
        <v>126</v>
      </c>
      <c r="B20" s="8" t="s">
        <v>127</v>
      </c>
    </row>
    <row r="21" spans="1:2" ht="30" x14ac:dyDescent="0.25">
      <c r="A21" s="3" t="s">
        <v>128</v>
      </c>
      <c r="B21" s="9" t="s">
        <v>129</v>
      </c>
    </row>
    <row r="22" spans="1:2" ht="30" x14ac:dyDescent="0.25">
      <c r="A22" s="3" t="s">
        <v>130</v>
      </c>
      <c r="B22" s="9" t="s">
        <v>131</v>
      </c>
    </row>
    <row r="23" spans="1:2" x14ac:dyDescent="0.25">
      <c r="A23" s="3" t="s">
        <v>132</v>
      </c>
      <c r="B23" s="8" t="s">
        <v>133</v>
      </c>
    </row>
    <row r="24" spans="1:2" ht="120" x14ac:dyDescent="0.25">
      <c r="A24" s="2" t="s">
        <v>134</v>
      </c>
      <c r="B24" s="14" t="s">
        <v>196</v>
      </c>
    </row>
    <row r="25" spans="1:2" ht="90" x14ac:dyDescent="0.25">
      <c r="A25" s="2" t="s">
        <v>135</v>
      </c>
      <c r="B25" s="15" t="s">
        <v>136</v>
      </c>
    </row>
    <row r="26" spans="1:2" x14ac:dyDescent="0.25">
      <c r="A26" s="2" t="s">
        <v>137</v>
      </c>
      <c r="B26" s="16" t="s">
        <v>138</v>
      </c>
    </row>
    <row r="27" spans="1:2" x14ac:dyDescent="0.25">
      <c r="A27" s="2" t="s">
        <v>139</v>
      </c>
      <c r="B27" s="17" t="s">
        <v>140</v>
      </c>
    </row>
    <row r="28" spans="1:2" x14ac:dyDescent="0.25">
      <c r="A28" s="3" t="s">
        <v>141</v>
      </c>
      <c r="B28" s="18">
        <v>45673</v>
      </c>
    </row>
    <row r="29" spans="1:2" ht="15.75" thickBot="1" x14ac:dyDescent="0.3">
      <c r="A29" s="4" t="s">
        <v>142</v>
      </c>
      <c r="B29" s="19" t="s">
        <v>143</v>
      </c>
    </row>
  </sheetData>
  <hyperlinks>
    <hyperlink ref="B8" r:id="rId1" display="mailto:census@nisra.gov.uk" xr:uid="{952D13EE-DC47-44D4-A5E1-0EF6B0792AE1}"/>
    <hyperlink ref="B19" r:id="rId2" xr:uid="{EBFB72C6-8A94-47CD-B230-32A1CF769A55}"/>
    <hyperlink ref="B21" r:id="rId3" xr:uid="{FEF2752E-4C52-4860-8BDF-D84C23A922AD}"/>
    <hyperlink ref="B29" r:id="rId4" xr:uid="{6D4DE164-9731-4503-B713-7E94FDB9BBFD}"/>
    <hyperlink ref="B17" r:id="rId5" xr:uid="{2C8297DC-6841-4B8F-BF54-157991C6E28A}"/>
    <hyperlink ref="B22" r:id="rId6" xr:uid="{0C608914-700E-4A93-B2E1-56D391918616}"/>
    <hyperlink ref="B27" r:id="rId7" xr:uid="{FA3A79DD-37F4-40DC-9C21-CB7E76C9693C}"/>
    <hyperlink ref="B26" r:id="rId8" display="https://osr.statisticsauthority.gov.uk/" xr:uid="{E9671EC3-2FF2-40AB-ADAE-83627575CA57}"/>
    <hyperlink ref="B24" r:id="rId9" display="https://osr.statisticsauthority.gov.uk/accredited-official-statistics/" xr:uid="{5232032B-3DAE-48A9-B9CF-6B41AAC4FABF}"/>
    <hyperlink ref="B15" location="Overview!A1" display="For more information, please see the overview worksheet." xr:uid="{46348E7D-61A7-46F7-A406-2EC57B1EE6EB}"/>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BB2E7-D1A1-4A61-9447-6A03B4E7409D}">
  <dimension ref="A1:D7"/>
  <sheetViews>
    <sheetView workbookViewId="0"/>
  </sheetViews>
  <sheetFormatPr defaultRowHeight="15" x14ac:dyDescent="0.25"/>
  <cols>
    <col min="1" max="1" width="30.7109375" style="1" customWidth="1"/>
    <col min="2" max="2" width="20.7109375" style="27" customWidth="1"/>
    <col min="3" max="3" width="87"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7</v>
      </c>
      <c r="B2" s="27">
        <v>1</v>
      </c>
      <c r="C2" s="1" t="s">
        <v>88</v>
      </c>
      <c r="D2" s="39">
        <v>2799</v>
      </c>
    </row>
    <row r="3" spans="1:4" x14ac:dyDescent="0.25">
      <c r="A3" s="1" t="s">
        <v>7</v>
      </c>
      <c r="B3" s="27">
        <v>2</v>
      </c>
      <c r="C3" s="1" t="s">
        <v>89</v>
      </c>
      <c r="D3" s="39">
        <v>4047</v>
      </c>
    </row>
    <row r="4" spans="1:4" x14ac:dyDescent="0.25">
      <c r="A4" s="1" t="s">
        <v>7</v>
      </c>
      <c r="B4" s="27">
        <v>3</v>
      </c>
      <c r="C4" s="1" t="s">
        <v>90</v>
      </c>
      <c r="D4" s="39">
        <v>3262</v>
      </c>
    </row>
    <row r="5" spans="1:4" x14ac:dyDescent="0.25">
      <c r="A5" s="1" t="s">
        <v>7</v>
      </c>
      <c r="B5" s="27">
        <v>4</v>
      </c>
      <c r="C5" s="1" t="s">
        <v>91</v>
      </c>
      <c r="D5" s="39">
        <v>3469</v>
      </c>
    </row>
    <row r="6" spans="1:4" x14ac:dyDescent="0.25">
      <c r="A6" s="1" t="s">
        <v>7</v>
      </c>
      <c r="B6" s="27">
        <v>-8</v>
      </c>
      <c r="C6" s="1" t="s">
        <v>29</v>
      </c>
      <c r="D6" s="39">
        <v>3317</v>
      </c>
    </row>
    <row r="7" spans="1:4" x14ac:dyDescent="0.25">
      <c r="D7" s="39">
        <f>SUM(D2:D6)</f>
        <v>16894</v>
      </c>
    </row>
  </sheetData>
  <hyperlinks>
    <hyperlink ref="D1" location="'Microdata PA TF'!A1" display="Home" xr:uid="{0B860368-FAF3-4EA4-B256-85F107EE041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F8495-6057-48ED-B9CB-3A154F0B9D4B}">
  <dimension ref="A1:D7"/>
  <sheetViews>
    <sheetView workbookViewId="0"/>
  </sheetViews>
  <sheetFormatPr defaultRowHeight="15" x14ac:dyDescent="0.25"/>
  <cols>
    <col min="1" max="1" width="30.7109375" style="1" customWidth="1"/>
    <col min="2" max="2" width="20.7109375" style="27" customWidth="1"/>
    <col min="3" max="3" width="83.710937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2</v>
      </c>
      <c r="B2" s="27">
        <v>1</v>
      </c>
      <c r="C2" s="28" t="s">
        <v>30</v>
      </c>
      <c r="D2" s="39">
        <v>775</v>
      </c>
    </row>
    <row r="3" spans="1:4" x14ac:dyDescent="0.25">
      <c r="A3" s="1" t="s">
        <v>2</v>
      </c>
      <c r="B3" s="27">
        <v>2</v>
      </c>
      <c r="C3" s="28" t="s">
        <v>31</v>
      </c>
      <c r="D3" s="39">
        <v>1575</v>
      </c>
    </row>
    <row r="4" spans="1:4" x14ac:dyDescent="0.25">
      <c r="A4" s="1" t="s">
        <v>2</v>
      </c>
      <c r="B4" s="27">
        <v>3</v>
      </c>
      <c r="C4" s="28" t="s">
        <v>32</v>
      </c>
      <c r="D4" s="39">
        <v>4536</v>
      </c>
    </row>
    <row r="5" spans="1:4" x14ac:dyDescent="0.25">
      <c r="A5" s="1" t="s">
        <v>2</v>
      </c>
      <c r="B5" s="27">
        <v>4</v>
      </c>
      <c r="C5" s="28" t="s">
        <v>33</v>
      </c>
      <c r="D5" s="39">
        <v>701</v>
      </c>
    </row>
    <row r="6" spans="1:4" x14ac:dyDescent="0.25">
      <c r="A6" s="1" t="s">
        <v>2</v>
      </c>
      <c r="B6" s="27">
        <v>-8</v>
      </c>
      <c r="C6" s="32" t="s">
        <v>160</v>
      </c>
      <c r="D6" s="39">
        <v>9307</v>
      </c>
    </row>
    <row r="7" spans="1:4" x14ac:dyDescent="0.25">
      <c r="D7" s="39">
        <f>SUM(D2:D6)</f>
        <v>16894</v>
      </c>
    </row>
  </sheetData>
  <hyperlinks>
    <hyperlink ref="D1" location="'Microdata PA TF'!A1" display="Home" xr:uid="{003BEA5C-0187-4DAF-AE46-6CF472044D0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EA50-E5A3-45F8-852D-717A027CF0B8}">
  <dimension ref="A1:D5"/>
  <sheetViews>
    <sheetView workbookViewId="0"/>
  </sheetViews>
  <sheetFormatPr defaultRowHeight="15" x14ac:dyDescent="0.25"/>
  <cols>
    <col min="1" max="1" width="30.7109375" style="1" customWidth="1"/>
    <col min="2" max="2" width="20.7109375" style="27" customWidth="1"/>
    <col min="3" max="3" width="61.710937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28" t="s">
        <v>3</v>
      </c>
      <c r="B2" s="27">
        <v>1</v>
      </c>
      <c r="C2" s="28" t="s">
        <v>34</v>
      </c>
      <c r="D2" s="39">
        <v>3547</v>
      </c>
    </row>
    <row r="3" spans="1:4" x14ac:dyDescent="0.25">
      <c r="A3" s="28" t="s">
        <v>3</v>
      </c>
      <c r="B3" s="27">
        <v>2</v>
      </c>
      <c r="C3" s="28" t="s">
        <v>35</v>
      </c>
      <c r="D3" s="39">
        <v>12401</v>
      </c>
    </row>
    <row r="4" spans="1:4" x14ac:dyDescent="0.25">
      <c r="A4" s="28" t="s">
        <v>3</v>
      </c>
      <c r="B4" s="27">
        <v>-8</v>
      </c>
      <c r="C4" s="28" t="s">
        <v>36</v>
      </c>
      <c r="D4" s="39">
        <v>946</v>
      </c>
    </row>
    <row r="5" spans="1:4" x14ac:dyDescent="0.25">
      <c r="D5" s="39">
        <f>SUM(D2:D4)</f>
        <v>16894</v>
      </c>
    </row>
  </sheetData>
  <hyperlinks>
    <hyperlink ref="D1" location="'Microdata PA TF'!A1" display="Home" xr:uid="{02035F02-A346-44C0-AFD7-3E0C586251F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D07B-CA2F-46E2-8D0B-7BA48826CFBA}">
  <dimension ref="A1:D12"/>
  <sheetViews>
    <sheetView workbookViewId="0"/>
  </sheetViews>
  <sheetFormatPr defaultRowHeight="15" x14ac:dyDescent="0.25"/>
  <cols>
    <col min="1" max="1" width="30.7109375" style="1" customWidth="1"/>
    <col min="2" max="2" width="20.7109375" style="27" customWidth="1"/>
    <col min="3" max="3" width="67.285156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163</v>
      </c>
      <c r="B2" s="27">
        <v>1</v>
      </c>
      <c r="C2" s="1" t="s">
        <v>38</v>
      </c>
      <c r="D2" s="39">
        <v>183</v>
      </c>
    </row>
    <row r="3" spans="1:4" x14ac:dyDescent="0.25">
      <c r="A3" s="1" t="s">
        <v>163</v>
      </c>
      <c r="B3" s="27">
        <v>2</v>
      </c>
      <c r="C3" s="1" t="s">
        <v>39</v>
      </c>
      <c r="D3" s="39">
        <v>646</v>
      </c>
    </row>
    <row r="4" spans="1:4" x14ac:dyDescent="0.25">
      <c r="A4" s="1" t="s">
        <v>163</v>
      </c>
      <c r="B4" s="27">
        <v>3</v>
      </c>
      <c r="C4" s="1" t="s">
        <v>40</v>
      </c>
      <c r="D4" s="39">
        <v>93</v>
      </c>
    </row>
    <row r="5" spans="1:4" x14ac:dyDescent="0.25">
      <c r="A5" s="1" t="s">
        <v>163</v>
      </c>
      <c r="B5" s="27">
        <v>4</v>
      </c>
      <c r="C5" s="1" t="s">
        <v>41</v>
      </c>
      <c r="D5" s="39">
        <v>660</v>
      </c>
    </row>
    <row r="6" spans="1:4" x14ac:dyDescent="0.25">
      <c r="A6" s="1" t="s">
        <v>163</v>
      </c>
      <c r="B6" s="27">
        <v>5</v>
      </c>
      <c r="C6" s="1" t="s">
        <v>42</v>
      </c>
      <c r="D6" s="39">
        <v>1564</v>
      </c>
    </row>
    <row r="7" spans="1:4" x14ac:dyDescent="0.25">
      <c r="A7" s="1" t="s">
        <v>163</v>
      </c>
      <c r="B7" s="27">
        <v>6</v>
      </c>
      <c r="C7" s="1" t="s">
        <v>43</v>
      </c>
      <c r="D7" s="39">
        <v>556</v>
      </c>
    </row>
    <row r="8" spans="1:4" x14ac:dyDescent="0.25">
      <c r="A8" s="1" t="s">
        <v>163</v>
      </c>
      <c r="B8" s="27">
        <v>7</v>
      </c>
      <c r="C8" s="1" t="s">
        <v>44</v>
      </c>
      <c r="D8" s="39">
        <v>1050</v>
      </c>
    </row>
    <row r="9" spans="1:4" x14ac:dyDescent="0.25">
      <c r="A9" s="1" t="s">
        <v>163</v>
      </c>
      <c r="B9" s="27">
        <v>8</v>
      </c>
      <c r="C9" s="1" t="s">
        <v>45</v>
      </c>
      <c r="D9" s="39">
        <v>2565</v>
      </c>
    </row>
    <row r="10" spans="1:4" x14ac:dyDescent="0.25">
      <c r="A10" s="1" t="s">
        <v>163</v>
      </c>
      <c r="B10" s="27">
        <v>9</v>
      </c>
      <c r="C10" s="1" t="s">
        <v>46</v>
      </c>
      <c r="D10" s="39">
        <v>270</v>
      </c>
    </row>
    <row r="11" spans="1:4" x14ac:dyDescent="0.25">
      <c r="A11" s="1" t="s">
        <v>163</v>
      </c>
      <c r="B11" s="27">
        <v>-8</v>
      </c>
      <c r="C11" s="1" t="s">
        <v>37</v>
      </c>
      <c r="D11" s="39">
        <v>9307</v>
      </c>
    </row>
    <row r="12" spans="1:4" x14ac:dyDescent="0.25">
      <c r="D12" s="39">
        <f>SUM(D2:D11)</f>
        <v>16894</v>
      </c>
    </row>
  </sheetData>
  <hyperlinks>
    <hyperlink ref="D1" location="'Microdata PA TF'!A1" display="Home" xr:uid="{056C0868-4A6B-4947-AA54-F3C86D953D9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7BEFA-EBDB-4883-916A-9E94D2A97C75}">
  <dimension ref="A1:D8"/>
  <sheetViews>
    <sheetView workbookViewId="0"/>
  </sheetViews>
  <sheetFormatPr defaultRowHeight="15" x14ac:dyDescent="0.25"/>
  <cols>
    <col min="1" max="1" width="30.7109375" style="1" customWidth="1"/>
    <col min="2" max="2" width="20.7109375" style="27" customWidth="1"/>
    <col min="3" max="3" width="66.425781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4</v>
      </c>
      <c r="B2" s="27">
        <v>1</v>
      </c>
      <c r="C2" s="1" t="s">
        <v>61</v>
      </c>
      <c r="D2" s="39">
        <v>4942</v>
      </c>
    </row>
    <row r="3" spans="1:4" x14ac:dyDescent="0.25">
      <c r="A3" s="1" t="s">
        <v>4</v>
      </c>
      <c r="B3" s="27">
        <v>2</v>
      </c>
      <c r="C3" s="1" t="s">
        <v>62</v>
      </c>
      <c r="D3" s="39">
        <v>6225</v>
      </c>
    </row>
    <row r="4" spans="1:4" x14ac:dyDescent="0.25">
      <c r="A4" s="1" t="s">
        <v>4</v>
      </c>
      <c r="B4" s="27">
        <v>3</v>
      </c>
      <c r="C4" s="1" t="s">
        <v>63</v>
      </c>
      <c r="D4" s="39">
        <v>500</v>
      </c>
    </row>
    <row r="5" spans="1:4" x14ac:dyDescent="0.25">
      <c r="A5" s="1" t="s">
        <v>4</v>
      </c>
      <c r="B5" s="27">
        <v>4</v>
      </c>
      <c r="C5" s="1" t="s">
        <v>64</v>
      </c>
      <c r="D5" s="39">
        <v>851</v>
      </c>
    </row>
    <row r="6" spans="1:4" x14ac:dyDescent="0.25">
      <c r="A6" s="1" t="s">
        <v>4</v>
      </c>
      <c r="B6" s="27">
        <v>5</v>
      </c>
      <c r="C6" s="1" t="s">
        <v>65</v>
      </c>
      <c r="D6" s="39">
        <v>821</v>
      </c>
    </row>
    <row r="7" spans="1:4" x14ac:dyDescent="0.25">
      <c r="A7" s="1" t="s">
        <v>4</v>
      </c>
      <c r="B7" s="27">
        <v>-8</v>
      </c>
      <c r="C7" s="1" t="s">
        <v>66</v>
      </c>
      <c r="D7" s="39">
        <v>3555</v>
      </c>
    </row>
    <row r="8" spans="1:4" x14ac:dyDescent="0.25">
      <c r="D8" s="39">
        <f>SUM(D2:D7)</f>
        <v>16894</v>
      </c>
    </row>
  </sheetData>
  <hyperlinks>
    <hyperlink ref="D1" location="'Microdata PA TF'!A1" display="Home" xr:uid="{B61ED246-8F60-4F32-AD31-9F97C4E4F97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0770E-8669-4270-ACBF-D544126C5F4B}">
  <dimension ref="A1:D12"/>
  <sheetViews>
    <sheetView workbookViewId="0"/>
  </sheetViews>
  <sheetFormatPr defaultRowHeight="15" x14ac:dyDescent="0.25"/>
  <cols>
    <col min="1" max="1" width="30.7109375" style="1" customWidth="1"/>
    <col min="2" max="2" width="20.7109375" style="27" customWidth="1"/>
    <col min="3" max="3" width="47.285156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170</v>
      </c>
      <c r="B2" s="30">
        <v>1</v>
      </c>
      <c r="C2" s="28" t="s">
        <v>67</v>
      </c>
      <c r="D2" s="39">
        <v>702</v>
      </c>
    </row>
    <row r="3" spans="1:4" x14ac:dyDescent="0.25">
      <c r="A3" s="1" t="s">
        <v>170</v>
      </c>
      <c r="B3" s="31">
        <v>2</v>
      </c>
      <c r="C3" s="28" t="s">
        <v>68</v>
      </c>
      <c r="D3" s="39">
        <v>1587</v>
      </c>
    </row>
    <row r="4" spans="1:4" x14ac:dyDescent="0.25">
      <c r="A4" s="1" t="s">
        <v>170</v>
      </c>
      <c r="B4" s="30">
        <v>3</v>
      </c>
      <c r="C4" s="28" t="s">
        <v>69</v>
      </c>
      <c r="D4" s="39">
        <v>696</v>
      </c>
    </row>
    <row r="5" spans="1:4" x14ac:dyDescent="0.25">
      <c r="A5" s="1" t="s">
        <v>170</v>
      </c>
      <c r="B5" s="31">
        <v>4</v>
      </c>
      <c r="C5" s="28" t="s">
        <v>70</v>
      </c>
      <c r="D5" s="39">
        <v>855</v>
      </c>
    </row>
    <row r="6" spans="1:4" x14ac:dyDescent="0.25">
      <c r="A6" s="1" t="s">
        <v>170</v>
      </c>
      <c r="B6" s="30">
        <v>5</v>
      </c>
      <c r="C6" s="28" t="s">
        <v>71</v>
      </c>
      <c r="D6" s="39">
        <v>908</v>
      </c>
    </row>
    <row r="7" spans="1:4" x14ac:dyDescent="0.25">
      <c r="A7" s="1" t="s">
        <v>170</v>
      </c>
      <c r="B7" s="31">
        <v>6</v>
      </c>
      <c r="C7" s="28" t="s">
        <v>72</v>
      </c>
      <c r="D7" s="39">
        <v>783</v>
      </c>
    </row>
    <row r="8" spans="1:4" x14ac:dyDescent="0.25">
      <c r="A8" s="1" t="s">
        <v>170</v>
      </c>
      <c r="B8" s="30">
        <v>7</v>
      </c>
      <c r="C8" s="28" t="s">
        <v>73</v>
      </c>
      <c r="D8" s="39">
        <v>676</v>
      </c>
    </row>
    <row r="9" spans="1:4" x14ac:dyDescent="0.25">
      <c r="A9" s="1" t="s">
        <v>170</v>
      </c>
      <c r="B9" s="31">
        <v>8</v>
      </c>
      <c r="C9" s="28" t="s">
        <v>74</v>
      </c>
      <c r="D9" s="39">
        <v>568</v>
      </c>
    </row>
    <row r="10" spans="1:4" x14ac:dyDescent="0.25">
      <c r="A10" s="1" t="s">
        <v>170</v>
      </c>
      <c r="B10" s="30">
        <v>9</v>
      </c>
      <c r="C10" s="28" t="s">
        <v>75</v>
      </c>
      <c r="D10" s="39">
        <v>738</v>
      </c>
    </row>
    <row r="11" spans="1:4" x14ac:dyDescent="0.25">
      <c r="A11" s="1" t="s">
        <v>170</v>
      </c>
      <c r="B11" s="27">
        <v>-8</v>
      </c>
      <c r="C11" s="28" t="s">
        <v>29</v>
      </c>
      <c r="D11" s="39">
        <v>9307</v>
      </c>
    </row>
    <row r="12" spans="1:4" x14ac:dyDescent="0.25">
      <c r="D12" s="39">
        <f>SUM(D2:D11)</f>
        <v>16820</v>
      </c>
    </row>
  </sheetData>
  <hyperlinks>
    <hyperlink ref="D1" location="'Microdata PA TF'!A1" display="Home" xr:uid="{4047B6C0-E4B8-4908-9E01-59582EA89AC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2EF0-6B8D-4B67-9ED1-76712AE27111}">
  <dimension ref="A1:D11"/>
  <sheetViews>
    <sheetView workbookViewId="0"/>
  </sheetViews>
  <sheetFormatPr defaultRowHeight="15" x14ac:dyDescent="0.25"/>
  <cols>
    <col min="1" max="1" width="30.7109375" style="1" customWidth="1"/>
    <col min="2" max="2" width="20.7109375" style="27" customWidth="1"/>
    <col min="3" max="3" width="40.57031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171</v>
      </c>
      <c r="B2" s="27">
        <v>1</v>
      </c>
      <c r="C2" s="1" t="s">
        <v>175</v>
      </c>
      <c r="D2" s="39">
        <v>7113</v>
      </c>
    </row>
    <row r="3" spans="1:4" x14ac:dyDescent="0.25">
      <c r="A3" s="1" t="s">
        <v>171</v>
      </c>
      <c r="B3" s="27">
        <v>2</v>
      </c>
      <c r="C3" s="1" t="s">
        <v>176</v>
      </c>
      <c r="D3" s="39">
        <v>2801</v>
      </c>
    </row>
    <row r="4" spans="1:4" x14ac:dyDescent="0.25">
      <c r="A4" s="1" t="s">
        <v>171</v>
      </c>
      <c r="B4" s="27">
        <v>3</v>
      </c>
      <c r="C4" s="1" t="s">
        <v>177</v>
      </c>
      <c r="D4" s="39">
        <v>1987</v>
      </c>
    </row>
    <row r="5" spans="1:4" x14ac:dyDescent="0.25">
      <c r="A5" s="1" t="s">
        <v>171</v>
      </c>
      <c r="B5" s="27">
        <v>4</v>
      </c>
      <c r="C5" s="1" t="s">
        <v>178</v>
      </c>
      <c r="D5" s="39">
        <v>396</v>
      </c>
    </row>
    <row r="6" spans="1:4" x14ac:dyDescent="0.25">
      <c r="A6" s="1" t="s">
        <v>171</v>
      </c>
      <c r="B6" s="27">
        <v>5</v>
      </c>
      <c r="C6" s="1" t="s">
        <v>179</v>
      </c>
      <c r="D6" s="39">
        <v>1188</v>
      </c>
    </row>
    <row r="7" spans="1:4" x14ac:dyDescent="0.25">
      <c r="A7" s="1" t="s">
        <v>171</v>
      </c>
      <c r="B7" s="27">
        <v>6</v>
      </c>
      <c r="C7" s="1" t="s">
        <v>180</v>
      </c>
      <c r="D7" s="39">
        <v>213</v>
      </c>
    </row>
    <row r="8" spans="1:4" x14ac:dyDescent="0.25">
      <c r="A8" s="1" t="s">
        <v>171</v>
      </c>
      <c r="B8" s="27">
        <v>7</v>
      </c>
      <c r="C8" s="1" t="s">
        <v>76</v>
      </c>
      <c r="D8" s="39">
        <v>2949</v>
      </c>
    </row>
    <row r="9" spans="1:4" x14ac:dyDescent="0.25">
      <c r="A9" s="1" t="s">
        <v>171</v>
      </c>
      <c r="B9" s="27">
        <v>8</v>
      </c>
      <c r="C9" s="1" t="s">
        <v>77</v>
      </c>
      <c r="D9" s="39">
        <v>247</v>
      </c>
    </row>
    <row r="10" spans="1:4" x14ac:dyDescent="0.25">
      <c r="A10" s="1" t="s">
        <v>171</v>
      </c>
      <c r="B10" s="27">
        <v>-8</v>
      </c>
      <c r="C10" s="1" t="s">
        <v>29</v>
      </c>
      <c r="D10" s="39">
        <v>0</v>
      </c>
    </row>
    <row r="11" spans="1:4" x14ac:dyDescent="0.25">
      <c r="D11" s="39">
        <f>SUM(D2:D10)</f>
        <v>16894</v>
      </c>
    </row>
  </sheetData>
  <hyperlinks>
    <hyperlink ref="D1" location="'Microdata PA TF'!A1" display="Home" xr:uid="{8BE06FE3-9840-462A-851C-223D7712B53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283A0-EFE9-4234-B8B4-1498203E57E7}">
  <dimension ref="A1:D7"/>
  <sheetViews>
    <sheetView workbookViewId="0"/>
  </sheetViews>
  <sheetFormatPr defaultRowHeight="15" x14ac:dyDescent="0.25"/>
  <cols>
    <col min="1" max="1" width="30.7109375" style="1" customWidth="1"/>
    <col min="2" max="2" width="20.7109375" style="27" customWidth="1"/>
    <col min="3" max="3" width="54.1406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172</v>
      </c>
      <c r="B2" s="27">
        <v>1</v>
      </c>
      <c r="C2" s="1" t="s">
        <v>175</v>
      </c>
      <c r="D2" s="39">
        <v>584</v>
      </c>
    </row>
    <row r="3" spans="1:4" x14ac:dyDescent="0.25">
      <c r="A3" s="1" t="s">
        <v>172</v>
      </c>
      <c r="B3" s="27">
        <v>2</v>
      </c>
      <c r="C3" s="1" t="s">
        <v>181</v>
      </c>
      <c r="D3" s="39">
        <v>1056</v>
      </c>
    </row>
    <row r="4" spans="1:4" x14ac:dyDescent="0.25">
      <c r="A4" s="1" t="s">
        <v>172</v>
      </c>
      <c r="B4" s="27">
        <v>3</v>
      </c>
      <c r="C4" s="1" t="s">
        <v>180</v>
      </c>
      <c r="D4" s="39">
        <v>24</v>
      </c>
    </row>
    <row r="5" spans="1:4" x14ac:dyDescent="0.25">
      <c r="A5" s="1" t="s">
        <v>172</v>
      </c>
      <c r="B5" s="27">
        <v>4</v>
      </c>
      <c r="C5" s="1" t="s">
        <v>182</v>
      </c>
      <c r="D5" s="39">
        <v>1532</v>
      </c>
    </row>
    <row r="6" spans="1:4" x14ac:dyDescent="0.25">
      <c r="A6" s="1" t="s">
        <v>172</v>
      </c>
      <c r="B6" s="27">
        <v>-8</v>
      </c>
      <c r="C6" s="1" t="s">
        <v>183</v>
      </c>
      <c r="D6" s="39">
        <v>13698</v>
      </c>
    </row>
    <row r="7" spans="1:4" x14ac:dyDescent="0.25">
      <c r="D7" s="39">
        <f>SUM(D2:D6)</f>
        <v>16894</v>
      </c>
    </row>
  </sheetData>
  <hyperlinks>
    <hyperlink ref="D1" location="'Microdata PA TF'!A1" display="Home" xr:uid="{43B0573A-05AA-4409-BB44-CF91E8C82EE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6851-D258-41F4-88AA-006151170C4B}">
  <dimension ref="A1:D2"/>
  <sheetViews>
    <sheetView workbookViewId="0"/>
  </sheetViews>
  <sheetFormatPr defaultRowHeight="15" x14ac:dyDescent="0.25"/>
  <cols>
    <col min="1" max="1" width="30.7109375" style="1" customWidth="1"/>
    <col min="2" max="2" width="21.85546875" style="27" bestFit="1" customWidth="1"/>
    <col min="3" max="3" width="23.425781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28" t="s">
        <v>0</v>
      </c>
      <c r="B2" s="41" t="s">
        <v>9</v>
      </c>
      <c r="C2" s="28" t="s">
        <v>10</v>
      </c>
      <c r="D2" s="39">
        <v>16894</v>
      </c>
    </row>
  </sheetData>
  <hyperlinks>
    <hyperlink ref="D1" location="'Microdata PA TF'!A1" display="Home" xr:uid="{9470A9AC-7CB3-476A-BEE3-2D46A7F20F7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A9C2-0374-42C9-A9FD-095EF4FD2C87}">
  <dimension ref="A1:D4"/>
  <sheetViews>
    <sheetView workbookViewId="0"/>
  </sheetViews>
  <sheetFormatPr defaultRowHeight="15" x14ac:dyDescent="0.25"/>
  <cols>
    <col min="1" max="1" width="30.7109375" style="1" customWidth="1"/>
    <col min="2" max="2" width="20.7109375" style="27" customWidth="1"/>
    <col min="3" max="3" width="30.7109375" style="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5</v>
      </c>
      <c r="B2" s="27">
        <v>1</v>
      </c>
      <c r="C2" s="1" t="s">
        <v>86</v>
      </c>
      <c r="D2" s="39">
        <v>8648</v>
      </c>
    </row>
    <row r="3" spans="1:4" x14ac:dyDescent="0.25">
      <c r="A3" s="1" t="s">
        <v>5</v>
      </c>
      <c r="B3" s="27">
        <v>2</v>
      </c>
      <c r="C3" s="1" t="s">
        <v>87</v>
      </c>
      <c r="D3" s="39">
        <v>8246</v>
      </c>
    </row>
    <row r="4" spans="1:4" x14ac:dyDescent="0.25">
      <c r="D4" s="39">
        <f>SUM(D2:D3)</f>
        <v>16894</v>
      </c>
    </row>
  </sheetData>
  <hyperlinks>
    <hyperlink ref="D1" location="'Microdata PA TF'!A1" display="Home" xr:uid="{7BCCE2FF-3124-40C2-8050-3DAFC9F782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97420-1215-45F4-BEC3-5B2E12427295}">
  <dimension ref="A1:A4"/>
  <sheetViews>
    <sheetView workbookViewId="0"/>
  </sheetViews>
  <sheetFormatPr defaultRowHeight="15" x14ac:dyDescent="0.25"/>
  <cols>
    <col min="1" max="1" width="81.7109375" style="22" customWidth="1"/>
    <col min="2" max="16384" width="9.140625" style="1"/>
  </cols>
  <sheetData>
    <row r="1" spans="1:1" ht="15.75" x14ac:dyDescent="0.25">
      <c r="A1" s="23" t="s">
        <v>96</v>
      </c>
    </row>
    <row r="2" spans="1:1" ht="15.75" x14ac:dyDescent="0.25">
      <c r="A2" s="23" t="s">
        <v>197</v>
      </c>
    </row>
    <row r="3" spans="1:1" ht="35.1" customHeight="1" x14ac:dyDescent="0.25">
      <c r="A3" s="22" t="s">
        <v>198</v>
      </c>
    </row>
    <row r="4" spans="1:1" ht="35.1" customHeight="1" x14ac:dyDescent="0.25">
      <c r="A4" s="22" t="s">
        <v>199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AE2-0AE7-4A80-A94A-BA31863BC8D8}">
  <dimension ref="A1:D4"/>
  <sheetViews>
    <sheetView workbookViewId="0"/>
  </sheetViews>
  <sheetFormatPr defaultRowHeight="15" x14ac:dyDescent="0.25"/>
  <cols>
    <col min="1" max="1" width="30.7109375" style="1" customWidth="1"/>
    <col min="2" max="2" width="20.7109375" style="27" customWidth="1"/>
    <col min="3" max="3" width="36.1406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6</v>
      </c>
      <c r="B2" s="27">
        <v>1</v>
      </c>
      <c r="C2" s="1" t="s">
        <v>92</v>
      </c>
      <c r="D2" s="39">
        <v>16894</v>
      </c>
    </row>
    <row r="3" spans="1:4" x14ac:dyDescent="0.25">
      <c r="A3" s="1" t="s">
        <v>6</v>
      </c>
      <c r="B3" s="27">
        <v>2</v>
      </c>
      <c r="C3" s="1" t="s">
        <v>93</v>
      </c>
      <c r="D3" s="39">
        <v>0</v>
      </c>
    </row>
    <row r="4" spans="1:4" x14ac:dyDescent="0.25">
      <c r="D4" s="39">
        <f>SUM(D2:D3)</f>
        <v>16894</v>
      </c>
    </row>
  </sheetData>
  <hyperlinks>
    <hyperlink ref="D1" location="'Microdata PA TF'!A1" display="Home" xr:uid="{43E45EDE-9CFD-4D41-977B-B89BED40B9F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A2B81-0D8E-4B5F-9476-5EA3C62BDF60}">
  <dimension ref="A1:C20"/>
  <sheetViews>
    <sheetView workbookViewId="0">
      <pane ySplit="3" topLeftCell="A4" activePane="bottomLeft" state="frozen"/>
      <selection pane="bottomLeft"/>
    </sheetView>
  </sheetViews>
  <sheetFormatPr defaultColWidth="14.140625" defaultRowHeight="15" x14ac:dyDescent="0.25"/>
  <cols>
    <col min="1" max="1" width="31.28515625" style="1" bestFit="1" customWidth="1"/>
    <col min="2" max="2" width="27.7109375" style="1" bestFit="1" customWidth="1"/>
    <col min="3" max="3" width="31.28515625" style="1" bestFit="1" customWidth="1"/>
    <col min="4" max="16384" width="14.140625" style="1"/>
  </cols>
  <sheetData>
    <row r="1" spans="1:3" x14ac:dyDescent="0.25">
      <c r="A1" s="21" t="s">
        <v>166</v>
      </c>
      <c r="B1" s="21" t="s">
        <v>166</v>
      </c>
      <c r="C1" s="21" t="s">
        <v>166</v>
      </c>
    </row>
    <row r="2" spans="1:3" x14ac:dyDescent="0.25">
      <c r="A2" s="21" t="s">
        <v>200</v>
      </c>
      <c r="B2" s="21" t="s">
        <v>201</v>
      </c>
      <c r="C2" s="21" t="s">
        <v>200</v>
      </c>
    </row>
    <row r="3" spans="1:3" x14ac:dyDescent="0.25">
      <c r="A3" s="24" t="s">
        <v>167</v>
      </c>
      <c r="B3" s="24" t="s">
        <v>168</v>
      </c>
      <c r="C3" s="21" t="s">
        <v>169</v>
      </c>
    </row>
    <row r="4" spans="1:3" x14ac:dyDescent="0.25">
      <c r="A4" s="42" t="s">
        <v>0</v>
      </c>
      <c r="B4" s="25" t="s">
        <v>149</v>
      </c>
      <c r="C4" s="26" t="s">
        <v>85</v>
      </c>
    </row>
    <row r="5" spans="1:3" x14ac:dyDescent="0.25">
      <c r="A5" s="42" t="s">
        <v>145</v>
      </c>
      <c r="B5" s="25" t="s">
        <v>144</v>
      </c>
      <c r="C5" s="26" t="s">
        <v>47</v>
      </c>
    </row>
    <row r="6" spans="1:3" x14ac:dyDescent="0.25">
      <c r="A6" s="42" t="s">
        <v>94</v>
      </c>
      <c r="B6" s="25" t="s">
        <v>148</v>
      </c>
      <c r="C6" s="26" t="s">
        <v>48</v>
      </c>
    </row>
    <row r="7" spans="1:3" x14ac:dyDescent="0.25">
      <c r="A7" s="42" t="s">
        <v>95</v>
      </c>
      <c r="B7" s="25" t="s">
        <v>153</v>
      </c>
      <c r="C7" s="26" t="s">
        <v>49</v>
      </c>
    </row>
    <row r="8" spans="1:3" x14ac:dyDescent="0.25">
      <c r="A8" s="42" t="s">
        <v>155</v>
      </c>
      <c r="B8" s="25" t="s">
        <v>154</v>
      </c>
      <c r="C8" s="26" t="s">
        <v>50</v>
      </c>
    </row>
    <row r="9" spans="1:3" x14ac:dyDescent="0.25">
      <c r="A9" s="42" t="s">
        <v>1</v>
      </c>
      <c r="B9" s="25" t="s">
        <v>158</v>
      </c>
      <c r="C9" s="26" t="s">
        <v>51</v>
      </c>
    </row>
    <row r="10" spans="1:3" x14ac:dyDescent="0.25">
      <c r="A10" s="42" t="s">
        <v>191</v>
      </c>
      <c r="B10" s="25" t="s">
        <v>157</v>
      </c>
      <c r="C10" s="26" t="s">
        <v>52</v>
      </c>
    </row>
    <row r="11" spans="1:3" x14ac:dyDescent="0.25">
      <c r="A11" s="42" t="s">
        <v>2</v>
      </c>
      <c r="B11" s="25" t="s">
        <v>159</v>
      </c>
      <c r="C11" s="26" t="s">
        <v>53</v>
      </c>
    </row>
    <row r="12" spans="1:3" x14ac:dyDescent="0.25">
      <c r="A12" s="42" t="s">
        <v>3</v>
      </c>
      <c r="B12" s="25" t="s">
        <v>161</v>
      </c>
      <c r="C12" s="26" t="s">
        <v>156</v>
      </c>
    </row>
    <row r="13" spans="1:3" x14ac:dyDescent="0.25">
      <c r="A13" s="42" t="s">
        <v>163</v>
      </c>
      <c r="B13" s="25" t="s">
        <v>162</v>
      </c>
      <c r="C13" s="26" t="s">
        <v>54</v>
      </c>
    </row>
    <row r="14" spans="1:3" x14ac:dyDescent="0.25">
      <c r="A14" s="42" t="s">
        <v>4</v>
      </c>
      <c r="B14" s="25" t="s">
        <v>164</v>
      </c>
      <c r="C14" s="26" t="s">
        <v>55</v>
      </c>
    </row>
    <row r="15" spans="1:3" x14ac:dyDescent="0.25">
      <c r="A15" s="42" t="s">
        <v>170</v>
      </c>
      <c r="B15" s="25" t="s">
        <v>165</v>
      </c>
      <c r="C15" s="26" t="s">
        <v>56</v>
      </c>
    </row>
    <row r="16" spans="1:3" x14ac:dyDescent="0.25">
      <c r="A16" s="42" t="s">
        <v>171</v>
      </c>
      <c r="B16" s="25" t="s">
        <v>173</v>
      </c>
      <c r="C16" s="26" t="s">
        <v>57</v>
      </c>
    </row>
    <row r="17" spans="1:3" x14ac:dyDescent="0.25">
      <c r="A17" s="42" t="s">
        <v>172</v>
      </c>
      <c r="B17" s="25" t="s">
        <v>174</v>
      </c>
      <c r="C17" s="26" t="s">
        <v>57</v>
      </c>
    </row>
    <row r="18" spans="1:3" x14ac:dyDescent="0.25">
      <c r="A18" s="42" t="s">
        <v>5</v>
      </c>
      <c r="B18" s="25" t="s">
        <v>5</v>
      </c>
      <c r="C18" s="26" t="s">
        <v>58</v>
      </c>
    </row>
    <row r="19" spans="1:3" x14ac:dyDescent="0.25">
      <c r="A19" s="42" t="s">
        <v>7</v>
      </c>
      <c r="B19" s="25"/>
      <c r="C19" s="26" t="s">
        <v>59</v>
      </c>
    </row>
    <row r="20" spans="1:3" x14ac:dyDescent="0.25">
      <c r="A20" s="42" t="s">
        <v>6</v>
      </c>
      <c r="B20" s="25" t="s">
        <v>184</v>
      </c>
      <c r="C20" s="26" t="s">
        <v>60</v>
      </c>
    </row>
  </sheetData>
  <phoneticPr fontId="3" type="noConversion"/>
  <hyperlinks>
    <hyperlink ref="A4" r:id="rId1" location="'RESIDENT_ID'!$A$1" display="census-2021-public-microdata-teaching-sample-for-northern-ireland-data-dictionary.xlsx - 'RESIDENT_ID'!$A$1" xr:uid="{CD15510F-57A7-4589-AE19-25C0668504B4}"/>
    <hyperlink ref="A5" r:id="rId2" location="'AGE_BAND_AGG8'!$A$1" display="census-2021-public-microdata-teaching-sample-for-northern-ireland-data-dictionary.xlsx - 'AGE_BAND_AGG8'!$A$1" xr:uid="{70ACEBEC-96CA-4A8A-9FEA-E70FB08B7B77}"/>
    <hyperlink ref="A6" r:id="rId3" location="'COB_AGG3'!$A$1" display="census-2021-public-microdata-teaching-sample-for-northern-ireland-data-dictionary.xlsx - 'COB_AGG3'!$A$1" xr:uid="{82A79D81-239B-43E3-BE40-8F7B526EAAD0}"/>
    <hyperlink ref="A7" r:id="rId4" location="'ECONOMIC_ACTIVITY_10M'!$A$1" display="census-2021-public-microdata-teaching-sample-for-northern-ireland-data-dictionary.xlsx - 'ECONOMIC_ACTIVITY_10M'!$A$1" xr:uid="{33A79759-025E-4814-997C-4A2ED820D960}"/>
    <hyperlink ref="A8" r:id="rId5" location="'ETHNIC_GROUP_AGG2'!$A$1" display="census-2021-public-microdata-teaching-sample-for-northern-ireland-data-dictionary.xlsx - 'ETHNIC_GROUP_AGG2'!$A$1" xr:uid="{29D58E20-FC52-4C87-9C0C-AF647052E3D4}"/>
    <hyperlink ref="A9" r:id="rId6" location="'HEALTH_IN_GENERAL'!$A$1" display="census-2021-public-microdata-teaching-sample-for-northern-ireland-data-dictionary.xlsx - 'HEALTH_IN_GENERAL'!$A$1" xr:uid="{6EA6EEDB-4CA5-4AC0-BB44-D654F4D336DE}"/>
    <hyperlink ref="A10" r:id="rId7" location="'FAMILY_TYPE'!$A$1" display="census-2021-public-microdata-teaching-sample-for-northern-ireland-data-dictionary.xlsx - 'FAMILY_TYPE'!$A$1" xr:uid="{179A8281-41D4-46A6-8AF5-45E43D1B504D}"/>
    <hyperlink ref="A11" r:id="rId8" location="'HOURS_PER_WEEK_WORKED'!$A$1" display="census-2021-public-microdata-teaching-sample-for-northern-ireland-data-dictionary.xlsx - 'HOURS_PER_WEEK_WORKED'!$A$1" xr:uid="{9F3C57FE-6435-473A-88D8-8A3C99A3C8CB}"/>
    <hyperlink ref="A12" r:id="rId9" location="'IN_FULL_TIME_EDUCATION'!$A$1" display="census-2021-public-microdata-teaching-sample-for-northern-ireland-data-dictionary.xlsx - 'IN_FULL_TIME_EDUCATION'!$A$1" xr:uid="{690EF2B3-CEFD-42E4-8560-C316723892BD}"/>
    <hyperlink ref="A13" r:id="rId10" location="'INDUSTRY_CURRENT_10A'!$A$1" display="census-2021-public-microdata-teaching-sample-for-northern-ireland-data-dictionary.xlsx - 'INDUSTRY_CURRENT_10A'!$A$1" xr:uid="{F2C5FCD4-A887-471B-8CB7-28FCE8D897C8}"/>
    <hyperlink ref="A14" r:id="rId11" location="LEGAL_PARTNERSHIP_STATUS_6!A1" display="census-2021-public-microdata-teaching-sample-for-northern-ireland-data-dictionary.xlsx - LEGAL_PARTNERSHIP_STATUS_6!A1" xr:uid="{4EC77F32-23D0-4E65-BC9D-C0DE83D0E2F5}"/>
    <hyperlink ref="A15" r:id="rId12" location="'OCCUPATION_CURRENT_1DIGIT'!$A$1" display="census-2021-public-microdata-teaching-sample-for-northern-ireland-data-dictionary.xlsx - 'OCCUPATION_CURRENT_1DIGIT'!$A$1" xr:uid="{5E43EF4C-8DCC-4507-88D4-F6FFA65937AF}"/>
    <hyperlink ref="A16" r:id="rId13" location="'RELIGION_BELONG_TO'!$A$1" display="census-2021-public-microdata-teaching-sample-for-northern-ireland-data-dictionary.xlsx - 'RELIGION_BELONG_TO'!$A$1" xr:uid="{85C2ABD1-649A-43F6-914B-569BD4EDD645}"/>
    <hyperlink ref="A17" r:id="rId14" location="'RELIGION_BROUGHT_UP_IN'!$A$1" display="census-2021-public-microdata-teaching-sample-for-northern-ireland-data-dictionary.xlsx - 'RELIGION_BROUGHT_UP_IN'!$A$1" xr:uid="{3379C4D9-F413-4014-8D78-420F2B26D303}"/>
    <hyperlink ref="A18" r:id="rId15" location="'SEX'!$A$1" display="census-2021-public-microdata-teaching-sample-for-northern-ireland-data-dictionary.xlsx - 'SEX'!$A$1" xr:uid="{DB789EE8-6970-489B-8034-BD9546DD9553}"/>
    <hyperlink ref="A19" r:id="rId16" location="'HH_SOCGRADE4'!$A$1" display="census-2021-public-microdata-teaching-sample-for-northern-ireland-data-dictionary.xlsx - 'HH_SOCGRADE4'!$A$1" xr:uid="{57503F8C-2261-463A-9656-3538C5E1A817}"/>
    <hyperlink ref="A20" r:id="rId17" location="'UR_RESIDENCE_TYPE'!$A$1" display="census-2021-public-microdata-teaching-sample-for-northern-ireland-data-dictionary.xlsx - 'UR_RESIDENCE_TYPE'!$A$1" xr:uid="{FBFCB95F-7243-404B-A3E3-D443440A230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37B4-5252-4E23-B73A-DBF8B004E8D7}">
  <dimension ref="A1:D10"/>
  <sheetViews>
    <sheetView workbookViewId="0"/>
  </sheetViews>
  <sheetFormatPr defaultRowHeight="15" x14ac:dyDescent="0.25"/>
  <cols>
    <col min="1" max="1" width="30.7109375" style="1" customWidth="1"/>
    <col min="2" max="2" width="20.7109375" style="27" customWidth="1"/>
    <col min="3" max="3" width="30.7109375" style="1" customWidth="1"/>
    <col min="4" max="4" width="10.7109375" style="39" customWidth="1"/>
    <col min="5" max="16384" width="9.140625" style="1"/>
  </cols>
  <sheetData>
    <row r="1" spans="1:4" ht="15.75" x14ac:dyDescent="0.25">
      <c r="A1" s="37" t="s">
        <v>11</v>
      </c>
      <c r="B1" s="40" t="s">
        <v>12</v>
      </c>
      <c r="C1" s="37" t="s">
        <v>13</v>
      </c>
      <c r="D1" s="38" t="s">
        <v>8</v>
      </c>
    </row>
    <row r="2" spans="1:4" x14ac:dyDescent="0.25">
      <c r="A2" s="28" t="s">
        <v>145</v>
      </c>
      <c r="B2" s="35">
        <v>1</v>
      </c>
      <c r="C2" s="36" t="s">
        <v>14</v>
      </c>
      <c r="D2" s="39">
        <v>3555</v>
      </c>
    </row>
    <row r="3" spans="1:4" x14ac:dyDescent="0.25">
      <c r="A3" s="28" t="s">
        <v>145</v>
      </c>
      <c r="B3" s="35">
        <v>2</v>
      </c>
      <c r="C3" s="36" t="s">
        <v>15</v>
      </c>
      <c r="D3" s="39">
        <v>1685</v>
      </c>
    </row>
    <row r="4" spans="1:4" x14ac:dyDescent="0.25">
      <c r="A4" s="28" t="s">
        <v>145</v>
      </c>
      <c r="B4" s="35">
        <v>3</v>
      </c>
      <c r="C4" s="36" t="s">
        <v>16</v>
      </c>
      <c r="D4" s="39">
        <v>2070</v>
      </c>
    </row>
    <row r="5" spans="1:4" x14ac:dyDescent="0.25">
      <c r="A5" s="28" t="s">
        <v>145</v>
      </c>
      <c r="B5" s="35">
        <v>4</v>
      </c>
      <c r="C5" s="36" t="s">
        <v>17</v>
      </c>
      <c r="D5" s="39">
        <v>2252</v>
      </c>
    </row>
    <row r="6" spans="1:4" x14ac:dyDescent="0.25">
      <c r="A6" s="28" t="s">
        <v>145</v>
      </c>
      <c r="B6" s="35">
        <v>5</v>
      </c>
      <c r="C6" s="36" t="s">
        <v>18</v>
      </c>
      <c r="D6" s="39">
        <v>2295</v>
      </c>
    </row>
    <row r="7" spans="1:4" x14ac:dyDescent="0.25">
      <c r="A7" s="28" t="s">
        <v>145</v>
      </c>
      <c r="B7" s="35">
        <v>6</v>
      </c>
      <c r="C7" s="36" t="s">
        <v>19</v>
      </c>
      <c r="D7" s="39">
        <v>2192</v>
      </c>
    </row>
    <row r="8" spans="1:4" x14ac:dyDescent="0.25">
      <c r="A8" s="28" t="s">
        <v>145</v>
      </c>
      <c r="B8" s="35">
        <v>7</v>
      </c>
      <c r="C8" s="36" t="s">
        <v>146</v>
      </c>
      <c r="D8" s="39">
        <v>1584</v>
      </c>
    </row>
    <row r="9" spans="1:4" x14ac:dyDescent="0.25">
      <c r="A9" s="28" t="s">
        <v>145</v>
      </c>
      <c r="B9" s="35">
        <v>8</v>
      </c>
      <c r="C9" s="36" t="s">
        <v>147</v>
      </c>
      <c r="D9" s="39">
        <v>1261</v>
      </c>
    </row>
    <row r="10" spans="1:4" x14ac:dyDescent="0.25">
      <c r="D10" s="39">
        <f>SUM(D2:D9)</f>
        <v>16894</v>
      </c>
    </row>
  </sheetData>
  <phoneticPr fontId="3" type="noConversion"/>
  <hyperlinks>
    <hyperlink ref="D1" location="'Microdata PA TF'!A1" display="Home" xr:uid="{8C6F2722-4B89-43F8-B356-9A0931ED5AC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D8B7-EA8A-40FC-B24A-27B63FB34301}">
  <dimension ref="A1:D5"/>
  <sheetViews>
    <sheetView workbookViewId="0"/>
  </sheetViews>
  <sheetFormatPr defaultRowHeight="15" x14ac:dyDescent="0.25"/>
  <cols>
    <col min="1" max="1" width="30.7109375" style="1" customWidth="1"/>
    <col min="2" max="2" width="20.7109375" style="27" customWidth="1"/>
    <col min="3" max="3" width="43.8554687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94</v>
      </c>
      <c r="B2" s="33">
        <v>1</v>
      </c>
      <c r="C2" s="28" t="s">
        <v>20</v>
      </c>
      <c r="D2" s="39">
        <v>14675</v>
      </c>
    </row>
    <row r="3" spans="1:4" x14ac:dyDescent="0.25">
      <c r="A3" s="1" t="s">
        <v>94</v>
      </c>
      <c r="B3" s="34">
        <v>2</v>
      </c>
      <c r="C3" s="28" t="s">
        <v>21</v>
      </c>
      <c r="D3" s="39">
        <v>1101</v>
      </c>
    </row>
    <row r="4" spans="1:4" x14ac:dyDescent="0.25">
      <c r="A4" s="1" t="s">
        <v>94</v>
      </c>
      <c r="B4" s="34">
        <v>3</v>
      </c>
      <c r="C4" s="28" t="s">
        <v>22</v>
      </c>
      <c r="D4" s="39">
        <v>1118</v>
      </c>
    </row>
    <row r="5" spans="1:4" x14ac:dyDescent="0.25">
      <c r="D5" s="39">
        <f>SUM(D2:D4)</f>
        <v>16894</v>
      </c>
    </row>
  </sheetData>
  <hyperlinks>
    <hyperlink ref="D1" location="'Microdata PA TF'!A1" display="Home" xr:uid="{5A8D3D61-6B17-449E-AF39-7BDBD017B4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674BB-8555-4A8C-B5BB-EB41FB07FAF5}">
  <dimension ref="A1:D12"/>
  <sheetViews>
    <sheetView workbookViewId="0"/>
  </sheetViews>
  <sheetFormatPr defaultRowHeight="15" x14ac:dyDescent="0.25"/>
  <cols>
    <col min="1" max="1" width="30.7109375" style="1" customWidth="1"/>
    <col min="2" max="2" width="20.7109375" style="27" customWidth="1"/>
    <col min="3" max="3" width="61"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95</v>
      </c>
      <c r="B2" s="27">
        <v>1</v>
      </c>
      <c r="C2" s="1" t="s">
        <v>150</v>
      </c>
      <c r="D2" s="39">
        <v>6181</v>
      </c>
    </row>
    <row r="3" spans="1:4" x14ac:dyDescent="0.25">
      <c r="A3" s="1" t="s">
        <v>95</v>
      </c>
      <c r="B3" s="27">
        <v>2</v>
      </c>
      <c r="C3" s="1" t="s">
        <v>151</v>
      </c>
      <c r="D3" s="39">
        <v>1133</v>
      </c>
    </row>
    <row r="4" spans="1:4" x14ac:dyDescent="0.25">
      <c r="A4" s="1" t="s">
        <v>95</v>
      </c>
      <c r="B4" s="27">
        <v>3</v>
      </c>
      <c r="C4" s="1" t="s">
        <v>152</v>
      </c>
      <c r="D4" s="39">
        <v>327</v>
      </c>
    </row>
    <row r="5" spans="1:4" x14ac:dyDescent="0.25">
      <c r="A5" s="1" t="s">
        <v>95</v>
      </c>
      <c r="B5" s="27">
        <v>4</v>
      </c>
      <c r="C5" s="1" t="s">
        <v>78</v>
      </c>
      <c r="D5" s="39">
        <v>344</v>
      </c>
    </row>
    <row r="6" spans="1:4" x14ac:dyDescent="0.25">
      <c r="A6" s="1" t="s">
        <v>95</v>
      </c>
      <c r="B6" s="27">
        <v>5</v>
      </c>
      <c r="C6" s="1" t="s">
        <v>79</v>
      </c>
      <c r="D6" s="39">
        <v>2679</v>
      </c>
    </row>
    <row r="7" spans="1:4" x14ac:dyDescent="0.25">
      <c r="A7" s="1" t="s">
        <v>95</v>
      </c>
      <c r="B7" s="27">
        <v>6</v>
      </c>
      <c r="C7" s="1" t="s">
        <v>80</v>
      </c>
      <c r="D7" s="39">
        <v>616</v>
      </c>
    </row>
    <row r="8" spans="1:4" x14ac:dyDescent="0.25">
      <c r="A8" s="1" t="s">
        <v>95</v>
      </c>
      <c r="B8" s="27">
        <v>7</v>
      </c>
      <c r="C8" s="1" t="s">
        <v>81</v>
      </c>
      <c r="D8" s="39">
        <v>707</v>
      </c>
    </row>
    <row r="9" spans="1:4" x14ac:dyDescent="0.25">
      <c r="A9" s="1" t="s">
        <v>95</v>
      </c>
      <c r="B9" s="27">
        <v>8</v>
      </c>
      <c r="C9" s="1" t="s">
        <v>82</v>
      </c>
      <c r="D9" s="39">
        <v>950</v>
      </c>
    </row>
    <row r="10" spans="1:4" x14ac:dyDescent="0.25">
      <c r="A10" s="1" t="s">
        <v>95</v>
      </c>
      <c r="B10" s="27">
        <v>9</v>
      </c>
      <c r="C10" s="1" t="s">
        <v>83</v>
      </c>
      <c r="D10" s="39">
        <v>3555</v>
      </c>
    </row>
    <row r="11" spans="1:4" x14ac:dyDescent="0.25">
      <c r="A11" s="1" t="s">
        <v>95</v>
      </c>
      <c r="B11" s="27">
        <v>-8</v>
      </c>
      <c r="C11" s="1" t="s">
        <v>84</v>
      </c>
      <c r="D11" s="39">
        <v>402</v>
      </c>
    </row>
    <row r="12" spans="1:4" x14ac:dyDescent="0.25">
      <c r="D12" s="39">
        <f>SUM(D2:D11)</f>
        <v>16894</v>
      </c>
    </row>
  </sheetData>
  <hyperlinks>
    <hyperlink ref="D1" location="'Microdata PA TF'!A1" display="Home" xr:uid="{A3FDCDF3-3013-4A8A-B12E-C5A76E307DC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82147-4772-425F-AED2-C8F176C33AD4}">
  <dimension ref="A1:D4"/>
  <sheetViews>
    <sheetView workbookViewId="0"/>
  </sheetViews>
  <sheetFormatPr defaultRowHeight="15" x14ac:dyDescent="0.25"/>
  <cols>
    <col min="1" max="1" width="30.7109375" style="1" customWidth="1"/>
    <col min="2" max="2" width="20.7109375" style="27" customWidth="1"/>
    <col min="3" max="3" width="30.7109375" style="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155</v>
      </c>
      <c r="B2" s="27">
        <v>1</v>
      </c>
      <c r="C2" s="28" t="s">
        <v>23</v>
      </c>
      <c r="D2" s="39">
        <v>16334</v>
      </c>
    </row>
    <row r="3" spans="1:4" x14ac:dyDescent="0.25">
      <c r="A3" s="1" t="s">
        <v>155</v>
      </c>
      <c r="B3" s="27">
        <v>2</v>
      </c>
      <c r="C3" s="28" t="s">
        <v>22</v>
      </c>
      <c r="D3" s="39">
        <v>560</v>
      </c>
    </row>
    <row r="4" spans="1:4" x14ac:dyDescent="0.25">
      <c r="D4" s="39">
        <f>SUM(D2:D3)</f>
        <v>16894</v>
      </c>
    </row>
  </sheetData>
  <hyperlinks>
    <hyperlink ref="D1" location="'Microdata PA TF'!A1" display="Home" xr:uid="{DFD6CAA0-EC2F-49AD-BF89-AC67802DB43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0219-B801-4D57-A383-DCF54DDABEB4}">
  <dimension ref="A1:D7"/>
  <sheetViews>
    <sheetView workbookViewId="0"/>
  </sheetViews>
  <sheetFormatPr defaultRowHeight="15" x14ac:dyDescent="0.25"/>
  <cols>
    <col min="1" max="1" width="30.7109375" style="1" customWidth="1"/>
    <col min="2" max="2" width="20.7109375" style="27" customWidth="1"/>
    <col min="3" max="3" width="30.7109375" style="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v>
      </c>
      <c r="B2" s="27">
        <v>1</v>
      </c>
      <c r="C2" s="28" t="s">
        <v>24</v>
      </c>
      <c r="D2" s="39">
        <v>8508</v>
      </c>
    </row>
    <row r="3" spans="1:4" x14ac:dyDescent="0.25">
      <c r="A3" s="1" t="s">
        <v>1</v>
      </c>
      <c r="B3" s="27">
        <v>2</v>
      </c>
      <c r="C3" s="28" t="s">
        <v>25</v>
      </c>
      <c r="D3" s="39">
        <v>4819</v>
      </c>
    </row>
    <row r="4" spans="1:4" x14ac:dyDescent="0.25">
      <c r="A4" s="1" t="s">
        <v>1</v>
      </c>
      <c r="B4" s="27">
        <v>3</v>
      </c>
      <c r="C4" s="28" t="s">
        <v>26</v>
      </c>
      <c r="D4" s="39">
        <v>2311</v>
      </c>
    </row>
    <row r="5" spans="1:4" x14ac:dyDescent="0.25">
      <c r="A5" s="1" t="s">
        <v>1</v>
      </c>
      <c r="B5" s="27">
        <v>4</v>
      </c>
      <c r="C5" s="28" t="s">
        <v>27</v>
      </c>
      <c r="D5" s="39">
        <v>959</v>
      </c>
    </row>
    <row r="6" spans="1:4" x14ac:dyDescent="0.25">
      <c r="A6" s="1" t="s">
        <v>1</v>
      </c>
      <c r="B6" s="27">
        <v>5</v>
      </c>
      <c r="C6" s="28" t="s">
        <v>28</v>
      </c>
      <c r="D6" s="39">
        <v>297</v>
      </c>
    </row>
    <row r="7" spans="1:4" x14ac:dyDescent="0.25">
      <c r="D7" s="39">
        <f>SUM(D2:D6)</f>
        <v>16894</v>
      </c>
    </row>
  </sheetData>
  <hyperlinks>
    <hyperlink ref="D1" location="'Microdata PA TF'!A1" display="Home" xr:uid="{B8DD1B7C-8479-466D-AD75-3B37139188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101CB-5B2A-470F-A3D8-40D9E87417CF}">
  <dimension ref="A1:D8"/>
  <sheetViews>
    <sheetView workbookViewId="0"/>
  </sheetViews>
  <sheetFormatPr defaultRowHeight="15" x14ac:dyDescent="0.25"/>
  <cols>
    <col min="1" max="1" width="30.7109375" style="1" customWidth="1"/>
    <col min="2" max="2" width="20.7109375" style="27" customWidth="1"/>
    <col min="3" max="3" width="38.42578125" style="1" bestFit="1" customWidth="1"/>
    <col min="4" max="4" width="10.7109375" style="39" customWidth="1"/>
    <col min="5" max="16384" width="9.140625" style="1"/>
  </cols>
  <sheetData>
    <row r="1" spans="1:4" x14ac:dyDescent="0.25">
      <c r="A1" s="24" t="s">
        <v>11</v>
      </c>
      <c r="B1" s="29" t="s">
        <v>12</v>
      </c>
      <c r="C1" s="24" t="s">
        <v>13</v>
      </c>
      <c r="D1" s="38" t="s">
        <v>8</v>
      </c>
    </row>
    <row r="2" spans="1:4" x14ac:dyDescent="0.25">
      <c r="A2" s="1" t="s">
        <v>191</v>
      </c>
      <c r="B2" s="27">
        <v>1</v>
      </c>
      <c r="C2" s="1" t="s">
        <v>185</v>
      </c>
      <c r="D2" s="39">
        <v>2770</v>
      </c>
    </row>
    <row r="3" spans="1:4" x14ac:dyDescent="0.25">
      <c r="A3" s="1" t="s">
        <v>191</v>
      </c>
      <c r="B3" s="27">
        <v>2</v>
      </c>
      <c r="C3" s="1" t="s">
        <v>186</v>
      </c>
      <c r="D3" s="39">
        <v>9632</v>
      </c>
    </row>
    <row r="4" spans="1:4" x14ac:dyDescent="0.25">
      <c r="A4" s="1" t="s">
        <v>191</v>
      </c>
      <c r="B4" s="27">
        <v>3</v>
      </c>
      <c r="C4" s="1" t="s">
        <v>187</v>
      </c>
      <c r="D4" s="39">
        <v>1529</v>
      </c>
    </row>
    <row r="5" spans="1:4" x14ac:dyDescent="0.25">
      <c r="A5" s="1" t="s">
        <v>191</v>
      </c>
      <c r="B5" s="27">
        <v>4</v>
      </c>
      <c r="C5" s="1" t="s">
        <v>188</v>
      </c>
      <c r="D5" s="39">
        <v>2631</v>
      </c>
    </row>
    <row r="6" spans="1:4" x14ac:dyDescent="0.25">
      <c r="A6" s="1" t="s">
        <v>191</v>
      </c>
      <c r="B6" s="27">
        <v>5</v>
      </c>
      <c r="C6" s="1" t="s">
        <v>189</v>
      </c>
      <c r="D6" s="39">
        <v>332</v>
      </c>
    </row>
    <row r="7" spans="1:4" x14ac:dyDescent="0.25">
      <c r="A7" s="1" t="s">
        <v>191</v>
      </c>
      <c r="B7" s="27">
        <v>-8</v>
      </c>
      <c r="C7" s="1" t="s">
        <v>190</v>
      </c>
      <c r="D7" s="39">
        <v>0</v>
      </c>
    </row>
    <row r="8" spans="1:4" x14ac:dyDescent="0.25">
      <c r="D8" s="39">
        <f>SUM(D2:D7)</f>
        <v>16894</v>
      </c>
    </row>
  </sheetData>
  <hyperlinks>
    <hyperlink ref="D1" location="'Microdata PA TF'!A1" display="Home" xr:uid="{CCE8BE31-211E-408A-BD40-EC3CD04C6C0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Metadata</vt:lpstr>
      <vt:lpstr>Overview</vt:lpstr>
      <vt:lpstr>Microdata PA TF</vt:lpstr>
      <vt:lpstr>AGE_BAND_AGG8</vt:lpstr>
      <vt:lpstr>COB_AGG3</vt:lpstr>
      <vt:lpstr>ECONOMIC_ACTIVITY_10M</vt:lpstr>
      <vt:lpstr>ETHNIC_GROUP_AGG2</vt:lpstr>
      <vt:lpstr>HEALTH_IN_GENERAL</vt:lpstr>
      <vt:lpstr>FAMILY_TYPE</vt:lpstr>
      <vt:lpstr>HH_SOCGRADE4</vt:lpstr>
      <vt:lpstr>HOURS_PER_WEEK_WORKED</vt:lpstr>
      <vt:lpstr>IN_FULL_TIME_EDUCATION</vt:lpstr>
      <vt:lpstr>INDUSTRY_CURRENT_10A</vt:lpstr>
      <vt:lpstr>LEGAL_PARTNERSHIP_STATUS_6</vt:lpstr>
      <vt:lpstr>OCCUPATION_CURRENT_1DIGIT</vt:lpstr>
      <vt:lpstr>RELIGION_BELONG_TO</vt:lpstr>
      <vt:lpstr>RELIGION_BROUGHT_UP_IN</vt:lpstr>
      <vt:lpstr>RESIDENT_ID</vt:lpstr>
      <vt:lpstr>SEX</vt:lpstr>
      <vt:lpstr>UR_RESIDENCE_TYPE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Census 2021 public microdata teaching samples - data dictionary</dc:title>
  <dc:creator>Census Office - NISRA</dc:creator>
  <cp:keywords>2021 Census, microdata SARs</cp:keywords>
  <cp:lastModifiedBy>Census Office - NISRA</cp:lastModifiedBy>
  <dcterms:created xsi:type="dcterms:W3CDTF">2024-11-14T10:24:58Z</dcterms:created>
  <dcterms:modified xsi:type="dcterms:W3CDTF">2025-01-15T15:33:42Z</dcterms:modified>
</cp:coreProperties>
</file>