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STATISTICIANS\QCE\Admin\Word documents for Mail Merge and Publication docs\Publication Documents\Website Documents\2024q3\"/>
    </mc:Choice>
  </mc:AlternateContent>
  <xr:revisionPtr revIDLastSave="0" documentId="13_ncr:1_{42E17E66-4917-42CD-8BFF-58C6A86DF43B}" xr6:coauthVersionLast="47" xr6:coauthVersionMax="47" xr10:uidLastSave="{00000000-0000-0000-0000-000000000000}"/>
  <bookViews>
    <workbookView xWindow="-120" yWindow="-120" windowWidth="29040" windowHeight="15720" xr2:uid="{00000000-000D-0000-FFFF-FFFF00000000}"/>
  </bookViews>
  <sheets>
    <sheet name="Cover_sheet" sheetId="9" r:id="rId1"/>
    <sheet name="Table_of_contents" sheetId="10" r:id="rId2"/>
    <sheet name="Methodological_information" sheetId="2" r:id="rId3"/>
    <sheet name="Table_1.1" sheetId="3" r:id="rId4"/>
    <sheet name="Table_1.2" sheetId="4" r:id="rId5"/>
    <sheet name="Table _1.3" sheetId="5" r:id="rId6"/>
    <sheet name="Table_1.4" sheetId="6" r:id="rId7"/>
    <sheet name="Table_1.5" sheetId="7" r:id="rId8"/>
    <sheet name="Table_1.6"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4" i="4" l="1"/>
  <c r="F104" i="4"/>
  <c r="H104" i="3" l="1"/>
  <c r="F104" i="3"/>
  <c r="D104" i="3"/>
  <c r="J104" i="4"/>
  <c r="H104" i="4"/>
  <c r="D71" i="8"/>
  <c r="C71" i="8" l="1"/>
  <c r="E27" i="8"/>
  <c r="D70" i="8"/>
  <c r="C70" i="8"/>
  <c r="B70" i="8"/>
  <c r="E70" i="8" s="1"/>
  <c r="E49" i="8"/>
  <c r="B71" i="8"/>
  <c r="E71" i="8" s="1"/>
  <c r="E48" i="8"/>
  <c r="E26" i="8"/>
  <c r="D58" i="8" l="1"/>
  <c r="B56" i="8" l="1"/>
  <c r="B64" i="8"/>
  <c r="C53" i="8"/>
  <c r="C69" i="8"/>
  <c r="C61" i="8"/>
  <c r="B55" i="8"/>
  <c r="D57" i="8"/>
  <c r="B63" i="8"/>
  <c r="C60" i="8"/>
  <c r="C68" i="8"/>
  <c r="E15" i="8"/>
  <c r="E14" i="8"/>
  <c r="E31" i="8"/>
  <c r="E39" i="8"/>
  <c r="B69" i="8"/>
  <c r="E23" i="8"/>
  <c r="E16" i="8"/>
  <c r="E24" i="8"/>
  <c r="E35" i="8"/>
  <c r="E43" i="8"/>
  <c r="D65" i="8"/>
  <c r="E22" i="8"/>
  <c r="E32" i="8"/>
  <c r="E40" i="8"/>
  <c r="D64" i="8"/>
  <c r="E36" i="8"/>
  <c r="E44" i="8"/>
  <c r="C62" i="8"/>
  <c r="D56" i="8"/>
  <c r="C54" i="8"/>
  <c r="E37" i="8"/>
  <c r="E45" i="8"/>
  <c r="E13" i="8"/>
  <c r="E21" i="8"/>
  <c r="E34" i="8"/>
  <c r="E42" i="8"/>
  <c r="E47" i="8"/>
  <c r="E9" i="8"/>
  <c r="E17" i="8"/>
  <c r="D60" i="8"/>
  <c r="D68" i="8"/>
  <c r="E38" i="8"/>
  <c r="E46" i="8"/>
  <c r="E10" i="8"/>
  <c r="E18" i="8"/>
  <c r="E33" i="8"/>
  <c r="E41" i="8"/>
  <c r="E20" i="8"/>
  <c r="E12" i="8"/>
  <c r="E19" i="8"/>
  <c r="E11" i="8"/>
  <c r="B53" i="8"/>
  <c r="E25" i="8"/>
  <c r="B61" i="8"/>
  <c r="B60" i="8"/>
  <c r="B68" i="8"/>
  <c r="C57" i="8"/>
  <c r="C65" i="8"/>
  <c r="D69" i="8"/>
  <c r="C58" i="8"/>
  <c r="C66" i="8"/>
  <c r="D54" i="8"/>
  <c r="D62" i="8"/>
  <c r="D66" i="8"/>
  <c r="D55" i="8"/>
  <c r="D63" i="8"/>
  <c r="B59" i="8"/>
  <c r="B67" i="8"/>
  <c r="D59" i="8"/>
  <c r="D67" i="8"/>
  <c r="C56" i="8"/>
  <c r="C64" i="8"/>
  <c r="C55" i="8"/>
  <c r="B66" i="8"/>
  <c r="B58" i="8"/>
  <c r="C63" i="8"/>
  <c r="D53" i="8"/>
  <c r="D61" i="8"/>
  <c r="B57" i="8"/>
  <c r="B65" i="8"/>
  <c r="B54" i="8"/>
  <c r="C59" i="8"/>
  <c r="B62" i="8"/>
  <c r="C67" i="8"/>
  <c r="E55" i="8" l="1"/>
  <c r="E69" i="8"/>
  <c r="E63" i="8"/>
  <c r="E68" i="8"/>
  <c r="E64" i="8"/>
  <c r="E60" i="8"/>
  <c r="E57" i="8"/>
  <c r="E56" i="8"/>
  <c r="E58" i="8"/>
  <c r="E66" i="8"/>
  <c r="E54" i="8"/>
  <c r="E62" i="8"/>
  <c r="E59" i="8"/>
  <c r="E65" i="8"/>
  <c r="E61" i="8"/>
  <c r="E67" i="8"/>
  <c r="E53" i="8"/>
  <c r="D12" i="7" l="1"/>
  <c r="P12" i="7"/>
  <c r="I12" i="7"/>
  <c r="Q12" i="7"/>
  <c r="C12" i="7"/>
  <c r="G12" i="7"/>
  <c r="K12" i="7"/>
  <c r="O12" i="7"/>
  <c r="H12" i="7"/>
  <c r="L12" i="7"/>
  <c r="E12" i="7"/>
  <c r="M12" i="7"/>
  <c r="F12" i="7"/>
  <c r="J12" i="7"/>
  <c r="N12" i="7"/>
  <c r="H103" i="4" l="1"/>
  <c r="F103" i="4"/>
  <c r="D103" i="4"/>
  <c r="F103" i="3"/>
  <c r="D103" i="3"/>
  <c r="F97" i="3"/>
  <c r="F87" i="3"/>
  <c r="F84" i="3"/>
  <c r="D26" i="4"/>
  <c r="F7" i="3"/>
  <c r="H8" i="4" l="1"/>
  <c r="F63" i="3"/>
  <c r="H56" i="4"/>
  <c r="F95" i="3"/>
  <c r="F76" i="3"/>
  <c r="F8" i="4"/>
  <c r="F10" i="3"/>
  <c r="H11" i="4"/>
  <c r="D13" i="4"/>
  <c r="F18" i="3"/>
  <c r="F24" i="4"/>
  <c r="F26" i="3"/>
  <c r="D29" i="4"/>
  <c r="F34" i="3"/>
  <c r="H35" i="4"/>
  <c r="H43" i="4"/>
  <c r="F66" i="3"/>
  <c r="F82" i="3"/>
  <c r="D12" i="4"/>
  <c r="F15" i="4"/>
  <c r="F23" i="4"/>
  <c r="H26" i="4"/>
  <c r="D36" i="4"/>
  <c r="F39" i="4"/>
  <c r="F98" i="4"/>
  <c r="H22" i="4"/>
  <c r="F45" i="3"/>
  <c r="F77" i="3"/>
  <c r="F101" i="3"/>
  <c r="F29" i="3"/>
  <c r="D7" i="4"/>
  <c r="F10" i="4"/>
  <c r="F26" i="4"/>
  <c r="H29" i="4"/>
  <c r="D31" i="4"/>
  <c r="D39" i="4"/>
  <c r="H53" i="4"/>
  <c r="F60" i="3"/>
  <c r="H61" i="4"/>
  <c r="F92" i="3"/>
  <c r="D9" i="4"/>
  <c r="F14" i="3"/>
  <c r="H15" i="4"/>
  <c r="F20" i="4"/>
  <c r="F22" i="3"/>
  <c r="F28" i="4"/>
  <c r="H31" i="4"/>
  <c r="F36" i="4"/>
  <c r="F38" i="3"/>
  <c r="F46" i="3"/>
  <c r="F70" i="3"/>
  <c r="D98" i="4"/>
  <c r="F102" i="3"/>
  <c r="F11" i="3"/>
  <c r="F19" i="3"/>
  <c r="H20" i="4"/>
  <c r="D38" i="4"/>
  <c r="F43" i="3"/>
  <c r="H44" i="4"/>
  <c r="H52" i="4"/>
  <c r="F59" i="3"/>
  <c r="F67" i="3"/>
  <c r="H9" i="4"/>
  <c r="F30" i="4"/>
  <c r="F32" i="3"/>
  <c r="H33" i="4"/>
  <c r="F40" i="3"/>
  <c r="H49" i="4"/>
  <c r="F72" i="3"/>
  <c r="F80" i="3"/>
  <c r="H98" i="4"/>
  <c r="F9" i="3"/>
  <c r="D7" i="3"/>
  <c r="D8" i="3"/>
  <c r="D9" i="3"/>
  <c r="D10" i="3"/>
  <c r="D11" i="3"/>
  <c r="D12" i="3"/>
  <c r="D13" i="3"/>
  <c r="D14" i="3"/>
  <c r="D15" i="3"/>
  <c r="D16" i="3"/>
  <c r="D17" i="3"/>
  <c r="D18" i="3"/>
  <c r="D19" i="3"/>
  <c r="D20" i="3"/>
  <c r="D21" i="3"/>
  <c r="F8"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F16" i="3"/>
  <c r="D15" i="4"/>
  <c r="D19" i="4"/>
  <c r="D28" i="4"/>
  <c r="D37"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7" i="4"/>
  <c r="D96" i="4"/>
  <c r="D99" i="4"/>
  <c r="D100" i="4"/>
  <c r="D101" i="4"/>
  <c r="D102" i="4"/>
  <c r="F12" i="3"/>
  <c r="F13" i="3"/>
  <c r="F17" i="3"/>
  <c r="F24" i="3"/>
  <c r="F28" i="3"/>
  <c r="F30" i="3"/>
  <c r="F37" i="3"/>
  <c r="F41" i="3"/>
  <c r="F44" i="3"/>
  <c r="F49" i="3"/>
  <c r="F52" i="3"/>
  <c r="F56" i="3"/>
  <c r="F58" i="3"/>
  <c r="F61" i="3"/>
  <c r="F64" i="3"/>
  <c r="F71" i="3"/>
  <c r="F75" i="3"/>
  <c r="F81" i="3"/>
  <c r="F85" i="3"/>
  <c r="F88" i="3"/>
  <c r="F91" i="3"/>
  <c r="F98" i="3"/>
  <c r="D11" i="4"/>
  <c r="F9" i="4"/>
  <c r="F14" i="4"/>
  <c r="F38"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7" i="4"/>
  <c r="F96" i="4"/>
  <c r="F99" i="4"/>
  <c r="F100" i="4"/>
  <c r="F102" i="4"/>
  <c r="F101" i="4"/>
  <c r="F54" i="3"/>
  <c r="F65" i="3"/>
  <c r="F69" i="3"/>
  <c r="F73" i="3"/>
  <c r="F79" i="3"/>
  <c r="F86" i="3"/>
  <c r="F90" i="3"/>
  <c r="F93" i="3"/>
  <c r="F94" i="3"/>
  <c r="D27" i="4"/>
  <c r="D30" i="4"/>
  <c r="D40" i="4"/>
  <c r="F18" i="4"/>
  <c r="F19" i="4"/>
  <c r="F25" i="4"/>
  <c r="F31" i="4"/>
  <c r="F35" i="4"/>
  <c r="H10" i="4"/>
  <c r="H17" i="4"/>
  <c r="H19" i="4"/>
  <c r="H25" i="4"/>
  <c r="H30" i="4"/>
  <c r="H37" i="4"/>
  <c r="H45" i="4"/>
  <c r="H48" i="4"/>
  <c r="H50" i="4"/>
  <c r="H54" i="4"/>
  <c r="H57" i="4"/>
  <c r="H60"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7" i="4"/>
  <c r="H96" i="4"/>
  <c r="H99" i="4"/>
  <c r="H100" i="4"/>
  <c r="H102" i="4"/>
  <c r="H101" i="4"/>
  <c r="F15" i="3"/>
  <c r="F21" i="3"/>
  <c r="F31" i="3"/>
  <c r="F35" i="3"/>
  <c r="F99" i="3"/>
  <c r="D8" i="4"/>
  <c r="D17" i="4"/>
  <c r="D33" i="4"/>
  <c r="F7" i="4"/>
  <c r="F12" i="4"/>
  <c r="F16" i="4"/>
  <c r="F21" i="4"/>
  <c r="F29" i="4"/>
  <c r="F33" i="4"/>
  <c r="H16" i="4"/>
  <c r="H21" i="4"/>
  <c r="H24" i="4"/>
  <c r="H32" i="4"/>
  <c r="H36" i="4"/>
  <c r="H38" i="4"/>
  <c r="H39" i="4"/>
  <c r="H40" i="4"/>
  <c r="H41" i="4"/>
  <c r="H42" i="4"/>
  <c r="H51" i="4"/>
  <c r="H55" i="4"/>
  <c r="H59" i="4"/>
  <c r="F27" i="3"/>
  <c r="F33" i="3"/>
  <c r="F39" i="3"/>
  <c r="F42" i="3"/>
  <c r="F47" i="3"/>
  <c r="F51" i="3"/>
  <c r="F53" i="3"/>
  <c r="F55" i="3"/>
  <c r="F57" i="3"/>
  <c r="F89" i="3"/>
  <c r="D10" i="4"/>
  <c r="D14" i="4"/>
  <c r="D18" i="4"/>
  <c r="D20" i="4"/>
  <c r="D22" i="4"/>
  <c r="D24" i="4"/>
  <c r="D32" i="4"/>
  <c r="D34" i="4"/>
  <c r="D35" i="4"/>
  <c r="F11" i="4"/>
  <c r="F13" i="4"/>
  <c r="F17" i="4"/>
  <c r="F32" i="4"/>
  <c r="H12" i="4"/>
  <c r="H23" i="4"/>
  <c r="H27" i="4"/>
  <c r="H46" i="4"/>
  <c r="H58" i="4"/>
  <c r="F20" i="3"/>
  <c r="F23" i="3"/>
  <c r="F25" i="3"/>
  <c r="F36" i="3"/>
  <c r="F48" i="3"/>
  <c r="F50" i="3"/>
  <c r="F62" i="3"/>
  <c r="F68" i="3"/>
  <c r="F74" i="3"/>
  <c r="F78" i="3"/>
  <c r="F83" i="3"/>
  <c r="F96" i="3"/>
  <c r="F100" i="3"/>
  <c r="D16" i="4"/>
  <c r="D21" i="4"/>
  <c r="D23" i="4"/>
  <c r="D25" i="4"/>
  <c r="F22" i="4"/>
  <c r="F27" i="4"/>
  <c r="F34" i="4"/>
  <c r="F37" i="4"/>
  <c r="H7" i="4"/>
  <c r="H13" i="4"/>
  <c r="H14" i="4"/>
  <c r="H18" i="4"/>
  <c r="H28" i="4"/>
  <c r="H34" i="4"/>
  <c r="H47" i="4"/>
  <c r="H10" i="3"/>
  <c r="H14" i="3"/>
  <c r="H18" i="3"/>
  <c r="H22" i="3"/>
  <c r="H26" i="3"/>
  <c r="H30" i="3"/>
  <c r="H34" i="3"/>
  <c r="H38" i="3"/>
  <c r="H42" i="3"/>
  <c r="H46" i="3"/>
  <c r="H50" i="3"/>
  <c r="H54" i="3"/>
  <c r="H58" i="3"/>
  <c r="H62" i="3"/>
  <c r="H66" i="3"/>
  <c r="H70" i="3"/>
  <c r="H74" i="3"/>
  <c r="H78" i="3"/>
  <c r="H82" i="3"/>
  <c r="H86" i="3"/>
  <c r="H90" i="3"/>
  <c r="H94" i="3"/>
  <c r="H98" i="3"/>
  <c r="J103" i="4"/>
  <c r="H103" i="3"/>
  <c r="J94" i="4" l="1"/>
  <c r="J90" i="4"/>
  <c r="J86" i="4"/>
  <c r="J82" i="4"/>
  <c r="J78" i="4"/>
  <c r="J74" i="4"/>
  <c r="J70" i="4"/>
  <c r="J66" i="4"/>
  <c r="J62" i="4"/>
  <c r="J58" i="4"/>
  <c r="J54" i="4"/>
  <c r="J50" i="4"/>
  <c r="J46" i="4"/>
  <c r="J42" i="4"/>
  <c r="J38" i="4"/>
  <c r="J34" i="4"/>
  <c r="J30" i="4"/>
  <c r="J26" i="4"/>
  <c r="J22" i="4"/>
  <c r="J18" i="4"/>
  <c r="J14" i="4"/>
  <c r="J10" i="4"/>
  <c r="H97" i="3"/>
  <c r="H93" i="3"/>
  <c r="H89" i="3"/>
  <c r="H85" i="3"/>
  <c r="H81" i="3"/>
  <c r="H77" i="3"/>
  <c r="H73" i="3"/>
  <c r="H69" i="3"/>
  <c r="H65" i="3"/>
  <c r="H61" i="3"/>
  <c r="H57" i="3"/>
  <c r="H53" i="3"/>
  <c r="H49" i="3"/>
  <c r="H45" i="3"/>
  <c r="H41" i="3"/>
  <c r="H37" i="3"/>
  <c r="H33" i="3"/>
  <c r="H29" i="3"/>
  <c r="H25" i="3"/>
  <c r="H21" i="3"/>
  <c r="H17" i="3"/>
  <c r="H13" i="3"/>
  <c r="H9" i="3"/>
  <c r="H100" i="3"/>
  <c r="H96" i="3"/>
  <c r="H92" i="3"/>
  <c r="H88" i="3"/>
  <c r="H84" i="3"/>
  <c r="H80" i="3"/>
  <c r="H76" i="3"/>
  <c r="H72" i="3"/>
  <c r="H68" i="3"/>
  <c r="H64" i="3"/>
  <c r="H60" i="3"/>
  <c r="H56" i="3"/>
  <c r="H52" i="3"/>
  <c r="H48" i="3"/>
  <c r="H44" i="3"/>
  <c r="H40" i="3"/>
  <c r="H36" i="3"/>
  <c r="H32" i="3"/>
  <c r="H28" i="3"/>
  <c r="H24" i="3"/>
  <c r="H20" i="3"/>
  <c r="H16" i="3"/>
  <c r="H12" i="3"/>
  <c r="H8" i="3"/>
  <c r="J102" i="4"/>
  <c r="J101" i="4"/>
  <c r="H102" i="3"/>
  <c r="H99" i="3"/>
  <c r="H95" i="3"/>
  <c r="H91" i="3"/>
  <c r="H87" i="3"/>
  <c r="H83" i="3"/>
  <c r="H79" i="3"/>
  <c r="H75" i="3"/>
  <c r="H71" i="3"/>
  <c r="H67" i="3"/>
  <c r="H63" i="3"/>
  <c r="H59" i="3"/>
  <c r="H55" i="3"/>
  <c r="H51" i="3"/>
  <c r="H47" i="3"/>
  <c r="H43" i="3"/>
  <c r="H39" i="3"/>
  <c r="H35" i="3"/>
  <c r="H31" i="3"/>
  <c r="H27" i="3"/>
  <c r="H23" i="3"/>
  <c r="H19" i="3"/>
  <c r="H15" i="3"/>
  <c r="H11" i="3"/>
  <c r="H7" i="3"/>
  <c r="H101" i="3"/>
  <c r="J98" i="4"/>
  <c r="J93" i="4"/>
  <c r="J89" i="4"/>
  <c r="J85" i="4"/>
  <c r="J81" i="4"/>
  <c r="J77" i="4"/>
  <c r="J73" i="4"/>
  <c r="J69" i="4"/>
  <c r="J65" i="4"/>
  <c r="J61" i="4"/>
  <c r="J57" i="4"/>
  <c r="J53" i="4"/>
  <c r="J49" i="4"/>
  <c r="J45" i="4"/>
  <c r="J41" i="4"/>
  <c r="J37" i="4"/>
  <c r="J33" i="4"/>
  <c r="J29" i="4"/>
  <c r="J25" i="4"/>
  <c r="J21" i="4"/>
  <c r="J17" i="4"/>
  <c r="J13" i="4"/>
  <c r="J9" i="4"/>
  <c r="J100" i="4"/>
  <c r="J97" i="4"/>
  <c r="J96" i="4"/>
  <c r="J92" i="4"/>
  <c r="J88" i="4"/>
  <c r="J84" i="4"/>
  <c r="J80" i="4"/>
  <c r="J76" i="4"/>
  <c r="J72" i="4"/>
  <c r="J68" i="4"/>
  <c r="J64" i="4"/>
  <c r="J60" i="4"/>
  <c r="J56" i="4"/>
  <c r="J52" i="4"/>
  <c r="J48" i="4"/>
  <c r="J44" i="4"/>
  <c r="J40" i="4"/>
  <c r="J36" i="4"/>
  <c r="J32" i="4"/>
  <c r="J28" i="4"/>
  <c r="J24" i="4"/>
  <c r="J20" i="4"/>
  <c r="J16" i="4"/>
  <c r="J12" i="4"/>
  <c r="J8" i="4"/>
  <c r="J99" i="4"/>
  <c r="J95" i="4"/>
  <c r="J91" i="4"/>
  <c r="J87" i="4"/>
  <c r="J83" i="4"/>
  <c r="J79" i="4"/>
  <c r="J75" i="4"/>
  <c r="J71" i="4"/>
  <c r="J67" i="4"/>
  <c r="J63" i="4"/>
  <c r="J59" i="4"/>
  <c r="J55" i="4"/>
  <c r="J51" i="4"/>
  <c r="J47" i="4"/>
  <c r="J43" i="4"/>
  <c r="J39" i="4"/>
  <c r="J35" i="4"/>
  <c r="J31" i="4"/>
  <c r="J27" i="4"/>
  <c r="J23" i="4"/>
  <c r="J19" i="4"/>
  <c r="J15" i="4"/>
  <c r="J11" i="4"/>
  <c r="J7" i="4"/>
</calcChain>
</file>

<file path=xl/sharedStrings.xml><?xml version="1.0" encoding="utf-8"?>
<sst xmlns="http://schemas.openxmlformats.org/spreadsheetml/2006/main" count="593" uniqueCount="254">
  <si>
    <t xml:space="preserve"> </t>
  </si>
  <si>
    <t xml:space="preserve">A chained volume series is a time-series of production figures from which the effects of price changes (i.e., monetary inflation or deflation) have been removed.  Production volumes are calculated for each year and weighted together using the value of output in the preceding year; then ‘chain-linked’ to obtain a continuous series; and finally valued at the prices of the reference year. </t>
  </si>
  <si>
    <t>Annual chain-linking is considered to be an improved method over the fixed base approach used previously under which production volumes are weighted using the value of output in a fixed reference year (2005 was the reference year for the latest NI construction output series). Overtime the fixed base period requires updating and this is usually done on a five yearly basis.</t>
  </si>
  <si>
    <t xml:space="preserve">The move to annual chain-linking has caused some fairly small revisions to previously published construction output growth rates.  While the initial move to annual chain-linking has caused these one-off revisions, the move away from a fixed-base method ensures that revisions will generally be smaller each year because the weights are updated one year at a time rather than every five years. </t>
  </si>
  <si>
    <t>By publishing NI Construction Outputs statistics as chained volume measures, we are ensuring consistency with other economic indicators such as the Northern Ireland Index of Services (IoS), the Northern Ireland Index of Production (IoP) and the Northern Ireland Composite Economic Index (NICEI) and other UK National Accounts areas.</t>
  </si>
  <si>
    <t>To ensure consistency with GB Construction Output statistics, we have also rebased the NI Construction Output CVMs to 2010=100. This has also led to revisions in the constant price values which were previously valued at 2005 prices.</t>
  </si>
  <si>
    <t xml:space="preserve">To ensure consistency with GB Construction Output statistics, we have rebased the NI Construction Output CVMs to 2011=100. </t>
  </si>
  <si>
    <t xml:space="preserve">To ensure consistency with GB Construction Output statistics, we have rebased the NI Construction Output CVMs to 2012=100. </t>
  </si>
  <si>
    <t xml:space="preserve">To ensure consistency with GB Construction Output statistics, we have rebased the NI Construction Output CVMs to 2013=100. </t>
  </si>
  <si>
    <t xml:space="preserve">To ensure consistency with GB Construction Output statistics, we have rebased the NI Construction Output CVMs to 2016=100. </t>
  </si>
  <si>
    <t>Housing</t>
  </si>
  <si>
    <t>Infrastructure</t>
  </si>
  <si>
    <t>Other Work</t>
  </si>
  <si>
    <t>Stratum</t>
  </si>
  <si>
    <t>Annual Turnover (£'000)</t>
  </si>
  <si>
    <t>0-124</t>
  </si>
  <si>
    <t>125-549</t>
  </si>
  <si>
    <t>550-2,099</t>
  </si>
  <si>
    <t>2,100-5,249</t>
  </si>
  <si>
    <t>5,250-10,499</t>
  </si>
  <si>
    <t>10,500+</t>
  </si>
  <si>
    <t>Total</t>
  </si>
  <si>
    <t>Year</t>
  </si>
  <si>
    <t>All public sector</t>
  </si>
  <si>
    <t>All private sector</t>
  </si>
  <si>
    <t>All Public &amp; Private Work</t>
  </si>
  <si>
    <t>This release captures the first direct effects of the coronavirus (COVID-19) pandemic on the NI economy. The first government advice on social distancing was published on 12 March 2020, before a formal “lockdown” was announced on 23 March 2020. As this release covers the period January - March 2020, the impact of the Covid-19 pandemic on the economy is only partially reflected in these estimates.</t>
  </si>
  <si>
    <t xml:space="preserve">To ensure consistency with GB Construction Output statistics, we have rebased the NI Construction Output CVMs to 2019=100. </t>
  </si>
  <si>
    <t>Table of contents</t>
  </si>
  <si>
    <t>Worksheet title</t>
  </si>
  <si>
    <t>Table_1.1</t>
  </si>
  <si>
    <t>Table_1.2</t>
  </si>
  <si>
    <t>Table_1.3</t>
  </si>
  <si>
    <t>Table_1.4</t>
  </si>
  <si>
    <t>Table_1.5</t>
  </si>
  <si>
    <t>Table_1.6</t>
  </si>
  <si>
    <t xml:space="preserve">The following shorthand hand is used in this table:  </t>
  </si>
  <si>
    <t>[CVM] = chain volume measure, [SA] = seasonally adjusted, [NSA] = non seasonally adjusted,  [R] = revised, [P] = provisional</t>
  </si>
  <si>
    <t>Not applicable</t>
  </si>
  <si>
    <t>Quarter</t>
  </si>
  <si>
    <t>Time Period</t>
  </si>
  <si>
    <t>Jan to Mar 2000</t>
  </si>
  <si>
    <t>Apr to Jun 2000</t>
  </si>
  <si>
    <t>Jul to Sep 2000</t>
  </si>
  <si>
    <t>Oct to Dec 2000</t>
  </si>
  <si>
    <t>Oct to Dec 2001</t>
  </si>
  <si>
    <t>Oct to Dec 2002</t>
  </si>
  <si>
    <t>Oct to Dec 2003</t>
  </si>
  <si>
    <t>Oct to Dec 2004</t>
  </si>
  <si>
    <t>Oct to Dec 2005</t>
  </si>
  <si>
    <t>Oct to Dec 2006</t>
  </si>
  <si>
    <t>Oct to Dec 2007</t>
  </si>
  <si>
    <t>Oct to Dec 2008</t>
  </si>
  <si>
    <t>Oct to Dec 2009</t>
  </si>
  <si>
    <t>Oct to Dec 2010</t>
  </si>
  <si>
    <t>Oct to Dec 2011</t>
  </si>
  <si>
    <t>Oct to Dec 2012</t>
  </si>
  <si>
    <t>Oct to Dec 2013</t>
  </si>
  <si>
    <t>Oct to Dec 2014</t>
  </si>
  <si>
    <t>Oct to Dec 2015</t>
  </si>
  <si>
    <t>Oct to Dec 2016</t>
  </si>
  <si>
    <t>Oct to Dec 2017</t>
  </si>
  <si>
    <t>Oct to Dec 2018</t>
  </si>
  <si>
    <t>Oct to Dec 2019</t>
  </si>
  <si>
    <t>Oct to Dec 2020</t>
  </si>
  <si>
    <t>Jan to Mar 2001</t>
  </si>
  <si>
    <t>Apr to Jun 2001</t>
  </si>
  <si>
    <t>Jul to Sep 2001</t>
  </si>
  <si>
    <t>Jan to Mar 2002</t>
  </si>
  <si>
    <t>Apr to Jun 2002</t>
  </si>
  <si>
    <t>Jul to Sep 2002</t>
  </si>
  <si>
    <t>Jan to Mar 2003</t>
  </si>
  <si>
    <t>Apr to Jun 2003</t>
  </si>
  <si>
    <t>Jul to Sep 2003</t>
  </si>
  <si>
    <t>Jan to Mar 2004</t>
  </si>
  <si>
    <t>Apr to Jun 2004</t>
  </si>
  <si>
    <t>Jul to Sep 2004</t>
  </si>
  <si>
    <t>Jan to Mar 2005</t>
  </si>
  <si>
    <t>Apr to Jun 2005</t>
  </si>
  <si>
    <t>Jul to Sep 2005</t>
  </si>
  <si>
    <t>Jan to Mar 2006</t>
  </si>
  <si>
    <t>Apr to Jun 2006</t>
  </si>
  <si>
    <t>Jul to Sep 2006</t>
  </si>
  <si>
    <t>Jan to Mar 2007</t>
  </si>
  <si>
    <t>Apr to Jun 2007</t>
  </si>
  <si>
    <t>Jul to Sep 2007</t>
  </si>
  <si>
    <t>Jan to Mar 2008</t>
  </si>
  <si>
    <t>Apr to Jun 2008</t>
  </si>
  <si>
    <t>Jul to Sep 2008</t>
  </si>
  <si>
    <t>Jan to Mar 2009</t>
  </si>
  <si>
    <t>Apr to Jun 2009</t>
  </si>
  <si>
    <t>Jul to Sep 2009</t>
  </si>
  <si>
    <t>Jan to Mar 2010</t>
  </si>
  <si>
    <t>Apr to Jun 2010</t>
  </si>
  <si>
    <t>Jul to Sep 2010</t>
  </si>
  <si>
    <t>Jan to Mar 2011</t>
  </si>
  <si>
    <t>Apr to Jun 2011</t>
  </si>
  <si>
    <t>Jul to Sep 2011</t>
  </si>
  <si>
    <t>Jan to Mar 2012</t>
  </si>
  <si>
    <t>Apr to Jun 2012</t>
  </si>
  <si>
    <t>Jul to Sep 2012</t>
  </si>
  <si>
    <t>Jan to Mar 2013</t>
  </si>
  <si>
    <t>Apr to Jun 2013</t>
  </si>
  <si>
    <t>Jul to Sep 2013</t>
  </si>
  <si>
    <t>Jan to Mar 2014</t>
  </si>
  <si>
    <t>Apr to Jun 2014</t>
  </si>
  <si>
    <t>Jul to Sep 2014</t>
  </si>
  <si>
    <t>Jan to Mar 2015</t>
  </si>
  <si>
    <t>Apr to Jun 2015</t>
  </si>
  <si>
    <t>Jul to Sep 2015</t>
  </si>
  <si>
    <t>Jan to Mar 2016</t>
  </si>
  <si>
    <t>Apr to Jun 2016</t>
  </si>
  <si>
    <t>Jul to Sep 2016</t>
  </si>
  <si>
    <t>Jan to Mar 2017</t>
  </si>
  <si>
    <t>Apr to Jun 2017</t>
  </si>
  <si>
    <t>Jul to Sep 2017</t>
  </si>
  <si>
    <t>Jan to Mar 2018</t>
  </si>
  <si>
    <t>Apr to Jun 2018</t>
  </si>
  <si>
    <t>Jul to Sep 2018</t>
  </si>
  <si>
    <t>Jan to Mar 2019</t>
  </si>
  <si>
    <t>Apr to Jun 2019</t>
  </si>
  <si>
    <t>Jul to Sep 2019</t>
  </si>
  <si>
    <t>Jan to Mar 2020</t>
  </si>
  <si>
    <t>Apr to Jun 2020</t>
  </si>
  <si>
    <t>Jul to Sep 2020</t>
  </si>
  <si>
    <t>Jan to Mar 2021</t>
  </si>
  <si>
    <t>Apr to Jun 2021</t>
  </si>
  <si>
    <t>Worksheet description</t>
  </si>
  <si>
    <t xml:space="preserve">This worksheet contains details of how methodology used has been updated.  Information is provided in chronological order from oldest to newest. </t>
  </si>
  <si>
    <t>Chained Volume Measures (CVM)</t>
  </si>
  <si>
    <t>Time period</t>
  </si>
  <si>
    <t>Methodological_information</t>
  </si>
  <si>
    <t>Please be aware there is a discontinuity in the series from 2013 onwards as the figures have been changed from constant prices to chain value measures.  See Methodological_information worksheet for further detail.</t>
  </si>
  <si>
    <t>All
 New Work</t>
  </si>
  <si>
    <t>All 
Repair and Maintenance</t>
  </si>
  <si>
    <t>All
 Work</t>
  </si>
  <si>
    <t>The following shorthand hand is used in this table:  [SA] = seasonally adjusted, [NSA] = non seasonally adjusted,  [R] = revised, [P] = provisional</t>
  </si>
  <si>
    <t>Housing 
[CVM] [SA]</t>
  </si>
  <si>
    <t xml:space="preserve">Value of output in Northern Ireland by construction sector </t>
  </si>
  <si>
    <t>Value of New Work output in Northern Ireland by type of work</t>
  </si>
  <si>
    <t xml:space="preserve">Value of output in Northern Ireland by stratum of firm - private contractors only </t>
  </si>
  <si>
    <t>This worksheet contains one table. The table lists output by firms considered to be private contractors only, stratified by turnover.</t>
  </si>
  <si>
    <t>All
 New Work [NSA] [note1]</t>
  </si>
  <si>
    <t>All 
Repair and Maintenance [SA]  [note1]</t>
  </si>
  <si>
    <t>All
 Work [NSA]  [note1]</t>
  </si>
  <si>
    <t>Totals for each sector are given in row 12 with cell B12 left blank</t>
  </si>
  <si>
    <t>Table 1.6a: New Work for Public Sector</t>
  </si>
  <si>
    <t>Table 1.6b: New Work for Private Sector</t>
  </si>
  <si>
    <t>Table 1.6c: New Work for Public and Private Sector</t>
  </si>
  <si>
    <t xml:space="preserve">All current prices shown as £ million, rounded to one decimal place. </t>
  </si>
  <si>
    <t xml:space="preserve">This worksheet contains one table. </t>
  </si>
  <si>
    <t>This worksheet contains one table.  The table includes output by contractors and public sector labour organisations.</t>
  </si>
  <si>
    <t xml:space="preserve">The tables cover data on public, private, and public and private sector in that order.  </t>
  </si>
  <si>
    <t>The data relates to output by contractors only.</t>
  </si>
  <si>
    <t xml:space="preserve">The table includes output by contractors and public sector labour organisations. All current prices shown as £ million, rounded to one decimal place. </t>
  </si>
  <si>
    <t>New work Housing private</t>
  </si>
  <si>
    <t>New Work Housing public</t>
  </si>
  <si>
    <t>New Work Infrastructure public</t>
  </si>
  <si>
    <t>New Work Infrastructure private</t>
  </si>
  <si>
    <t>New Work Other Work public</t>
  </si>
  <si>
    <t>New work Other Work private</t>
  </si>
  <si>
    <t>Repair and Maintenance Housing public</t>
  </si>
  <si>
    <t>Repair and Maintenance Housing private</t>
  </si>
  <si>
    <t>Repair and Maintenance  infrastructure private</t>
  </si>
  <si>
    <t>Repair and Maintenance  Other Work public</t>
  </si>
  <si>
    <t>Repair and Maintenance  Other Work private</t>
  </si>
  <si>
    <t>New Work Housing public [SA]</t>
  </si>
  <si>
    <t>New Work Housing private [SA]</t>
  </si>
  <si>
    <t>New Work Infrastructure public [SA]</t>
  </si>
  <si>
    <t>New Work Infrastructure private [NSA]</t>
  </si>
  <si>
    <t>New Work Other Work public [SA]</t>
  </si>
  <si>
    <t>New Work Other Work private [SA]</t>
  </si>
  <si>
    <t>Repair and Maintenance  infrastructure private [NSA]</t>
  </si>
  <si>
    <t>Repair and Maintenance  Other Work public [SA]</t>
  </si>
  <si>
    <t>Repair and Maintenance  Other Work private [NSA]</t>
  </si>
  <si>
    <t>Repair and Maintenance Housing public [SA]</t>
  </si>
  <si>
    <t>Repair and Maintenance Housing private [SA]</t>
  </si>
  <si>
    <t>Repair and Maintenance Infrastructure public</t>
  </si>
  <si>
    <t>Repair and Maintenance Infrastructure public [SA]</t>
  </si>
  <si>
    <t>Quarter on quarter change Housing</t>
  </si>
  <si>
    <t>Quarter on quarter change Infrastructure</t>
  </si>
  <si>
    <t>Other Work [CVM] [SA]</t>
  </si>
  <si>
    <t>Quarter on quarter change Other Work</t>
  </si>
  <si>
    <t>All Work
[CVM] [NSA]</t>
  </si>
  <si>
    <t>Quarter on quarter change All Work</t>
  </si>
  <si>
    <t>New Work 
[CVM] [NSA]</t>
  </si>
  <si>
    <t>Repair and Maintenance [CVM] [SA]</t>
  </si>
  <si>
    <t>All Work [CVM] [NSA]</t>
  </si>
  <si>
    <t>Quarter on quarter change New Work</t>
  </si>
  <si>
    <t>Quarter on quarter change Repair and Maintenance</t>
  </si>
  <si>
    <t>Quarterly Construction Enquiry publication</t>
  </si>
  <si>
    <t>Update: Quarter 4, October to December, 2013</t>
  </si>
  <si>
    <t>Update: Quarter 4, October to December, 2020</t>
  </si>
  <si>
    <t>Update: Quarter 2, April to June, 2018</t>
  </si>
  <si>
    <t>Update: Quarter 2, April to June, 2020</t>
  </si>
  <si>
    <t>Update: Quarter 2, April to June, 2022</t>
  </si>
  <si>
    <t>Update: Quarter 3, July to September, 2014</t>
  </si>
  <si>
    <t>Update: Quarter 3, July to September, 2015</t>
  </si>
  <si>
    <t>Update: Quarter 3, July to September, 2017</t>
  </si>
  <si>
    <t xml:space="preserve">To ensure consistency with GB Construction Output statistics, we have rebased the NI Construction Output CVMs to 2015=100.  A review of the seasonal adjustments was carried out and applied in Quarter 3, July to September, 2017. More information on changes to the seasonal adjustment is avaliable in the background notes. </t>
  </si>
  <si>
    <t>Update: Quarter 3, July to September, 2020</t>
  </si>
  <si>
    <t>Update: Quarter 3, July to September, 2021</t>
  </si>
  <si>
    <t>Update: Quarter 1, January to March, 2015</t>
  </si>
  <si>
    <t>Update: Quarter 1, January to March, 2020</t>
  </si>
  <si>
    <t>The Quarter 2, April to June and Quarter 3, July to September, Northern Ireland Construction Bulletins for 2013 pre-announced NISRA’s intention to publish NI Construction Output statistics as chained volume measures instead of constant price (volume) series.  The purpose of this note is to advise you that estimates of NI Construction Output are now available as chained volume measures up to and including Quarter 3, July to September, 2013.</t>
  </si>
  <si>
    <t xml:space="preserve">The Quarter 4, October to December 2013 NI Construction Output statistics were published as chained volume measures.  In line with the commitment given in the Quarter 3, July to September 2013 Northern Ireland Construction Bulletin, we also published Quarter 4, October to December, 2013 figures in Constant (2005) Prices. With effect from Quarter 1, January to March, 2014, NI Construction Output statistics will only be published as chained volume measures.  </t>
  </si>
  <si>
    <t>Update: Quarter 2, April to June, 2016</t>
  </si>
  <si>
    <t>Quarter 2, April to June, 2020 is the first quarter that has been affected from start to finish by the coronavirus (COVID-19) pandemic. The first government advice on social distancing was published on 12 March 2020, before a formal “lockdown” was announced on 23 March 2020.</t>
  </si>
  <si>
    <t xml:space="preserve">To ensure consistency with GB Construction Output statistics, we have rebased the NI Construction Output CVMs to 2018=100. 
The coronavirus (COVID-19) pandemic and subsequent measures taken to reduce the transmission of the virus impacted on the economy in 2020. The most significant of these measures was the introduction of restrictions in movement, which began on 23 March 2020. Throughout Quarter 3, July to September, 2020 there were a number of localised restrictions introduced, although the majority of construction work was unaffected.   </t>
  </si>
  <si>
    <t xml:space="preserve">The coronavirus (COVID-19) pandemic and subsequent measures taken to reduce the transmission of the virus impacted on the economy in 2020. Throughout Quarter 4 2020, businesses in Northern Ireland were subject to a number of restrictions which impacted on their ability to operate, although the majority of construction work was unaffected. </t>
  </si>
  <si>
    <r>
      <t xml:space="preserve">A review of the seasonal adjustments was carried out and applied in Quarter 1, January to March, 2022. More information on changes to the seasonal adjustment is avaliable in the </t>
    </r>
    <r>
      <rPr>
        <u/>
        <sz val="12"/>
        <color rgb="FF407EC9"/>
        <rFont val="Calibri"/>
        <family val="2"/>
        <scheme val="minor"/>
      </rPr>
      <t>background notes</t>
    </r>
    <r>
      <rPr>
        <sz val="12"/>
        <rFont val="Calibri"/>
        <family val="2"/>
        <scheme val="minor"/>
      </rPr>
      <t xml:space="preserve">. </t>
    </r>
  </si>
  <si>
    <r>
      <t xml:space="preserve">Further information on chain-linking can be found in the methodological article </t>
    </r>
    <r>
      <rPr>
        <u/>
        <sz val="12"/>
        <color rgb="FF407EC9"/>
        <rFont val="Calibri"/>
        <family val="2"/>
        <scheme val="minor"/>
      </rPr>
      <t>Annual chain-linking (58Kb Pdf)</t>
    </r>
    <r>
      <rPr>
        <sz val="12"/>
        <rFont val="Calibri"/>
        <family val="2"/>
        <scheme val="minor"/>
      </rPr>
      <t>.</t>
    </r>
  </si>
  <si>
    <r>
      <t xml:space="preserve">Users are advised that the deflators which are used to take out the effect of price changes in the Northern Ireland Construction Output Volume Series have changed. For more information please see the </t>
    </r>
    <r>
      <rPr>
        <u/>
        <sz val="12"/>
        <color rgb="FF407EC9"/>
        <rFont val="Calibri"/>
        <family val="2"/>
        <scheme val="minor"/>
      </rPr>
      <t>NISRA website</t>
    </r>
    <r>
      <rPr>
        <sz val="12"/>
        <rFont val="Calibri"/>
        <family val="2"/>
        <scheme val="minor"/>
      </rPr>
      <t xml:space="preserve">. </t>
    </r>
  </si>
  <si>
    <t>This worksheet contains one table. All figures are rounded to 1 decimal place.</t>
  </si>
  <si>
    <t>Please be aware there is a discontinuity in the series from 2013 onwards as the figures were changed from constant prices to chain value measures.  See Methodological_information worksheet for further detail.</t>
  </si>
  <si>
    <t>Note, figures in columns marked [note1] do  not tally with component series.  Further details on aggregating component sub-sectors can be found in the background information of the QCE bulletin.</t>
  </si>
  <si>
    <t xml:space="preserve">This worksheet contains three tables presented vertically with one blank row between each table. </t>
  </si>
  <si>
    <t>This spreadsheet contains Northern Ireland construction output data tables and are produced in conjunction with the Quarterly Construction Enquiry (QCE).  This table supports the QCE bulletin published by the Northern Ireland Statistics and Research Agency (NISRA).</t>
  </si>
  <si>
    <t xml:space="preserve">Northern Ireland Quarterly Construction methodological Information updates </t>
  </si>
  <si>
    <r>
      <t>Table 1.6: Value of New Work output</t>
    </r>
    <r>
      <rPr>
        <b/>
        <sz val="12"/>
        <rFont val="Arial"/>
        <family val="2"/>
      </rPr>
      <t xml:space="preserve"> in Northern Ireland by type of work</t>
    </r>
  </si>
  <si>
    <t xml:space="preserve">Please note, figures in this worksheet show annual amounts. </t>
  </si>
  <si>
    <t xml:space="preserve">This worksheet contains one table.  The figures in the table show the series as chained volume measures , some of which have been seasonally adjusted as indicted in column headings. </t>
  </si>
  <si>
    <t>Table 1.3: Value of output in Northern Ireland by construction sector</t>
  </si>
  <si>
    <r>
      <t>Table 1.4: Volume of output in Northern Ireland by construction sector</t>
    </r>
    <r>
      <rPr>
        <b/>
        <sz val="8"/>
        <rFont val="Arial"/>
        <family val="2"/>
      </rPr>
      <t xml:space="preserve"> </t>
    </r>
  </si>
  <si>
    <t xml:space="preserve">Jul to Sep 2021 </t>
  </si>
  <si>
    <t>Oct to Dec 2021</t>
  </si>
  <si>
    <t>Jan to Mar 2022</t>
  </si>
  <si>
    <t>Apr to Jun 2023 [P]</t>
  </si>
  <si>
    <t>Update: Quarter 2, April to June, 2023</t>
  </si>
  <si>
    <r>
      <t xml:space="preserve">A review of the seasonal adjustments was carried out and applied in Quarter 2, April to June, 2023. More information on changes to the seasonal adjustment is avaliable in the </t>
    </r>
    <r>
      <rPr>
        <u/>
        <sz val="12"/>
        <color rgb="FF407EC9"/>
        <rFont val="Calibri"/>
        <family val="2"/>
        <scheme val="minor"/>
      </rPr>
      <t>background notes</t>
    </r>
    <r>
      <rPr>
        <sz val="12"/>
        <rFont val="Calibri"/>
        <family val="2"/>
        <scheme val="minor"/>
      </rPr>
      <t xml:space="preserve">. </t>
    </r>
  </si>
  <si>
    <t>Infrastructure [CVM] [NSA]</t>
  </si>
  <si>
    <t>The following shorthand hand is used in this table:  [R] = revised, [P] = provisional</t>
  </si>
  <si>
    <t>New Work Housing private</t>
  </si>
  <si>
    <t>Apr to Jun 2022</t>
  </si>
  <si>
    <t>Jul to Sep 2023 [R]</t>
  </si>
  <si>
    <t xml:space="preserve">Jul to Sep 2022 </t>
  </si>
  <si>
    <t xml:space="preserve">Oct to Dec 2022 </t>
  </si>
  <si>
    <t>Oct to Dec 2023 [R]</t>
  </si>
  <si>
    <t xml:space="preserve">Jan to Mar 2023 </t>
  </si>
  <si>
    <t>Jan to Mar 2024 [R]</t>
  </si>
  <si>
    <t>Northern Ireland construction bulletin tables , July to September, Quarter 3 2024</t>
  </si>
  <si>
    <t xml:space="preserve">The series covers the period Quarter 1 January to March 2000 to Quarter 3 July to September 2024.  The Methodological_information tab details updates which have been applied to the statistics throughout the time series. </t>
  </si>
  <si>
    <r>
      <t xml:space="preserve">The tables and the accompanying QCE bulletin were published on 16 January 2025 at 9:30am. The bulletin, additional information and previous publications can be viewed on the </t>
    </r>
    <r>
      <rPr>
        <u/>
        <sz val="12"/>
        <color rgb="FF407EC9"/>
        <rFont val="Calibri"/>
        <family val="2"/>
        <scheme val="minor"/>
      </rPr>
      <t>NISRA website</t>
    </r>
    <r>
      <rPr>
        <sz val="12"/>
        <color theme="1"/>
        <rFont val="Calibri"/>
        <family val="2"/>
        <scheme val="minor"/>
      </rPr>
      <t>.</t>
    </r>
  </si>
  <si>
    <t>Update: Quarter 3, July to September, 2024</t>
  </si>
  <si>
    <t>Table 1.1: Output in Northern Ireland: Chained volume measure 2022 prices, seasonally adjusted index numbers</t>
  </si>
  <si>
    <t>Apr to Jun 2023</t>
  </si>
  <si>
    <t>Apr to Jun 2024 [R]</t>
  </si>
  <si>
    <t>Table 1.2: Output in Northern Ireland: Chained volume measure 2022 prices, seasonally adjusted index numbers</t>
  </si>
  <si>
    <t>Table 1.5: Value of output in Northern Ireland by stratum of firm in Quarter 3 2024, private contractors only</t>
  </si>
  <si>
    <r>
      <t xml:space="preserve">Following publication of the </t>
    </r>
    <r>
      <rPr>
        <u/>
        <sz val="12"/>
        <color rgb="FF407EC9"/>
        <rFont val="Calibri"/>
        <family val="2"/>
        <scheme val="minor"/>
      </rPr>
      <t>UK National Accounts, The Blue Book: 2024</t>
    </r>
    <r>
      <rPr>
        <sz val="12"/>
        <rFont val="Calibri"/>
        <family val="2"/>
        <scheme val="minor"/>
      </rPr>
      <t xml:space="preserve"> the base year for the construction output indicies has been updated to 2022.</t>
    </r>
  </si>
  <si>
    <t>Output in Northern Ireland: Chained volume measure 2022 prices, seasonally adjusted index numbers, main sectors</t>
  </si>
  <si>
    <t>Output in Northern Ireland: Chained volume measure 2022 prices, seasonally adjusted index numbers, sub-sectors</t>
  </si>
  <si>
    <t>Volume of output in Northern Ireland by construction sector - Chained volume measure 2022 price series</t>
  </si>
  <si>
    <t>Jul to Sep 2024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</si>
</sst>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x14ac:knownFonts="1">
    <font>
      <sz val="11"/>
      <color theme="1"/>
      <name val="Calibri"/>
      <family val="2"/>
      <scheme val="minor"/>
    </font>
    <font>
      <sz val="11"/>
      <color theme="1"/>
      <name val="Calibri"/>
      <family val="2"/>
      <scheme val="minor"/>
    </font>
    <font>
      <sz val="10"/>
      <name val="Arial"/>
      <family val="2"/>
    </font>
    <font>
      <sz val="12"/>
      <name val="Arial"/>
      <family val="2"/>
    </font>
    <font>
      <u/>
      <sz val="10"/>
      <color indexed="12"/>
      <name val="Arial"/>
      <family val="2"/>
    </font>
    <font>
      <sz val="11"/>
      <name val="Arial"/>
      <family val="2"/>
    </font>
    <font>
      <sz val="11"/>
      <name val="Times New Roman"/>
      <family val="1"/>
    </font>
    <font>
      <sz val="8"/>
      <name val="Arial"/>
      <family val="2"/>
    </font>
    <font>
      <b/>
      <sz val="12"/>
      <name val="Arial"/>
      <family val="2"/>
    </font>
    <font>
      <sz val="12"/>
      <color theme="1"/>
      <name val="Arial"/>
      <family val="2"/>
    </font>
    <font>
      <sz val="10"/>
      <color rgb="FF000000"/>
      <name val="Arial"/>
      <family val="2"/>
    </font>
    <font>
      <sz val="11"/>
      <name val="Calibri"/>
      <family val="2"/>
      <scheme val="minor"/>
    </font>
    <font>
      <sz val="10"/>
      <name val="Calibri"/>
      <family val="2"/>
      <scheme val="minor"/>
    </font>
    <font>
      <b/>
      <sz val="8"/>
      <name val="Arial"/>
      <family val="2"/>
    </font>
    <font>
      <i/>
      <sz val="12"/>
      <color theme="1"/>
      <name val="Arial"/>
      <family val="2"/>
    </font>
    <font>
      <b/>
      <sz val="12"/>
      <color rgb="FF000000"/>
      <name val="Arial"/>
      <family val="2"/>
    </font>
    <font>
      <b/>
      <sz val="12"/>
      <color rgb="FF000000"/>
      <name val="Calibri"/>
      <family val="2"/>
      <scheme val="minor"/>
    </font>
    <font>
      <b/>
      <sz val="14"/>
      <name val="Calibri"/>
      <family val="2"/>
      <scheme val="minor"/>
    </font>
    <font>
      <b/>
      <sz val="12"/>
      <name val="Calibri"/>
      <family val="2"/>
      <scheme val="minor"/>
    </font>
    <font>
      <sz val="12"/>
      <color rgb="FF000000"/>
      <name val="Calibri"/>
      <family val="2"/>
      <scheme val="minor"/>
    </font>
    <font>
      <sz val="12"/>
      <name val="Calibri"/>
      <family val="2"/>
      <scheme val="minor"/>
    </font>
    <font>
      <b/>
      <sz val="14"/>
      <color theme="1"/>
      <name val="Calibri"/>
      <family val="2"/>
      <scheme val="minor"/>
    </font>
    <font>
      <sz val="12"/>
      <color theme="1"/>
      <name val="Calibri"/>
      <family val="2"/>
      <scheme val="minor"/>
    </font>
    <font>
      <b/>
      <sz val="11"/>
      <name val="Arial"/>
      <family val="2"/>
    </font>
    <font>
      <b/>
      <sz val="16"/>
      <color theme="1"/>
      <name val="Calibri"/>
      <family val="2"/>
      <scheme val="minor"/>
    </font>
    <font>
      <b/>
      <sz val="12"/>
      <color theme="1"/>
      <name val="Calibri"/>
      <family val="2"/>
      <scheme val="minor"/>
    </font>
    <font>
      <b/>
      <u/>
      <sz val="16"/>
      <color rgb="FF407EC9"/>
      <name val="Calibri"/>
      <family val="2"/>
      <scheme val="minor"/>
    </font>
    <font>
      <sz val="16"/>
      <name val="Calibri"/>
      <family val="2"/>
      <scheme val="minor"/>
    </font>
    <font>
      <b/>
      <u/>
      <sz val="12"/>
      <color rgb="FFFF0000"/>
      <name val="Calibri"/>
      <family val="2"/>
      <scheme val="minor"/>
    </font>
    <font>
      <u/>
      <sz val="14"/>
      <name val="Calibri"/>
      <family val="2"/>
      <scheme val="minor"/>
    </font>
    <font>
      <b/>
      <u/>
      <sz val="12"/>
      <color rgb="FF407EC9"/>
      <name val="Calibri"/>
      <family val="2"/>
      <scheme val="minor"/>
    </font>
    <font>
      <sz val="11"/>
      <color rgb="FFFF0000"/>
      <name val="Calibri"/>
      <family val="2"/>
      <scheme val="minor"/>
    </font>
    <font>
      <u/>
      <sz val="12"/>
      <color rgb="FF407EC9"/>
      <name val="Calibri"/>
      <family val="2"/>
      <scheme val="minor"/>
    </font>
    <font>
      <sz val="12"/>
      <color rgb="FFFF0000"/>
      <name val="Arial"/>
      <family val="2"/>
    </font>
    <font>
      <b/>
      <sz val="12"/>
      <color rgb="FFFF0000"/>
      <name val="Calibri"/>
      <family val="2"/>
      <scheme val="minor"/>
    </font>
    <font>
      <sz val="11"/>
      <color rgb="FFFF0000"/>
      <name val="Arial"/>
      <family val="2"/>
    </font>
    <font>
      <sz val="10"/>
      <color rgb="FFFF0000"/>
      <name val="Arial"/>
      <family val="2"/>
    </font>
    <font>
      <sz val="11"/>
      <color rgb="FF0070C0"/>
      <name val="Calibri"/>
      <family val="2"/>
      <scheme val="minor"/>
    </font>
    <font>
      <sz val="12"/>
      <color rgb="FFFF0000"/>
      <name val="Calibri"/>
      <family val="2"/>
      <scheme val="minor"/>
    </font>
    <font>
      <sz val="12"/>
      <color rgb="FF000000"/>
      <name val="Calibri"/>
      <family val="2"/>
      <scheme val="minor"/>
    </font>
    <font>
      <sz val="8"/>
      <name val="Calibri"/>
      <family val="2"/>
      <scheme val="minor"/>
    </font>
    <font>
      <sz val="12"/>
      <color rgb="FF000000"/>
      <name val="Calibri"/>
      <family val="2"/>
      <scheme val="minor"/>
    </font>
    <font>
      <sz val="12"/>
      <color rgb="FF00000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10" fillId="0" borderId="0" applyNumberFormat="0" applyBorder="0" applyProtection="0"/>
  </cellStyleXfs>
  <cellXfs count="109">
    <xf numFmtId="0" fontId="0" fillId="0" borderId="0" xfId="0"/>
    <xf numFmtId="0" fontId="5" fillId="2" borderId="0" xfId="0" applyFont="1" applyFill="1"/>
    <xf numFmtId="0" fontId="5" fillId="2" borderId="0" xfId="0" applyFont="1" applyFill="1" applyAlignment="1">
      <alignment vertical="top"/>
    </xf>
    <xf numFmtId="164" fontId="5" fillId="2" borderId="0" xfId="0" applyNumberFormat="1" applyFont="1" applyFill="1"/>
    <xf numFmtId="165" fontId="5" fillId="2" borderId="0" xfId="1" applyNumberFormat="1" applyFont="1" applyFill="1"/>
    <xf numFmtId="0" fontId="6" fillId="2" borderId="0" xfId="0" applyFont="1" applyFill="1" applyAlignment="1">
      <alignment wrapText="1"/>
    </xf>
    <xf numFmtId="164" fontId="5" fillId="2" borderId="0" xfId="0" applyNumberFormat="1" applyFont="1" applyFill="1" applyAlignment="1">
      <alignment horizontal="center"/>
    </xf>
    <xf numFmtId="164" fontId="5" fillId="2" borderId="0" xfId="0" applyNumberFormat="1" applyFont="1" applyFill="1" applyAlignment="1" applyProtection="1">
      <alignment wrapText="1"/>
      <protection hidden="1"/>
    </xf>
    <xf numFmtId="164" fontId="5" fillId="2" borderId="8" xfId="0" applyNumberFormat="1" applyFont="1" applyFill="1" applyBorder="1" applyAlignment="1" applyProtection="1">
      <alignment wrapText="1"/>
      <protection hidden="1"/>
    </xf>
    <xf numFmtId="164" fontId="2" fillId="2" borderId="0" xfId="0" applyNumberFormat="1" applyFont="1" applyFill="1"/>
    <xf numFmtId="164" fontId="5" fillId="2" borderId="0" xfId="0" applyNumberFormat="1" applyFont="1" applyFill="1" applyAlignment="1">
      <alignment vertical="top"/>
    </xf>
    <xf numFmtId="164" fontId="11" fillId="2" borderId="0" xfId="0" applyNumberFormat="1" applyFont="1" applyFill="1"/>
    <xf numFmtId="0" fontId="11" fillId="2" borderId="1" xfId="0" applyFont="1" applyFill="1" applyBorder="1" applyProtection="1">
      <protection hidden="1"/>
    </xf>
    <xf numFmtId="0" fontId="11" fillId="2" borderId="0" xfId="0" applyFont="1" applyFill="1"/>
    <xf numFmtId="1" fontId="11" fillId="2" borderId="0" xfId="0" applyNumberFormat="1" applyFont="1" applyFill="1" applyAlignment="1">
      <alignment horizontal="left"/>
    </xf>
    <xf numFmtId="164" fontId="11" fillId="2" borderId="0" xfId="0" applyNumberFormat="1" applyFont="1" applyFill="1" applyAlignment="1">
      <alignment horizontal="left"/>
    </xf>
    <xf numFmtId="0" fontId="0" fillId="0" borderId="0" xfId="0" applyAlignment="1">
      <alignment vertical="top"/>
    </xf>
    <xf numFmtId="0" fontId="9" fillId="0" borderId="0" xfId="0" applyFont="1" applyAlignment="1">
      <alignment vertical="top"/>
    </xf>
    <xf numFmtId="0" fontId="14" fillId="0" borderId="0" xfId="0" applyFont="1" applyAlignment="1">
      <alignment vertical="top"/>
    </xf>
    <xf numFmtId="0" fontId="3" fillId="2" borderId="0" xfId="0" applyFont="1" applyFill="1"/>
    <xf numFmtId="0" fontId="15" fillId="0" borderId="0" xfId="0" applyFont="1" applyAlignment="1">
      <alignment horizontal="right" wrapText="1"/>
    </xf>
    <xf numFmtId="0" fontId="16" fillId="0" borderId="0" xfId="0" applyFont="1" applyAlignment="1">
      <alignment horizontal="right" wrapText="1"/>
    </xf>
    <xf numFmtId="0" fontId="16" fillId="0" borderId="0" xfId="3" applyFont="1"/>
    <xf numFmtId="0" fontId="19" fillId="0" borderId="0" xfId="0" applyFont="1"/>
    <xf numFmtId="0" fontId="20" fillId="2" borderId="0" xfId="0" applyFont="1" applyFill="1"/>
    <xf numFmtId="0" fontId="16" fillId="0" borderId="0" xfId="0" applyFont="1" applyAlignment="1">
      <alignment horizontal="left" wrapText="1"/>
    </xf>
    <xf numFmtId="0" fontId="19" fillId="0" borderId="0" xfId="0" applyFont="1" applyAlignment="1">
      <alignment vertical="top"/>
    </xf>
    <xf numFmtId="1" fontId="19" fillId="0" borderId="0" xfId="0" applyNumberFormat="1" applyFont="1" applyAlignment="1">
      <alignment horizontal="right" vertical="top"/>
    </xf>
    <xf numFmtId="164" fontId="19" fillId="0" borderId="0" xfId="0" applyNumberFormat="1" applyFont="1" applyAlignment="1">
      <alignment horizontal="right" vertical="top"/>
    </xf>
    <xf numFmtId="165" fontId="19" fillId="0" borderId="0" xfId="0" applyNumberFormat="1" applyFont="1" applyAlignment="1">
      <alignment horizontal="right" vertical="top"/>
    </xf>
    <xf numFmtId="0" fontId="11" fillId="2" borderId="0" xfId="0" applyFont="1" applyFill="1" applyAlignment="1">
      <alignment vertical="top"/>
    </xf>
    <xf numFmtId="0" fontId="21" fillId="0" borderId="0" xfId="0" applyFont="1" applyAlignment="1">
      <alignment horizontal="left" wrapText="1"/>
    </xf>
    <xf numFmtId="0" fontId="22" fillId="0" borderId="0" xfId="0" applyFont="1" applyAlignment="1">
      <alignment wrapText="1"/>
    </xf>
    <xf numFmtId="164" fontId="11" fillId="2" borderId="0" xfId="0" applyNumberFormat="1" applyFont="1" applyFill="1" applyAlignment="1" applyProtection="1">
      <alignment wrapText="1"/>
      <protection hidden="1"/>
    </xf>
    <xf numFmtId="164" fontId="11" fillId="2" borderId="0" xfId="0" applyNumberFormat="1" applyFont="1" applyFill="1" applyAlignment="1">
      <alignment vertical="top"/>
    </xf>
    <xf numFmtId="0" fontId="5" fillId="2" borderId="0" xfId="0" applyFont="1" applyFill="1" applyAlignment="1">
      <alignment wrapText="1"/>
    </xf>
    <xf numFmtId="164" fontId="16" fillId="0" borderId="0" xfId="3" applyNumberFormat="1" applyFont="1"/>
    <xf numFmtId="0" fontId="11" fillId="2" borderId="1" xfId="0" applyFont="1" applyFill="1" applyBorder="1" applyAlignment="1" applyProtection="1">
      <alignment horizontal="right"/>
      <protection hidden="1"/>
    </xf>
    <xf numFmtId="0" fontId="11" fillId="2" borderId="1" xfId="0" applyFont="1" applyFill="1" applyBorder="1" applyAlignment="1" applyProtection="1">
      <alignment horizontal="right" vertical="center"/>
      <protection hidden="1"/>
    </xf>
    <xf numFmtId="164" fontId="19" fillId="0" borderId="0" xfId="0" applyNumberFormat="1" applyFont="1"/>
    <xf numFmtId="0" fontId="16" fillId="0" borderId="0" xfId="0" applyFont="1" applyAlignment="1">
      <alignment horizontal="right"/>
    </xf>
    <xf numFmtId="0" fontId="19" fillId="0" borderId="0" xfId="0" applyFont="1" applyAlignment="1">
      <alignment horizontal="right"/>
    </xf>
    <xf numFmtId="0" fontId="16" fillId="0" borderId="0" xfId="0" applyFont="1"/>
    <xf numFmtId="164" fontId="23" fillId="2" borderId="0" xfId="0" applyNumberFormat="1" applyFont="1" applyFill="1"/>
    <xf numFmtId="0" fontId="24" fillId="0" borderId="0" xfId="0" applyFont="1" applyAlignment="1">
      <alignment horizontal="left" vertical="top" wrapText="1"/>
    </xf>
    <xf numFmtId="0" fontId="25" fillId="0" borderId="0" xfId="0" applyFont="1" applyAlignment="1">
      <alignment vertical="top"/>
    </xf>
    <xf numFmtId="0" fontId="25"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21" fillId="0" borderId="0" xfId="0" applyFont="1" applyAlignment="1">
      <alignment horizontal="left" vertical="top"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xf>
    <xf numFmtId="0" fontId="20" fillId="2" borderId="1" xfId="0" applyFont="1" applyFill="1" applyBorder="1" applyAlignment="1">
      <alignment horizontal="left" vertical="top" wrapText="1"/>
    </xf>
    <xf numFmtId="0" fontId="0" fillId="2" borderId="1" xfId="0" applyFill="1" applyBorder="1"/>
    <xf numFmtId="0" fontId="18" fillId="2" borderId="1" xfId="0" applyFont="1" applyFill="1" applyBorder="1" applyAlignment="1">
      <alignment horizontal="left" vertical="top" wrapText="1"/>
    </xf>
    <xf numFmtId="0" fontId="28" fillId="2" borderId="1" xfId="0" applyFont="1" applyFill="1" applyBorder="1" applyAlignment="1">
      <alignment vertical="center" wrapText="1"/>
    </xf>
    <xf numFmtId="0" fontId="29" fillId="2" borderId="1" xfId="0" applyFont="1" applyFill="1" applyBorder="1"/>
    <xf numFmtId="0" fontId="20" fillId="2" borderId="1" xfId="0" applyFont="1" applyFill="1" applyBorder="1" applyAlignment="1">
      <alignment vertical="center" wrapText="1"/>
    </xf>
    <xf numFmtId="0" fontId="20" fillId="2" borderId="1" xfId="2" applyFont="1" applyFill="1" applyBorder="1" applyAlignment="1" applyProtection="1">
      <alignment horizontal="left" vertical="top" wrapText="1"/>
    </xf>
    <xf numFmtId="0" fontId="20" fillId="2" borderId="1" xfId="0" applyFont="1" applyFill="1" applyBorder="1" applyAlignment="1">
      <alignment wrapText="1"/>
    </xf>
    <xf numFmtId="0" fontId="30" fillId="2" borderId="1" xfId="0" applyFont="1" applyFill="1" applyBorder="1" applyAlignment="1">
      <alignment vertical="center" wrapText="1"/>
    </xf>
    <xf numFmtId="0" fontId="20" fillId="2" borderId="2" xfId="2" applyFont="1" applyFill="1" applyBorder="1" applyAlignment="1" applyProtection="1">
      <alignment horizontal="left" vertical="top" wrapText="1"/>
    </xf>
    <xf numFmtId="0" fontId="20" fillId="2" borderId="3" xfId="0" applyFont="1" applyFill="1" applyBorder="1" applyAlignment="1">
      <alignment wrapText="1"/>
    </xf>
    <xf numFmtId="0" fontId="20" fillId="2" borderId="4" xfId="0" applyFont="1" applyFill="1" applyBorder="1" applyAlignment="1">
      <alignment wrapText="1"/>
    </xf>
    <xf numFmtId="0" fontId="0" fillId="2" borderId="0" xfId="0" applyFill="1"/>
    <xf numFmtId="0" fontId="0" fillId="2" borderId="1" xfId="0" applyFill="1" applyBorder="1" applyAlignment="1">
      <alignment horizontal="left" vertical="top" wrapText="1"/>
    </xf>
    <xf numFmtId="0" fontId="31" fillId="0" borderId="0" xfId="0" applyFont="1"/>
    <xf numFmtId="0" fontId="33" fillId="0" borderId="0" xfId="0" applyFont="1" applyAlignment="1">
      <alignment vertical="top"/>
    </xf>
    <xf numFmtId="0" fontId="17" fillId="0" borderId="5" xfId="0" applyFont="1" applyBorder="1" applyAlignment="1">
      <alignment horizontal="left"/>
    </xf>
    <xf numFmtId="0" fontId="11" fillId="0" borderId="0" xfId="0" applyFont="1"/>
    <xf numFmtId="0" fontId="18" fillId="0" borderId="6" xfId="0" applyFont="1" applyBorder="1" applyAlignment="1">
      <alignment horizontal="right" vertical="center"/>
    </xf>
    <xf numFmtId="0" fontId="5" fillId="0" borderId="0" xfId="0" applyFont="1"/>
    <xf numFmtId="0" fontId="5" fillId="0" borderId="0" xfId="0" applyFont="1" applyAlignment="1">
      <alignment vertical="top"/>
    </xf>
    <xf numFmtId="164" fontId="5" fillId="0" borderId="0" xfId="0" applyNumberFormat="1" applyFont="1"/>
    <xf numFmtId="0" fontId="6" fillId="0" borderId="0" xfId="0" applyFont="1" applyAlignment="1">
      <alignment wrapText="1"/>
    </xf>
    <xf numFmtId="0" fontId="5" fillId="0" borderId="0" xfId="0" applyFont="1" applyAlignment="1">
      <alignment horizontal="right"/>
    </xf>
    <xf numFmtId="165" fontId="20" fillId="0" borderId="7" xfId="0" applyNumberFormat="1" applyFont="1" applyBorder="1" applyAlignment="1" applyProtection="1">
      <alignment horizontal="right"/>
      <protection hidden="1"/>
    </xf>
    <xf numFmtId="0" fontId="34" fillId="0" borderId="0" xfId="3" applyFont="1"/>
    <xf numFmtId="164" fontId="11" fillId="0" borderId="0" xfId="0" applyNumberFormat="1" applyFont="1" applyAlignment="1">
      <alignment horizontal="right"/>
    </xf>
    <xf numFmtId="164" fontId="11" fillId="0" borderId="0" xfId="0" applyNumberFormat="1" applyFont="1" applyAlignment="1">
      <alignment horizontal="left"/>
    </xf>
    <xf numFmtId="1" fontId="11" fillId="0" borderId="0" xfId="0" applyNumberFormat="1" applyFont="1"/>
    <xf numFmtId="0" fontId="18" fillId="0" borderId="0" xfId="0" applyFont="1" applyAlignment="1">
      <alignment horizontal="right" vertical="center"/>
    </xf>
    <xf numFmtId="0" fontId="17" fillId="0" borderId="0" xfId="0" applyFont="1" applyAlignment="1">
      <alignment horizontal="left"/>
    </xf>
    <xf numFmtId="0" fontId="34" fillId="0" borderId="6" xfId="0" applyFont="1" applyBorder="1" applyAlignment="1">
      <alignment horizontal="right" vertical="center"/>
    </xf>
    <xf numFmtId="0" fontId="12" fillId="0" borderId="0" xfId="0" applyFont="1"/>
    <xf numFmtId="1" fontId="11" fillId="0" borderId="0" xfId="0" applyNumberFormat="1" applyFont="1" applyAlignment="1">
      <alignment horizontal="left"/>
    </xf>
    <xf numFmtId="164" fontId="11" fillId="0" borderId="0" xfId="0" applyNumberFormat="1" applyFont="1"/>
    <xf numFmtId="0" fontId="35" fillId="0" borderId="0" xfId="0" applyFont="1"/>
    <xf numFmtId="0" fontId="11" fillId="0" borderId="9" xfId="0" applyFont="1" applyBorder="1" applyProtection="1">
      <protection hidden="1"/>
    </xf>
    <xf numFmtId="0" fontId="11" fillId="0" borderId="1" xfId="0" applyFont="1" applyBorder="1" applyProtection="1">
      <protection hidden="1"/>
    </xf>
    <xf numFmtId="164" fontId="2" fillId="0" borderId="0" xfId="0" applyNumberFormat="1" applyFont="1"/>
    <xf numFmtId="0" fontId="7" fillId="0" borderId="0" xfId="0" applyFont="1" applyAlignment="1">
      <alignment vertical="center"/>
    </xf>
    <xf numFmtId="164" fontId="36" fillId="0" borderId="0" xfId="0" applyNumberFormat="1" applyFont="1"/>
    <xf numFmtId="0" fontId="37" fillId="0" borderId="0" xfId="0" applyFont="1"/>
    <xf numFmtId="0" fontId="37" fillId="0" borderId="6" xfId="0" applyFont="1" applyBorder="1" applyAlignment="1">
      <alignment horizontal="left"/>
    </xf>
    <xf numFmtId="164" fontId="38" fillId="0" borderId="0" xfId="0" applyNumberFormat="1" applyFont="1" applyAlignment="1">
      <alignment horizontal="left" vertical="top"/>
    </xf>
    <xf numFmtId="1" fontId="39" fillId="0" borderId="0" xfId="0" applyNumberFormat="1" applyFont="1" applyAlignment="1">
      <alignment horizontal="right" vertical="top"/>
    </xf>
    <xf numFmtId="0" fontId="34" fillId="0" borderId="0" xfId="0" applyFont="1"/>
    <xf numFmtId="1" fontId="20" fillId="0" borderId="0" xfId="0" applyNumberFormat="1" applyFont="1" applyAlignment="1">
      <alignment horizontal="right"/>
    </xf>
    <xf numFmtId="0" fontId="41" fillId="0" borderId="0" xfId="0" applyFont="1" applyAlignment="1">
      <alignment vertical="top"/>
    </xf>
    <xf numFmtId="1" fontId="41" fillId="0" borderId="0" xfId="0" applyNumberFormat="1" applyFont="1" applyAlignment="1">
      <alignment horizontal="right" vertical="top"/>
    </xf>
    <xf numFmtId="164" fontId="41" fillId="0" borderId="0" xfId="0" applyNumberFormat="1" applyFont="1"/>
    <xf numFmtId="1" fontId="11" fillId="0" borderId="0" xfId="0" applyNumberFormat="1" applyFont="1" applyAlignment="1">
      <alignment horizontal="right"/>
    </xf>
    <xf numFmtId="0" fontId="42" fillId="0" borderId="0" xfId="0" applyFont="1" applyAlignment="1">
      <alignment vertical="top"/>
    </xf>
    <xf numFmtId="1" fontId="42" fillId="0" borderId="0" xfId="0" applyNumberFormat="1" applyFont="1" applyAlignment="1">
      <alignment horizontal="right" vertical="top"/>
    </xf>
    <xf numFmtId="164" fontId="42" fillId="0" borderId="0" xfId="0" applyNumberFormat="1" applyFont="1" applyAlignment="1">
      <alignment horizontal="right" vertical="top"/>
    </xf>
    <xf numFmtId="165" fontId="42" fillId="0" borderId="0" xfId="0" applyNumberFormat="1" applyFont="1" applyAlignment="1">
      <alignment horizontal="right" vertical="top"/>
    </xf>
    <xf numFmtId="1" fontId="42" fillId="0" borderId="0" xfId="0" applyNumberFormat="1" applyFont="1" applyAlignment="1">
      <alignment vertical="top"/>
    </xf>
    <xf numFmtId="1" fontId="43" fillId="0" borderId="0" xfId="0" applyNumberFormat="1" applyFont="1" applyAlignment="1">
      <alignment horizontal="right"/>
    </xf>
  </cellXfs>
  <cellStyles count="4">
    <cellStyle name="Hyperlink" xfId="2" builtinId="8"/>
    <cellStyle name="Normal" xfId="0" builtinId="0"/>
    <cellStyle name="Normal 2 2 2" xfId="3" xr:uid="{00000000-0005-0000-0000-000002000000}"/>
    <cellStyle name="Percent" xfId="1" builtinId="5"/>
  </cellStyles>
  <dxfs count="106">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numFmt numFmtId="164" formatCode="0.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numFmt numFmtId="164" formatCode="0.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numFmt numFmtId="164" formatCode="0.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numFmt numFmtId="164" formatCode="0.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border outline="0">
        <left style="thin">
          <color indexed="64"/>
        </left>
        <bottom style="thin">
          <color theme="0"/>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s>
  <tableStyles count="0" defaultTableStyle="TableStyleMedium2" defaultPivotStyle="PivotStyleLight16"/>
  <colors>
    <mruColors>
      <color rgb="FF407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1" displayName="Table_1.1" ref="A5:H104" totalsRowShown="0" headerRowDxfId="105" dataDxfId="104">
  <autoFilter ref="A5:H10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Time Period" dataDxfId="103"/>
    <tableColumn id="2" xr3:uid="{00000000-0010-0000-0000-000002000000}" name="Quarter" dataDxfId="102"/>
    <tableColumn id="3" xr3:uid="{00000000-0010-0000-0000-000003000000}" name="New Work _x000a_[CVM] [NSA]" dataDxfId="101"/>
    <tableColumn id="4" xr3:uid="{00000000-0010-0000-0000-000004000000}" name="Quarter on quarter change New Work" dataDxfId="100"/>
    <tableColumn id="5" xr3:uid="{00000000-0010-0000-0000-000005000000}" name="Repair and Maintenance [CVM] [SA]" dataDxfId="99"/>
    <tableColumn id="6" xr3:uid="{00000000-0010-0000-0000-000006000000}" name="Quarter on quarter change Repair and Maintenance" dataDxfId="98"/>
    <tableColumn id="7" xr3:uid="{00000000-0010-0000-0000-000007000000}" name="All Work [CVM] [NSA]" dataDxfId="97"/>
    <tableColumn id="8" xr3:uid="{00000000-0010-0000-0000-000008000000}" name="Quarter on quarter change All Work" dataDxfId="9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1.2" displayName="Table_1.2" ref="A5:J104" totalsRowShown="0" headerRowDxfId="95" dataDxfId="94">
  <autoFilter ref="A5:J10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Time period" dataDxfId="93"/>
    <tableColumn id="2" xr3:uid="{00000000-0010-0000-0100-000002000000}" name="Quarter" dataDxfId="92"/>
    <tableColumn id="3" xr3:uid="{00000000-0010-0000-0100-000003000000}" name="Housing _x000a_[CVM] [SA]" dataDxfId="91"/>
    <tableColumn id="4" xr3:uid="{00000000-0010-0000-0100-000004000000}" name="Quarter on quarter change Housing" dataDxfId="90">
      <calculatedColumnFormula>((C6-C5)/C5)</calculatedColumnFormula>
    </tableColumn>
    <tableColumn id="5" xr3:uid="{00000000-0010-0000-0100-000005000000}" name="Infrastructure [CVM] [NSA]" dataDxfId="89"/>
    <tableColumn id="6" xr3:uid="{00000000-0010-0000-0100-000006000000}" name="Quarter on quarter change Infrastructure" dataDxfId="88">
      <calculatedColumnFormula>((E6-E5)/E5)</calculatedColumnFormula>
    </tableColumn>
    <tableColumn id="7" xr3:uid="{00000000-0010-0000-0100-000007000000}" name="Other Work [CVM] [SA]" dataDxfId="87"/>
    <tableColumn id="8" xr3:uid="{00000000-0010-0000-0100-000008000000}" name="Quarter on quarter change Other Work" dataDxfId="86">
      <calculatedColumnFormula>((G6-G5)/G5)</calculatedColumnFormula>
    </tableColumn>
    <tableColumn id="9" xr3:uid="{00000000-0010-0000-0100-000009000000}" name="All Work_x000a_[CVM] [NSA]" dataDxfId="85"/>
    <tableColumn id="10" xr3:uid="{00000000-0010-0000-0100-00000A000000}" name="Quarter on quarter change All Work" dataDxfId="84">
      <calculatedColumnFormula>((I6-I5)/I5)</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_1.3" displayName="Table_1.3" ref="A6:Q105" totalsRowShown="0" headerRowDxfId="83" dataDxfId="82">
  <autoFilter ref="A6:Q10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Time period" dataDxfId="81"/>
    <tableColumn id="2" xr3:uid="{00000000-0010-0000-0200-000002000000}" name="Quarter" dataDxfId="80"/>
    <tableColumn id="3" xr3:uid="{00000000-0010-0000-0200-000003000000}" name="New Work Housing public" dataDxfId="79"/>
    <tableColumn id="4" xr3:uid="{00000000-0010-0000-0200-000004000000}" name="New Work Housing private" dataDxfId="78"/>
    <tableColumn id="5" xr3:uid="{00000000-0010-0000-0200-000005000000}" name="New Work Infrastructure public" dataDxfId="77"/>
    <tableColumn id="6" xr3:uid="{00000000-0010-0000-0200-000006000000}" name="New Work Infrastructure private" dataDxfId="76"/>
    <tableColumn id="7" xr3:uid="{00000000-0010-0000-0200-000007000000}" name="New Work Other Work public" dataDxfId="75"/>
    <tableColumn id="8" xr3:uid="{00000000-0010-0000-0200-000008000000}" name="New work Other Work private" dataDxfId="74"/>
    <tableColumn id="9" xr3:uid="{00000000-0010-0000-0200-000009000000}" name="All_x000a_ New Work" dataDxfId="73"/>
    <tableColumn id="10" xr3:uid="{00000000-0010-0000-0200-00000A000000}" name="Repair and Maintenance Housing public" dataDxfId="72"/>
    <tableColumn id="11" xr3:uid="{00000000-0010-0000-0200-00000B000000}" name="Repair and Maintenance Housing private" dataDxfId="71"/>
    <tableColumn id="12" xr3:uid="{00000000-0010-0000-0200-00000C000000}" name="Repair and Maintenance Infrastructure public" dataDxfId="70"/>
    <tableColumn id="13" xr3:uid="{00000000-0010-0000-0200-00000D000000}" name="Repair and Maintenance  infrastructure private" dataDxfId="69"/>
    <tableColumn id="14" xr3:uid="{00000000-0010-0000-0200-00000E000000}" name="Repair and Maintenance  Other Work public" dataDxfId="68"/>
    <tableColumn id="15" xr3:uid="{00000000-0010-0000-0200-00000F000000}" name="Repair and Maintenance  Other Work private" dataDxfId="67"/>
    <tableColumn id="16" xr3:uid="{00000000-0010-0000-0200-000010000000}" name="All _x000a_Repair and Maintenance" dataDxfId="66"/>
    <tableColumn id="17" xr3:uid="{00000000-0010-0000-0200-000011000000}" name="All_x000a_ Work" dataDxfId="6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_1.4" displayName="Table_1.4" ref="A7:Q106" totalsRowShown="0" headerRowDxfId="64" dataDxfId="63">
  <autoFilter ref="A7:Q106"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Time period" dataDxfId="62"/>
    <tableColumn id="2" xr3:uid="{00000000-0010-0000-0300-000002000000}" name="Quarter" dataDxfId="61"/>
    <tableColumn id="3" xr3:uid="{00000000-0010-0000-0300-000003000000}" name="New Work Housing public [SA]" dataDxfId="60"/>
    <tableColumn id="4" xr3:uid="{00000000-0010-0000-0300-000004000000}" name="New Work Housing private [SA]" dataDxfId="59"/>
    <tableColumn id="5" xr3:uid="{00000000-0010-0000-0300-000005000000}" name="New Work Infrastructure public [SA]" dataDxfId="58"/>
    <tableColumn id="6" xr3:uid="{00000000-0010-0000-0300-000006000000}" name="New Work Infrastructure private [NSA]" dataDxfId="57"/>
    <tableColumn id="7" xr3:uid="{00000000-0010-0000-0300-000007000000}" name="New Work Other Work public [SA]" dataDxfId="56"/>
    <tableColumn id="8" xr3:uid="{00000000-0010-0000-0300-000008000000}" name="New Work Other Work private [SA]" dataDxfId="55"/>
    <tableColumn id="9" xr3:uid="{00000000-0010-0000-0300-000009000000}" name="All_x000a_ New Work [NSA] [note1]" dataDxfId="54"/>
    <tableColumn id="10" xr3:uid="{00000000-0010-0000-0300-00000A000000}" name="Repair and Maintenance Housing public [SA]" dataDxfId="53"/>
    <tableColumn id="11" xr3:uid="{00000000-0010-0000-0300-00000B000000}" name="Repair and Maintenance Housing private [SA]" dataDxfId="52"/>
    <tableColumn id="12" xr3:uid="{00000000-0010-0000-0300-00000C000000}" name="Repair and Maintenance Infrastructure public [SA]" dataDxfId="51"/>
    <tableColumn id="13" xr3:uid="{00000000-0010-0000-0300-00000D000000}" name="Repair and Maintenance  infrastructure private [NSA]" dataDxfId="50"/>
    <tableColumn id="14" xr3:uid="{00000000-0010-0000-0300-00000E000000}" name="Repair and Maintenance  Other Work public [SA]" dataDxfId="49"/>
    <tableColumn id="15" xr3:uid="{00000000-0010-0000-0300-00000F000000}" name="Repair and Maintenance  Other Work private [NSA]" dataDxfId="48"/>
    <tableColumn id="16" xr3:uid="{00000000-0010-0000-0300-000010000000}" name="All _x000a_Repair and Maintenance [SA]  [note1]" dataDxfId="47"/>
    <tableColumn id="17" xr3:uid="{00000000-0010-0000-0300-000011000000}" name="All_x000a_ Work [NSA]  [note1]" dataDxfId="4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_1.5" displayName="Table_1.5" ref="A5:Q13" totalsRowShown="0" headerRowDxfId="45" dataDxfId="44" tableBorderDxfId="43">
  <autoFilter ref="A5:Q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Stratum" dataDxfId="42"/>
    <tableColumn id="3" xr3:uid="{00000000-0010-0000-0400-000003000000}" name="Annual Turnover (£'000)" dataDxfId="41"/>
    <tableColumn id="4" xr3:uid="{00000000-0010-0000-0400-000004000000}" name="New Work Housing public" dataDxfId="40"/>
    <tableColumn id="5" xr3:uid="{00000000-0010-0000-0400-000005000000}" name="New work Housing private" dataDxfId="39"/>
    <tableColumn id="6" xr3:uid="{00000000-0010-0000-0400-000006000000}" name="New Work Infrastructure public" dataDxfId="38"/>
    <tableColumn id="7" xr3:uid="{00000000-0010-0000-0400-000007000000}" name="New Work Infrastructure private" dataDxfId="37"/>
    <tableColumn id="8" xr3:uid="{00000000-0010-0000-0400-000008000000}" name="New Work Other Work public" dataDxfId="36"/>
    <tableColumn id="9" xr3:uid="{00000000-0010-0000-0400-000009000000}" name="New work Other Work private" dataDxfId="35"/>
    <tableColumn id="10" xr3:uid="{00000000-0010-0000-0400-00000A000000}" name="All_x000a_ New Work" dataDxfId="34"/>
    <tableColumn id="11" xr3:uid="{00000000-0010-0000-0400-00000B000000}" name="Repair and Maintenance Housing public" dataDxfId="33"/>
    <tableColumn id="12" xr3:uid="{00000000-0010-0000-0400-00000C000000}" name="Repair and Maintenance Housing private" dataDxfId="32"/>
    <tableColumn id="13" xr3:uid="{00000000-0010-0000-0400-00000D000000}" name="Repair and Maintenance Infrastructure public" dataDxfId="31"/>
    <tableColumn id="14" xr3:uid="{00000000-0010-0000-0400-00000E000000}" name="Repair and Maintenance  infrastructure private" dataDxfId="30"/>
    <tableColumn id="15" xr3:uid="{00000000-0010-0000-0400-00000F000000}" name="Repair and Maintenance  Other Work public" dataDxfId="29"/>
    <tableColumn id="16" xr3:uid="{00000000-0010-0000-0400-000010000000}" name="Repair and Maintenance  Other Work private" dataDxfId="28"/>
    <tableColumn id="17" xr3:uid="{00000000-0010-0000-0400-000011000000}" name="All _x000a_Repair and Maintenance" dataDxfId="27"/>
    <tableColumn id="18" xr3:uid="{00000000-0010-0000-0400-000012000000}" name="All_x000a_ Work" dataDxfId="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_1.6a" displayName="Table_1.6a" ref="A8:E27" totalsRowShown="0" headerRowDxfId="25" dataDxfId="24">
  <autoFilter ref="A8:E27" xr:uid="{00000000-0009-0000-0100-000004000000}">
    <filterColumn colId="0" hiddenButton="1"/>
    <filterColumn colId="1" hiddenButton="1"/>
    <filterColumn colId="2" hiddenButton="1"/>
    <filterColumn colId="3" hiddenButton="1"/>
    <filterColumn colId="4" hiddenButton="1"/>
  </autoFilter>
  <tableColumns count="5">
    <tableColumn id="1" xr3:uid="{00000000-0010-0000-0500-000001000000}" name="Year" dataDxfId="23"/>
    <tableColumn id="2" xr3:uid="{00000000-0010-0000-0500-000002000000}" name="Housing" dataDxfId="22"/>
    <tableColumn id="3" xr3:uid="{00000000-0010-0000-0500-000003000000}" name="Infrastructure" dataDxfId="21"/>
    <tableColumn id="4" xr3:uid="{00000000-0010-0000-0500-000004000000}" name="Other Work" dataDxfId="20"/>
    <tableColumn id="5" xr3:uid="{00000000-0010-0000-0500-000005000000}" name="All public sector" dataDxfId="19">
      <calculatedColumnFormula>B9+C9+D9</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_1.6b" displayName="Table_1.6b" ref="A30:E50" totalsRowCount="1" headerRowDxfId="18" dataDxfId="17">
  <autoFilter ref="A30:E49" xr:uid="{00000000-0009-0000-0100-000005000000}">
    <filterColumn colId="0" hiddenButton="1"/>
    <filterColumn colId="1" hiddenButton="1"/>
    <filterColumn colId="2" hiddenButton="1"/>
    <filterColumn colId="3" hiddenButton="1"/>
    <filterColumn colId="4" hiddenButton="1"/>
  </autoFilter>
  <tableColumns count="5">
    <tableColumn id="1" xr3:uid="{00000000-0010-0000-0600-000001000000}" name="Year" dataDxfId="16" totalsRowDxfId="15"/>
    <tableColumn id="2" xr3:uid="{00000000-0010-0000-0600-000002000000}" name="Housing" dataDxfId="14" totalsRowDxfId="13"/>
    <tableColumn id="3" xr3:uid="{00000000-0010-0000-0600-000003000000}" name="Infrastructure" dataDxfId="12" totalsRowDxfId="11"/>
    <tableColumn id="4" xr3:uid="{00000000-0010-0000-0600-000004000000}" name="Other Work" dataDxfId="10" totalsRowDxfId="9"/>
    <tableColumn id="5" xr3:uid="{00000000-0010-0000-0600-000005000000}" name="All private sector" dataDxfId="8" totalsRowDxfId="7">
      <calculatedColumnFormula>B31+C31+D31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1.6c" displayName="Table_1.6c" ref="A52:E71" totalsRowShown="0" headerRowDxfId="6" dataDxfId="5">
  <autoFilter ref="A52:E71"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Year" dataDxfId="4"/>
    <tableColumn id="2" xr3:uid="{00000000-0010-0000-0700-000002000000}" name="Housing" dataDxfId="3">
      <calculatedColumnFormula>B9+B31</calculatedColumnFormula>
    </tableColumn>
    <tableColumn id="3" xr3:uid="{00000000-0010-0000-0700-000003000000}" name="Infrastructure" dataDxfId="2">
      <calculatedColumnFormula>C9+C31</calculatedColumnFormula>
    </tableColumn>
    <tableColumn id="4" xr3:uid="{00000000-0010-0000-0700-000004000000}" name="Other Work" dataDxfId="1">
      <calculatedColumnFormula>D9+D31</calculatedColumnFormula>
    </tableColumn>
    <tableColumn id="5" xr3:uid="{00000000-0010-0000-0700-000005000000}" name="All Public &amp; Private Work" dataDxfId="0">
      <calculatedColumnFormula>B53+C53+D53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sra.gov.uk/statistics/economic-output-statistics/construction-outpu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isra.gov.uk/publications/construction-output-statistics-q3-2017" TargetMode="External"/><Relationship Id="rId7" Type="http://schemas.openxmlformats.org/officeDocument/2006/relationships/printerSettings" Target="../printerSettings/printerSettings3.bin"/><Relationship Id="rId2" Type="http://schemas.openxmlformats.org/officeDocument/2006/relationships/hyperlink" Target="https://www.nisra.gov.uk/sites/nisra.gov.uk/files/publications/OPI-notice-Jun15_0.pdf" TargetMode="External"/><Relationship Id="rId1" Type="http://schemas.openxmlformats.org/officeDocument/2006/relationships/hyperlink" Target="http://www.ons.gov.uk/ons/rel/elmr/economic-trends--discontinued-/no--630--may-2006/methodological-note--annual-chain-linking.pdf" TargetMode="External"/><Relationship Id="rId6" Type="http://schemas.openxmlformats.org/officeDocument/2006/relationships/hyperlink" Target="https://www.ons.gov.uk/economy/grossdomesticproductgdp/compendium/unitedkingdomnationalaccountsthebluebook/2024" TargetMode="External"/><Relationship Id="rId5" Type="http://schemas.openxmlformats.org/officeDocument/2006/relationships/hyperlink" Target="https://www.nisra.gov.uk/publications/construction-output-statistics-methodology" TargetMode="External"/><Relationship Id="rId4" Type="http://schemas.openxmlformats.org/officeDocument/2006/relationships/hyperlink" Target="https://www.nisra.gov.uk/publications/construction-output-statistics-methodology"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tabSelected="1" workbookViewId="0"/>
  </sheetViews>
  <sheetFormatPr defaultColWidth="8.5703125" defaultRowHeight="15" x14ac:dyDescent="0.25"/>
  <cols>
    <col min="1" max="1" width="93.85546875" customWidth="1"/>
  </cols>
  <sheetData>
    <row r="1" spans="1:3" ht="37.5" x14ac:dyDescent="0.3">
      <c r="A1" s="31" t="s">
        <v>240</v>
      </c>
      <c r="B1" s="66"/>
      <c r="C1" s="93"/>
    </row>
    <row r="2" spans="1:3" ht="50.85" customHeight="1" x14ac:dyDescent="0.25">
      <c r="A2" s="32" t="s">
        <v>217</v>
      </c>
      <c r="B2" s="66"/>
    </row>
    <row r="3" spans="1:3" ht="51.6" customHeight="1" x14ac:dyDescent="0.25">
      <c r="A3" s="32" t="s">
        <v>241</v>
      </c>
      <c r="B3" s="66"/>
      <c r="C3" s="93"/>
    </row>
    <row r="4" spans="1:3" ht="35.85" customHeight="1" x14ac:dyDescent="0.3">
      <c r="A4" s="31" t="s">
        <v>190</v>
      </c>
    </row>
    <row r="5" spans="1:3" ht="45.6" customHeight="1" x14ac:dyDescent="0.25">
      <c r="A5" s="32" t="s">
        <v>242</v>
      </c>
      <c r="B5" s="66"/>
    </row>
  </sheetData>
  <hyperlinks>
    <hyperlink ref="A5" r:id="rId1" display="The tables and the accompanying QCE bulletin were published on 12 January 2023 at 9:30am. The bulletin, additional information and previous publications can be viewed on the NISRA website.."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B9" sqref="B9"/>
    </sheetView>
  </sheetViews>
  <sheetFormatPr defaultRowHeight="15" x14ac:dyDescent="0.25"/>
  <cols>
    <col min="1" max="1" width="28.140625" bestFit="1" customWidth="1"/>
    <col min="2" max="2" width="59.85546875" customWidth="1"/>
  </cols>
  <sheetData>
    <row r="1" spans="1:3" ht="25.5" customHeight="1" x14ac:dyDescent="0.25">
      <c r="A1" s="44" t="s">
        <v>28</v>
      </c>
    </row>
    <row r="2" spans="1:3" s="16" customFormat="1" ht="24.6" customHeight="1" x14ac:dyDescent="0.25">
      <c r="A2" s="45" t="s">
        <v>29</v>
      </c>
      <c r="B2" s="46" t="s">
        <v>127</v>
      </c>
    </row>
    <row r="3" spans="1:3" s="16" customFormat="1" ht="32.1" customHeight="1" x14ac:dyDescent="0.25">
      <c r="A3" s="47" t="s">
        <v>131</v>
      </c>
      <c r="B3" s="48" t="s">
        <v>218</v>
      </c>
      <c r="C3" s="67"/>
    </row>
    <row r="4" spans="1:3" s="16" customFormat="1" ht="39.6" customHeight="1" x14ac:dyDescent="0.25">
      <c r="A4" s="47" t="s">
        <v>30</v>
      </c>
      <c r="B4" s="48" t="s">
        <v>250</v>
      </c>
      <c r="C4" s="18"/>
    </row>
    <row r="5" spans="1:3" s="16" customFormat="1" ht="35.85" customHeight="1" x14ac:dyDescent="0.25">
      <c r="A5" s="47" t="s">
        <v>31</v>
      </c>
      <c r="B5" s="48" t="s">
        <v>251</v>
      </c>
      <c r="C5" s="17"/>
    </row>
    <row r="6" spans="1:3" s="16" customFormat="1" ht="18.600000000000001" customHeight="1" x14ac:dyDescent="0.25">
      <c r="A6" s="47" t="s">
        <v>32</v>
      </c>
      <c r="B6" s="48" t="s">
        <v>138</v>
      </c>
      <c r="C6" s="18"/>
    </row>
    <row r="7" spans="1:3" s="16" customFormat="1" ht="31.5" customHeight="1" x14ac:dyDescent="0.25">
      <c r="A7" s="47" t="s">
        <v>33</v>
      </c>
      <c r="B7" s="48" t="s">
        <v>252</v>
      </c>
      <c r="C7" s="67"/>
    </row>
    <row r="8" spans="1:3" s="16" customFormat="1" ht="35.85" customHeight="1" x14ac:dyDescent="0.25">
      <c r="A8" s="47" t="s">
        <v>34</v>
      </c>
      <c r="B8" s="48" t="s">
        <v>140</v>
      </c>
      <c r="C8" s="17"/>
    </row>
    <row r="9" spans="1:3" s="16" customFormat="1" ht="15.75" x14ac:dyDescent="0.25">
      <c r="A9" s="47" t="s">
        <v>35</v>
      </c>
      <c r="B9" s="48" t="s">
        <v>139</v>
      </c>
      <c r="C9" s="1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VJ43"/>
  <sheetViews>
    <sheetView topLeftCell="A22" workbookViewId="0">
      <selection activeCell="A41" sqref="A41"/>
    </sheetView>
  </sheetViews>
  <sheetFormatPr defaultColWidth="0" defaultRowHeight="15" zeroHeight="1" x14ac:dyDescent="0.25"/>
  <cols>
    <col min="1" max="1" width="163.42578125" style="65" customWidth="1"/>
    <col min="2" max="2" width="9.140625" style="53" customWidth="1"/>
    <col min="3" max="16" width="0" style="53" hidden="1" customWidth="1"/>
    <col min="17" max="17" width="7.42578125" style="53" hidden="1" customWidth="1"/>
    <col min="18" max="18" width="5.85546875" style="53" hidden="1" customWidth="1"/>
    <col min="19" max="255" width="0" style="53" hidden="1"/>
    <col min="256" max="256" width="5" style="53" hidden="1" customWidth="1"/>
    <col min="257" max="257" width="163.42578125" style="53" hidden="1" customWidth="1"/>
    <col min="258" max="258" width="9.140625" style="53" hidden="1" customWidth="1"/>
    <col min="259" max="274" width="0" style="53" hidden="1" customWidth="1"/>
    <col min="275" max="511" width="0" style="53" hidden="1"/>
    <col min="512" max="512" width="5" style="53" hidden="1" customWidth="1"/>
    <col min="513" max="513" width="163.42578125" style="53" hidden="1" customWidth="1"/>
    <col min="514" max="514" width="9.140625" style="53" hidden="1" customWidth="1"/>
    <col min="515" max="530" width="0" style="53" hidden="1" customWidth="1"/>
    <col min="531" max="767" width="0" style="53" hidden="1"/>
    <col min="768" max="768" width="5" style="53" hidden="1" customWidth="1"/>
    <col min="769" max="769" width="163.42578125" style="53" hidden="1" customWidth="1"/>
    <col min="770" max="770" width="9.140625" style="53" hidden="1" customWidth="1"/>
    <col min="771" max="786" width="0" style="53" hidden="1" customWidth="1"/>
    <col min="787" max="1023" width="0" style="53" hidden="1"/>
    <col min="1024" max="1024" width="5" style="53" hidden="1" customWidth="1"/>
    <col min="1025" max="1025" width="163.42578125" style="53" hidden="1" customWidth="1"/>
    <col min="1026" max="1026" width="9.140625" style="53" hidden="1" customWidth="1"/>
    <col min="1027" max="1042" width="0" style="53" hidden="1" customWidth="1"/>
    <col min="1043" max="1279" width="0" style="53" hidden="1"/>
    <col min="1280" max="1280" width="5" style="53" hidden="1" customWidth="1"/>
    <col min="1281" max="1281" width="163.42578125" style="53" hidden="1" customWidth="1"/>
    <col min="1282" max="1282" width="9.140625" style="53" hidden="1" customWidth="1"/>
    <col min="1283" max="1298" width="0" style="53" hidden="1" customWidth="1"/>
    <col min="1299" max="1535" width="0" style="53" hidden="1"/>
    <col min="1536" max="1536" width="5" style="53" hidden="1" customWidth="1"/>
    <col min="1537" max="1537" width="163.42578125" style="53" hidden="1" customWidth="1"/>
    <col min="1538" max="1538" width="9.140625" style="53" hidden="1" customWidth="1"/>
    <col min="1539" max="1554" width="0" style="53" hidden="1" customWidth="1"/>
    <col min="1555" max="1791" width="0" style="53" hidden="1"/>
    <col min="1792" max="1792" width="5" style="53" hidden="1" customWidth="1"/>
    <col min="1793" max="1793" width="163.42578125" style="53" hidden="1" customWidth="1"/>
    <col min="1794" max="1794" width="9.140625" style="53" hidden="1" customWidth="1"/>
    <col min="1795" max="1810" width="0" style="53" hidden="1" customWidth="1"/>
    <col min="1811" max="2047" width="0" style="53" hidden="1"/>
    <col min="2048" max="2048" width="5" style="53" hidden="1" customWidth="1"/>
    <col min="2049" max="2049" width="163.42578125" style="53" hidden="1" customWidth="1"/>
    <col min="2050" max="2050" width="9.140625" style="53" hidden="1" customWidth="1"/>
    <col min="2051" max="2066" width="0" style="53" hidden="1" customWidth="1"/>
    <col min="2067" max="2303" width="0" style="53" hidden="1"/>
    <col min="2304" max="2304" width="5" style="53" hidden="1" customWidth="1"/>
    <col min="2305" max="2305" width="163.42578125" style="53" hidden="1" customWidth="1"/>
    <col min="2306" max="2306" width="9.140625" style="53" hidden="1" customWidth="1"/>
    <col min="2307" max="2322" width="0" style="53" hidden="1" customWidth="1"/>
    <col min="2323" max="2559" width="0" style="53" hidden="1"/>
    <col min="2560" max="2560" width="5" style="53" hidden="1" customWidth="1"/>
    <col min="2561" max="2561" width="163.42578125" style="53" hidden="1" customWidth="1"/>
    <col min="2562" max="2562" width="9.140625" style="53" hidden="1" customWidth="1"/>
    <col min="2563" max="2578" width="0" style="53" hidden="1" customWidth="1"/>
    <col min="2579" max="2815" width="0" style="53" hidden="1"/>
    <col min="2816" max="2816" width="5" style="53" hidden="1" customWidth="1"/>
    <col min="2817" max="2817" width="163.42578125" style="53" hidden="1" customWidth="1"/>
    <col min="2818" max="2818" width="9.140625" style="53" hidden="1" customWidth="1"/>
    <col min="2819" max="2834" width="0" style="53" hidden="1" customWidth="1"/>
    <col min="2835" max="3071" width="0" style="53" hidden="1"/>
    <col min="3072" max="3072" width="5" style="53" hidden="1" customWidth="1"/>
    <col min="3073" max="3073" width="163.42578125" style="53" hidden="1" customWidth="1"/>
    <col min="3074" max="3074" width="9.140625" style="53" hidden="1" customWidth="1"/>
    <col min="3075" max="3090" width="0" style="53" hidden="1" customWidth="1"/>
    <col min="3091" max="3327" width="0" style="53" hidden="1"/>
    <col min="3328" max="3328" width="5" style="53" hidden="1" customWidth="1"/>
    <col min="3329" max="3329" width="163.42578125" style="53" hidden="1" customWidth="1"/>
    <col min="3330" max="3330" width="9.140625" style="53" hidden="1" customWidth="1"/>
    <col min="3331" max="3346" width="0" style="53" hidden="1" customWidth="1"/>
    <col min="3347" max="3583" width="0" style="53" hidden="1"/>
    <col min="3584" max="3584" width="5" style="53" hidden="1" customWidth="1"/>
    <col min="3585" max="3585" width="163.42578125" style="53" hidden="1" customWidth="1"/>
    <col min="3586" max="3586" width="9.140625" style="53" hidden="1" customWidth="1"/>
    <col min="3587" max="3602" width="0" style="53" hidden="1" customWidth="1"/>
    <col min="3603" max="3839" width="0" style="53" hidden="1"/>
    <col min="3840" max="3840" width="5" style="53" hidden="1" customWidth="1"/>
    <col min="3841" max="3841" width="163.42578125" style="53" hidden="1" customWidth="1"/>
    <col min="3842" max="3842" width="9.140625" style="53" hidden="1" customWidth="1"/>
    <col min="3843" max="3858" width="0" style="53" hidden="1" customWidth="1"/>
    <col min="3859" max="4095" width="0" style="53" hidden="1"/>
    <col min="4096" max="4096" width="5" style="53" hidden="1" customWidth="1"/>
    <col min="4097" max="4097" width="163.42578125" style="53" hidden="1" customWidth="1"/>
    <col min="4098" max="4098" width="9.140625" style="53" hidden="1" customWidth="1"/>
    <col min="4099" max="4114" width="0" style="53" hidden="1" customWidth="1"/>
    <col min="4115" max="4351" width="0" style="53" hidden="1"/>
    <col min="4352" max="4352" width="5" style="53" hidden="1" customWidth="1"/>
    <col min="4353" max="4353" width="163.42578125" style="53" hidden="1" customWidth="1"/>
    <col min="4354" max="4354" width="9.140625" style="53" hidden="1" customWidth="1"/>
    <col min="4355" max="4370" width="0" style="53" hidden="1" customWidth="1"/>
    <col min="4371" max="4607" width="0" style="53" hidden="1"/>
    <col min="4608" max="4608" width="5" style="53" hidden="1" customWidth="1"/>
    <col min="4609" max="4609" width="163.42578125" style="53" hidden="1" customWidth="1"/>
    <col min="4610" max="4610" width="9.140625" style="53" hidden="1" customWidth="1"/>
    <col min="4611" max="4626" width="0" style="53" hidden="1" customWidth="1"/>
    <col min="4627" max="4863" width="0" style="53" hidden="1"/>
    <col min="4864" max="4864" width="5" style="53" hidden="1" customWidth="1"/>
    <col min="4865" max="4865" width="163.42578125" style="53" hidden="1" customWidth="1"/>
    <col min="4866" max="4866" width="9.140625" style="53" hidden="1" customWidth="1"/>
    <col min="4867" max="4882" width="0" style="53" hidden="1" customWidth="1"/>
    <col min="4883" max="5119" width="0" style="53" hidden="1"/>
    <col min="5120" max="5120" width="5" style="53" hidden="1" customWidth="1"/>
    <col min="5121" max="5121" width="163.42578125" style="53" hidden="1" customWidth="1"/>
    <col min="5122" max="5122" width="9.140625" style="53" hidden="1" customWidth="1"/>
    <col min="5123" max="5138" width="0" style="53" hidden="1" customWidth="1"/>
    <col min="5139" max="5375" width="0" style="53" hidden="1"/>
    <col min="5376" max="5376" width="5" style="53" hidden="1" customWidth="1"/>
    <col min="5377" max="5377" width="163.42578125" style="53" hidden="1" customWidth="1"/>
    <col min="5378" max="5378" width="9.140625" style="53" hidden="1" customWidth="1"/>
    <col min="5379" max="5394" width="0" style="53" hidden="1" customWidth="1"/>
    <col min="5395" max="5631" width="0" style="53" hidden="1"/>
    <col min="5632" max="5632" width="5" style="53" hidden="1" customWidth="1"/>
    <col min="5633" max="5633" width="163.42578125" style="53" hidden="1" customWidth="1"/>
    <col min="5634" max="5634" width="9.140625" style="53" hidden="1" customWidth="1"/>
    <col min="5635" max="5650" width="0" style="53" hidden="1" customWidth="1"/>
    <col min="5651" max="5887" width="0" style="53" hidden="1"/>
    <col min="5888" max="5888" width="5" style="53" hidden="1" customWidth="1"/>
    <col min="5889" max="5889" width="163.42578125" style="53" hidden="1" customWidth="1"/>
    <col min="5890" max="5890" width="9.140625" style="53" hidden="1" customWidth="1"/>
    <col min="5891" max="5906" width="0" style="53" hidden="1" customWidth="1"/>
    <col min="5907" max="6143" width="0" style="53" hidden="1"/>
    <col min="6144" max="6144" width="5" style="53" hidden="1" customWidth="1"/>
    <col min="6145" max="6145" width="163.42578125" style="53" hidden="1" customWidth="1"/>
    <col min="6146" max="6146" width="9.140625" style="53" hidden="1" customWidth="1"/>
    <col min="6147" max="6162" width="0" style="53" hidden="1" customWidth="1"/>
    <col min="6163" max="6399" width="0" style="53" hidden="1"/>
    <col min="6400" max="6400" width="5" style="53" hidden="1" customWidth="1"/>
    <col min="6401" max="6401" width="163.42578125" style="53" hidden="1" customWidth="1"/>
    <col min="6402" max="6402" width="9.140625" style="53" hidden="1" customWidth="1"/>
    <col min="6403" max="6418" width="0" style="53" hidden="1" customWidth="1"/>
    <col min="6419" max="6655" width="0" style="53" hidden="1"/>
    <col min="6656" max="6656" width="5" style="53" hidden="1" customWidth="1"/>
    <col min="6657" max="6657" width="163.42578125" style="53" hidden="1" customWidth="1"/>
    <col min="6658" max="6658" width="9.140625" style="53" hidden="1" customWidth="1"/>
    <col min="6659" max="6674" width="0" style="53" hidden="1" customWidth="1"/>
    <col min="6675" max="6911" width="0" style="53" hidden="1"/>
    <col min="6912" max="6912" width="5" style="53" hidden="1" customWidth="1"/>
    <col min="6913" max="6913" width="163.42578125" style="53" hidden="1" customWidth="1"/>
    <col min="6914" max="6914" width="9.140625" style="53" hidden="1" customWidth="1"/>
    <col min="6915" max="6930" width="0" style="53" hidden="1" customWidth="1"/>
    <col min="6931" max="7167" width="0" style="53" hidden="1"/>
    <col min="7168" max="7168" width="5" style="53" hidden="1" customWidth="1"/>
    <col min="7169" max="7169" width="163.42578125" style="53" hidden="1" customWidth="1"/>
    <col min="7170" max="7170" width="9.140625" style="53" hidden="1" customWidth="1"/>
    <col min="7171" max="7186" width="0" style="53" hidden="1" customWidth="1"/>
    <col min="7187" max="7423" width="0" style="53" hidden="1"/>
    <col min="7424" max="7424" width="5" style="53" hidden="1" customWidth="1"/>
    <col min="7425" max="7425" width="163.42578125" style="53" hidden="1" customWidth="1"/>
    <col min="7426" max="7426" width="9.140625" style="53" hidden="1" customWidth="1"/>
    <col min="7427" max="7442" width="0" style="53" hidden="1" customWidth="1"/>
    <col min="7443" max="7679" width="0" style="53" hidden="1"/>
    <col min="7680" max="7680" width="5" style="53" hidden="1" customWidth="1"/>
    <col min="7681" max="7681" width="163.42578125" style="53" hidden="1" customWidth="1"/>
    <col min="7682" max="7682" width="9.140625" style="53" hidden="1" customWidth="1"/>
    <col min="7683" max="7698" width="0" style="53" hidden="1" customWidth="1"/>
    <col min="7699" max="7935" width="0" style="53" hidden="1"/>
    <col min="7936" max="7936" width="5" style="53" hidden="1" customWidth="1"/>
    <col min="7937" max="7937" width="163.42578125" style="53" hidden="1" customWidth="1"/>
    <col min="7938" max="7938" width="9.140625" style="53" hidden="1" customWidth="1"/>
    <col min="7939" max="7954" width="0" style="53" hidden="1" customWidth="1"/>
    <col min="7955" max="8191" width="0" style="53" hidden="1"/>
    <col min="8192" max="8192" width="5" style="53" hidden="1" customWidth="1"/>
    <col min="8193" max="8193" width="163.42578125" style="53" hidden="1" customWidth="1"/>
    <col min="8194" max="8194" width="9.140625" style="53" hidden="1" customWidth="1"/>
    <col min="8195" max="8210" width="0" style="53" hidden="1" customWidth="1"/>
    <col min="8211" max="8447" width="0" style="53" hidden="1"/>
    <col min="8448" max="8448" width="5" style="53" hidden="1" customWidth="1"/>
    <col min="8449" max="8449" width="163.42578125" style="53" hidden="1" customWidth="1"/>
    <col min="8450" max="8450" width="9.140625" style="53" hidden="1" customWidth="1"/>
    <col min="8451" max="8466" width="0" style="53" hidden="1" customWidth="1"/>
    <col min="8467" max="8703" width="0" style="53" hidden="1"/>
    <col min="8704" max="8704" width="5" style="53" hidden="1" customWidth="1"/>
    <col min="8705" max="8705" width="163.42578125" style="53" hidden="1" customWidth="1"/>
    <col min="8706" max="8706" width="9.140625" style="53" hidden="1" customWidth="1"/>
    <col min="8707" max="8722" width="0" style="53" hidden="1" customWidth="1"/>
    <col min="8723" max="8959" width="0" style="53" hidden="1"/>
    <col min="8960" max="8960" width="5" style="53" hidden="1" customWidth="1"/>
    <col min="8961" max="8961" width="163.42578125" style="53" hidden="1" customWidth="1"/>
    <col min="8962" max="8962" width="9.140625" style="53" hidden="1" customWidth="1"/>
    <col min="8963" max="8978" width="0" style="53" hidden="1" customWidth="1"/>
    <col min="8979" max="9215" width="0" style="53" hidden="1"/>
    <col min="9216" max="9216" width="5" style="53" hidden="1" customWidth="1"/>
    <col min="9217" max="9217" width="163.42578125" style="53" hidden="1" customWidth="1"/>
    <col min="9218" max="9218" width="9.140625" style="53" hidden="1" customWidth="1"/>
    <col min="9219" max="9234" width="0" style="53" hidden="1" customWidth="1"/>
    <col min="9235" max="9471" width="0" style="53" hidden="1"/>
    <col min="9472" max="9472" width="5" style="53" hidden="1" customWidth="1"/>
    <col min="9473" max="9473" width="163.42578125" style="53" hidden="1" customWidth="1"/>
    <col min="9474" max="9474" width="9.140625" style="53" hidden="1" customWidth="1"/>
    <col min="9475" max="9490" width="0" style="53" hidden="1" customWidth="1"/>
    <col min="9491" max="9727" width="0" style="53" hidden="1"/>
    <col min="9728" max="9728" width="5" style="53" hidden="1" customWidth="1"/>
    <col min="9729" max="9729" width="163.42578125" style="53" hidden="1" customWidth="1"/>
    <col min="9730" max="9730" width="9.140625" style="53" hidden="1" customWidth="1"/>
    <col min="9731" max="9746" width="0" style="53" hidden="1" customWidth="1"/>
    <col min="9747" max="9983" width="0" style="53" hidden="1"/>
    <col min="9984" max="9984" width="5" style="53" hidden="1" customWidth="1"/>
    <col min="9985" max="9985" width="163.42578125" style="53" hidden="1" customWidth="1"/>
    <col min="9986" max="9986" width="9.140625" style="53" hidden="1" customWidth="1"/>
    <col min="9987" max="10002" width="0" style="53" hidden="1" customWidth="1"/>
    <col min="10003" max="10239" width="0" style="53" hidden="1"/>
    <col min="10240" max="10240" width="5" style="53" hidden="1" customWidth="1"/>
    <col min="10241" max="10241" width="163.42578125" style="53" hidden="1" customWidth="1"/>
    <col min="10242" max="10242" width="9.140625" style="53" hidden="1" customWidth="1"/>
    <col min="10243" max="10258" width="0" style="53" hidden="1" customWidth="1"/>
    <col min="10259" max="10495" width="0" style="53" hidden="1"/>
    <col min="10496" max="10496" width="5" style="53" hidden="1" customWidth="1"/>
    <col min="10497" max="10497" width="163.42578125" style="53" hidden="1" customWidth="1"/>
    <col min="10498" max="10498" width="9.140625" style="53" hidden="1" customWidth="1"/>
    <col min="10499" max="10514" width="0" style="53" hidden="1" customWidth="1"/>
    <col min="10515" max="10751" width="0" style="53" hidden="1"/>
    <col min="10752" max="10752" width="5" style="53" hidden="1" customWidth="1"/>
    <col min="10753" max="10753" width="163.42578125" style="53" hidden="1" customWidth="1"/>
    <col min="10754" max="10754" width="9.140625" style="53" hidden="1" customWidth="1"/>
    <col min="10755" max="10770" width="0" style="53" hidden="1" customWidth="1"/>
    <col min="10771" max="11007" width="0" style="53" hidden="1"/>
    <col min="11008" max="11008" width="5" style="53" hidden="1" customWidth="1"/>
    <col min="11009" max="11009" width="163.42578125" style="53" hidden="1" customWidth="1"/>
    <col min="11010" max="11010" width="9.140625" style="53" hidden="1" customWidth="1"/>
    <col min="11011" max="11026" width="0" style="53" hidden="1" customWidth="1"/>
    <col min="11027" max="11263" width="0" style="53" hidden="1"/>
    <col min="11264" max="11264" width="5" style="53" hidden="1" customWidth="1"/>
    <col min="11265" max="11265" width="163.42578125" style="53" hidden="1" customWidth="1"/>
    <col min="11266" max="11266" width="9.140625" style="53" hidden="1" customWidth="1"/>
    <col min="11267" max="11282" width="0" style="53" hidden="1" customWidth="1"/>
    <col min="11283" max="11519" width="0" style="53" hidden="1"/>
    <col min="11520" max="11520" width="5" style="53" hidden="1" customWidth="1"/>
    <col min="11521" max="11521" width="163.42578125" style="53" hidden="1" customWidth="1"/>
    <col min="11522" max="11522" width="9.140625" style="53" hidden="1" customWidth="1"/>
    <col min="11523" max="11538" width="0" style="53" hidden="1" customWidth="1"/>
    <col min="11539" max="11775" width="0" style="53" hidden="1"/>
    <col min="11776" max="11776" width="5" style="53" hidden="1" customWidth="1"/>
    <col min="11777" max="11777" width="163.42578125" style="53" hidden="1" customWidth="1"/>
    <col min="11778" max="11778" width="9.140625" style="53" hidden="1" customWidth="1"/>
    <col min="11779" max="11794" width="0" style="53" hidden="1" customWidth="1"/>
    <col min="11795" max="12031" width="0" style="53" hidden="1"/>
    <col min="12032" max="12032" width="5" style="53" hidden="1" customWidth="1"/>
    <col min="12033" max="12033" width="163.42578125" style="53" hidden="1" customWidth="1"/>
    <col min="12034" max="12034" width="9.140625" style="53" hidden="1" customWidth="1"/>
    <col min="12035" max="12050" width="0" style="53" hidden="1" customWidth="1"/>
    <col min="12051" max="12287" width="0" style="53" hidden="1"/>
    <col min="12288" max="12288" width="5" style="53" hidden="1" customWidth="1"/>
    <col min="12289" max="12289" width="163.42578125" style="53" hidden="1" customWidth="1"/>
    <col min="12290" max="12290" width="9.140625" style="53" hidden="1" customWidth="1"/>
    <col min="12291" max="12306" width="0" style="53" hidden="1" customWidth="1"/>
    <col min="12307" max="12543" width="0" style="53" hidden="1"/>
    <col min="12544" max="12544" width="5" style="53" hidden="1" customWidth="1"/>
    <col min="12545" max="12545" width="163.42578125" style="53" hidden="1" customWidth="1"/>
    <col min="12546" max="12546" width="9.140625" style="53" hidden="1" customWidth="1"/>
    <col min="12547" max="12562" width="0" style="53" hidden="1" customWidth="1"/>
    <col min="12563" max="12799" width="0" style="53" hidden="1"/>
    <col min="12800" max="12800" width="5" style="53" hidden="1" customWidth="1"/>
    <col min="12801" max="12801" width="163.42578125" style="53" hidden="1" customWidth="1"/>
    <col min="12802" max="12802" width="9.140625" style="53" hidden="1" customWidth="1"/>
    <col min="12803" max="12818" width="0" style="53" hidden="1" customWidth="1"/>
    <col min="12819" max="13055" width="0" style="53" hidden="1"/>
    <col min="13056" max="13056" width="5" style="53" hidden="1" customWidth="1"/>
    <col min="13057" max="13057" width="163.42578125" style="53" hidden="1" customWidth="1"/>
    <col min="13058" max="13058" width="9.140625" style="53" hidden="1" customWidth="1"/>
    <col min="13059" max="13074" width="0" style="53" hidden="1" customWidth="1"/>
    <col min="13075" max="13311" width="0" style="53" hidden="1"/>
    <col min="13312" max="13312" width="5" style="53" hidden="1" customWidth="1"/>
    <col min="13313" max="13313" width="163.42578125" style="53" hidden="1" customWidth="1"/>
    <col min="13314" max="13314" width="9.140625" style="53" hidden="1" customWidth="1"/>
    <col min="13315" max="13330" width="0" style="53" hidden="1" customWidth="1"/>
    <col min="13331" max="13567" width="0" style="53" hidden="1"/>
    <col min="13568" max="13568" width="5" style="53" hidden="1" customWidth="1"/>
    <col min="13569" max="13569" width="163.42578125" style="53" hidden="1" customWidth="1"/>
    <col min="13570" max="13570" width="9.140625" style="53" hidden="1" customWidth="1"/>
    <col min="13571" max="13586" width="0" style="53" hidden="1" customWidth="1"/>
    <col min="13587" max="13823" width="0" style="53" hidden="1"/>
    <col min="13824" max="13824" width="5" style="53" hidden="1" customWidth="1"/>
    <col min="13825" max="13825" width="163.42578125" style="53" hidden="1" customWidth="1"/>
    <col min="13826" max="13826" width="9.140625" style="53" hidden="1" customWidth="1"/>
    <col min="13827" max="13842" width="0" style="53" hidden="1" customWidth="1"/>
    <col min="13843" max="14079" width="0" style="53" hidden="1"/>
    <col min="14080" max="14080" width="5" style="53" hidden="1" customWidth="1"/>
    <col min="14081" max="14081" width="163.42578125" style="53" hidden="1" customWidth="1"/>
    <col min="14082" max="14082" width="9.140625" style="53" hidden="1" customWidth="1"/>
    <col min="14083" max="14098" width="0" style="53" hidden="1" customWidth="1"/>
    <col min="14099" max="14335" width="0" style="53" hidden="1"/>
    <col min="14336" max="14336" width="5" style="53" hidden="1" customWidth="1"/>
    <col min="14337" max="14337" width="163.42578125" style="53" hidden="1" customWidth="1"/>
    <col min="14338" max="14338" width="9.140625" style="53" hidden="1" customWidth="1"/>
    <col min="14339" max="14354" width="0" style="53" hidden="1" customWidth="1"/>
    <col min="14355" max="14591" width="0" style="53" hidden="1"/>
    <col min="14592" max="14592" width="5" style="53" hidden="1" customWidth="1"/>
    <col min="14593" max="14593" width="163.42578125" style="53" hidden="1" customWidth="1"/>
    <col min="14594" max="14594" width="9.140625" style="53" hidden="1" customWidth="1"/>
    <col min="14595" max="14610" width="0" style="53" hidden="1" customWidth="1"/>
    <col min="14611" max="14847" width="0" style="53" hidden="1"/>
    <col min="14848" max="14848" width="5" style="53" hidden="1" customWidth="1"/>
    <col min="14849" max="14849" width="163.42578125" style="53" hidden="1" customWidth="1"/>
    <col min="14850" max="14850" width="9.140625" style="53" hidden="1" customWidth="1"/>
    <col min="14851" max="14866" width="0" style="53" hidden="1" customWidth="1"/>
    <col min="14867" max="15103" width="0" style="53" hidden="1"/>
    <col min="15104" max="15104" width="5" style="53" hidden="1" customWidth="1"/>
    <col min="15105" max="15105" width="163.42578125" style="53" hidden="1" customWidth="1"/>
    <col min="15106" max="15106" width="9.140625" style="53" hidden="1" customWidth="1"/>
    <col min="15107" max="15122" width="0" style="53" hidden="1" customWidth="1"/>
    <col min="15123" max="15359" width="0" style="53" hidden="1"/>
    <col min="15360" max="15360" width="5" style="53" hidden="1" customWidth="1"/>
    <col min="15361" max="15361" width="163.42578125" style="53" hidden="1" customWidth="1"/>
    <col min="15362" max="15362" width="9.140625" style="53" hidden="1" customWidth="1"/>
    <col min="15363" max="15378" width="0" style="53" hidden="1" customWidth="1"/>
    <col min="15379" max="15615" width="0" style="53" hidden="1"/>
    <col min="15616" max="15616" width="5" style="53" hidden="1" customWidth="1"/>
    <col min="15617" max="15617" width="163.42578125" style="53" hidden="1" customWidth="1"/>
    <col min="15618" max="15618" width="9.140625" style="53" hidden="1" customWidth="1"/>
    <col min="15619" max="15634" width="0" style="53" hidden="1" customWidth="1"/>
    <col min="15635" max="15871" width="0" style="53" hidden="1"/>
    <col min="15872" max="15872" width="5" style="53" hidden="1" customWidth="1"/>
    <col min="15873" max="15873" width="163.42578125" style="53" hidden="1" customWidth="1"/>
    <col min="15874" max="15874" width="9.140625" style="53" hidden="1" customWidth="1"/>
    <col min="15875" max="15890" width="0" style="53" hidden="1" customWidth="1"/>
    <col min="15891" max="16127" width="0" style="53" hidden="1"/>
    <col min="16128" max="16128" width="5" style="53" hidden="1" customWidth="1"/>
    <col min="16129" max="16129" width="163.42578125" style="53" hidden="1" customWidth="1"/>
    <col min="16130" max="16130" width="9.140625" style="53" hidden="1" customWidth="1"/>
    <col min="16131" max="16146" width="0" style="53" hidden="1" customWidth="1"/>
    <col min="16147" max="16384" width="0" style="53" hidden="1"/>
  </cols>
  <sheetData>
    <row r="1" spans="1:18" s="51" customFormat="1" ht="26.25" customHeight="1" x14ac:dyDescent="0.35">
      <c r="A1" s="49" t="s">
        <v>218</v>
      </c>
      <c r="B1" s="50"/>
      <c r="C1" s="50"/>
      <c r="D1" s="50"/>
      <c r="E1" s="50"/>
      <c r="F1" s="50"/>
      <c r="G1" s="50"/>
      <c r="H1" s="50"/>
      <c r="I1" s="50"/>
      <c r="J1" s="50"/>
      <c r="K1" s="50"/>
      <c r="L1" s="50"/>
      <c r="M1" s="50"/>
      <c r="N1" s="50"/>
      <c r="O1" s="50"/>
      <c r="P1" s="50"/>
      <c r="Q1" s="50"/>
      <c r="R1" s="50"/>
    </row>
    <row r="2" spans="1:18" ht="21" customHeight="1" x14ac:dyDescent="0.25">
      <c r="A2" s="52" t="s">
        <v>128</v>
      </c>
    </row>
    <row r="3" spans="1:18" ht="22.35" customHeight="1" x14ac:dyDescent="0.25">
      <c r="A3" s="54" t="s">
        <v>191</v>
      </c>
      <c r="B3" s="55"/>
      <c r="C3" s="55"/>
      <c r="D3" s="55"/>
      <c r="E3" s="55"/>
      <c r="F3" s="55"/>
      <c r="G3" s="55"/>
      <c r="H3" s="55"/>
      <c r="I3" s="55"/>
      <c r="J3" s="55"/>
      <c r="K3" s="55"/>
      <c r="L3" s="55"/>
      <c r="M3" s="55"/>
      <c r="N3" s="55"/>
      <c r="O3" s="55"/>
      <c r="P3" s="55"/>
      <c r="Q3" s="55"/>
      <c r="R3" s="55"/>
    </row>
    <row r="4" spans="1:18" ht="23.1" customHeight="1" x14ac:dyDescent="0.3">
      <c r="A4" s="52" t="s">
        <v>129</v>
      </c>
      <c r="B4" s="56"/>
      <c r="C4" s="56"/>
      <c r="D4" s="56"/>
      <c r="E4" s="56"/>
      <c r="F4" s="56"/>
      <c r="G4" s="56"/>
      <c r="H4" s="56"/>
      <c r="I4" s="56"/>
      <c r="J4" s="56"/>
      <c r="K4" s="56"/>
      <c r="L4" s="56"/>
      <c r="M4" s="56"/>
      <c r="N4" s="56"/>
      <c r="O4" s="56"/>
      <c r="P4" s="56"/>
      <c r="Q4" s="56"/>
      <c r="R4" s="56"/>
    </row>
    <row r="5" spans="1:18" ht="52.5" customHeight="1" x14ac:dyDescent="0.25">
      <c r="A5" s="52" t="s">
        <v>204</v>
      </c>
      <c r="B5" s="57"/>
      <c r="C5" s="57"/>
      <c r="D5" s="57"/>
      <c r="E5" s="57"/>
      <c r="F5" s="57"/>
      <c r="G5" s="57"/>
      <c r="H5" s="57"/>
      <c r="I5" s="57"/>
      <c r="J5" s="57"/>
      <c r="K5" s="57"/>
      <c r="L5" s="57"/>
      <c r="M5" s="57"/>
      <c r="N5" s="57"/>
      <c r="O5" s="57"/>
      <c r="P5" s="57"/>
      <c r="Q5" s="57"/>
      <c r="R5" s="57"/>
    </row>
    <row r="6" spans="1:18" ht="51.6" customHeight="1" x14ac:dyDescent="0.25">
      <c r="A6" s="52" t="s">
        <v>1</v>
      </c>
      <c r="B6" s="57"/>
      <c r="C6" s="57"/>
      <c r="D6" s="57"/>
      <c r="E6" s="57"/>
      <c r="F6" s="57"/>
      <c r="G6" s="57"/>
      <c r="H6" s="57"/>
      <c r="I6" s="57"/>
      <c r="J6" s="57"/>
      <c r="K6" s="57"/>
      <c r="L6" s="57"/>
      <c r="M6" s="57"/>
      <c r="N6" s="57"/>
      <c r="O6" s="57"/>
      <c r="P6" s="57"/>
      <c r="Q6" s="57"/>
      <c r="R6" s="57"/>
    </row>
    <row r="7" spans="1:18" ht="51" customHeight="1" x14ac:dyDescent="0.25">
      <c r="A7" s="52" t="s">
        <v>2</v>
      </c>
      <c r="B7" s="57"/>
      <c r="C7" s="57"/>
      <c r="D7" s="57"/>
      <c r="E7" s="57"/>
      <c r="F7" s="57"/>
      <c r="G7" s="57"/>
      <c r="H7" s="57"/>
      <c r="I7" s="57"/>
      <c r="J7" s="57"/>
      <c r="K7" s="57"/>
      <c r="L7" s="57"/>
      <c r="M7" s="57"/>
      <c r="N7" s="57"/>
      <c r="O7" s="57"/>
      <c r="P7" s="57"/>
      <c r="Q7" s="57"/>
      <c r="R7" s="57"/>
    </row>
    <row r="8" spans="1:18" ht="53.1" customHeight="1" x14ac:dyDescent="0.25">
      <c r="A8" s="52" t="s">
        <v>3</v>
      </c>
      <c r="B8" s="57"/>
      <c r="C8" s="57"/>
      <c r="D8" s="57"/>
      <c r="E8" s="57"/>
      <c r="F8" s="57"/>
      <c r="G8" s="57"/>
      <c r="H8" s="57"/>
      <c r="I8" s="57"/>
      <c r="J8" s="57"/>
      <c r="K8" s="57"/>
      <c r="L8" s="57"/>
      <c r="M8" s="57"/>
      <c r="N8" s="57"/>
      <c r="O8" s="57"/>
      <c r="P8" s="57"/>
      <c r="Q8" s="57"/>
      <c r="R8" s="57"/>
    </row>
    <row r="9" spans="1:18" ht="49.5" customHeight="1" x14ac:dyDescent="0.25">
      <c r="A9" s="52" t="s">
        <v>4</v>
      </c>
      <c r="B9" s="57"/>
      <c r="C9" s="57"/>
      <c r="D9" s="57"/>
      <c r="E9" s="57"/>
      <c r="F9" s="57"/>
      <c r="G9" s="57"/>
      <c r="H9" s="57"/>
      <c r="I9" s="57"/>
      <c r="J9" s="57"/>
      <c r="K9" s="57"/>
      <c r="L9" s="57"/>
      <c r="M9" s="57"/>
      <c r="N9" s="57"/>
      <c r="O9" s="57"/>
      <c r="P9" s="57"/>
      <c r="Q9" s="57"/>
      <c r="R9" s="57"/>
    </row>
    <row r="10" spans="1:18" ht="38.1" customHeight="1" x14ac:dyDescent="0.25">
      <c r="A10" s="52" t="s">
        <v>5</v>
      </c>
      <c r="B10" s="57"/>
      <c r="C10" s="57"/>
      <c r="D10" s="57"/>
      <c r="E10" s="57"/>
      <c r="F10" s="57"/>
      <c r="G10" s="57"/>
      <c r="H10" s="57"/>
      <c r="I10" s="57"/>
      <c r="J10" s="57"/>
      <c r="K10" s="57"/>
      <c r="L10" s="57"/>
      <c r="M10" s="57"/>
      <c r="N10" s="57"/>
      <c r="O10" s="57"/>
      <c r="P10" s="57"/>
      <c r="Q10" s="57"/>
      <c r="R10" s="57"/>
    </row>
    <row r="11" spans="1:18" ht="20.85" customHeight="1" x14ac:dyDescent="0.25">
      <c r="A11" s="58" t="s">
        <v>211</v>
      </c>
      <c r="B11" s="57"/>
      <c r="C11" s="57"/>
      <c r="D11" s="57"/>
      <c r="E11" s="57"/>
      <c r="F11" s="57"/>
      <c r="G11" s="57"/>
      <c r="H11" s="57"/>
      <c r="I11" s="57"/>
      <c r="J11" s="57"/>
      <c r="K11" s="57"/>
      <c r="L11" s="57"/>
      <c r="M11" s="57"/>
      <c r="N11" s="57"/>
      <c r="O11" s="57"/>
      <c r="P11" s="57"/>
      <c r="Q11" s="57"/>
      <c r="R11" s="57"/>
    </row>
    <row r="12" spans="1:18" ht="58.5" customHeight="1" x14ac:dyDescent="0.25">
      <c r="A12" s="52" t="s">
        <v>205</v>
      </c>
      <c r="B12" s="57"/>
      <c r="C12" s="57"/>
      <c r="D12" s="57"/>
      <c r="E12" s="57"/>
      <c r="F12" s="57"/>
      <c r="G12" s="57"/>
      <c r="H12" s="57"/>
      <c r="I12" s="57"/>
      <c r="J12" s="57"/>
      <c r="K12" s="57"/>
      <c r="L12" s="57"/>
      <c r="M12" s="57"/>
      <c r="N12" s="57"/>
      <c r="O12" s="57"/>
      <c r="P12" s="57"/>
      <c r="Q12" s="57"/>
      <c r="R12" s="57"/>
    </row>
    <row r="13" spans="1:18" ht="15.75" x14ac:dyDescent="0.25">
      <c r="A13" s="54" t="s">
        <v>196</v>
      </c>
      <c r="B13" s="55"/>
      <c r="C13" s="55"/>
      <c r="D13" s="55"/>
      <c r="E13" s="55"/>
      <c r="F13" s="55"/>
      <c r="G13" s="55"/>
      <c r="H13" s="55"/>
      <c r="I13" s="55"/>
      <c r="J13" s="55"/>
      <c r="K13" s="55"/>
      <c r="L13" s="55"/>
      <c r="M13" s="55"/>
      <c r="N13" s="55"/>
      <c r="O13" s="55"/>
      <c r="P13" s="55"/>
      <c r="Q13" s="55"/>
      <c r="R13" s="55"/>
    </row>
    <row r="14" spans="1:18" ht="25.5" customHeight="1" x14ac:dyDescent="0.25">
      <c r="A14" s="52" t="s">
        <v>6</v>
      </c>
      <c r="B14" s="59"/>
      <c r="C14" s="59"/>
      <c r="D14" s="59"/>
      <c r="E14" s="59"/>
      <c r="F14" s="59"/>
      <c r="G14" s="59"/>
      <c r="H14" s="59"/>
      <c r="I14" s="59"/>
      <c r="J14" s="59"/>
      <c r="K14" s="59"/>
      <c r="L14" s="59"/>
      <c r="M14" s="59"/>
      <c r="N14" s="59"/>
      <c r="O14" s="59"/>
      <c r="P14" s="59"/>
      <c r="Q14" s="59"/>
      <c r="R14" s="59"/>
    </row>
    <row r="15" spans="1:18" ht="15.75" x14ac:dyDescent="0.25">
      <c r="A15" s="54" t="s">
        <v>202</v>
      </c>
      <c r="B15" s="55"/>
      <c r="C15" s="55"/>
      <c r="D15" s="55"/>
      <c r="E15" s="55"/>
      <c r="F15" s="55"/>
      <c r="G15" s="55"/>
      <c r="H15" s="55"/>
      <c r="I15" s="55"/>
      <c r="J15" s="55"/>
      <c r="K15" s="55"/>
      <c r="L15" s="55"/>
      <c r="M15" s="55"/>
      <c r="N15" s="55"/>
      <c r="O15" s="55"/>
      <c r="P15" s="55"/>
      <c r="Q15" s="55"/>
      <c r="R15" s="55"/>
    </row>
    <row r="16" spans="1:18" ht="41.1" customHeight="1" x14ac:dyDescent="0.25">
      <c r="A16" s="58" t="s">
        <v>212</v>
      </c>
      <c r="B16" s="59"/>
      <c r="C16" s="59"/>
      <c r="D16" s="59"/>
      <c r="E16" s="59"/>
      <c r="F16" s="59"/>
      <c r="G16" s="59"/>
      <c r="H16" s="59"/>
      <c r="I16" s="59"/>
      <c r="J16" s="59"/>
      <c r="K16" s="59"/>
      <c r="L16" s="59"/>
      <c r="M16" s="59"/>
      <c r="N16" s="59"/>
      <c r="O16" s="59"/>
      <c r="P16" s="59"/>
      <c r="Q16" s="59"/>
      <c r="R16" s="59"/>
    </row>
    <row r="17" spans="1:18" ht="15.75" x14ac:dyDescent="0.25">
      <c r="A17" s="54" t="s">
        <v>197</v>
      </c>
      <c r="B17" s="60"/>
      <c r="C17" s="60"/>
      <c r="D17" s="60"/>
      <c r="E17" s="60"/>
      <c r="F17" s="60"/>
      <c r="G17" s="60"/>
      <c r="H17" s="60"/>
      <c r="I17" s="60"/>
      <c r="J17" s="60"/>
      <c r="K17" s="60"/>
      <c r="L17" s="60"/>
      <c r="M17" s="60"/>
      <c r="N17" s="60"/>
      <c r="O17" s="60"/>
      <c r="P17" s="60"/>
      <c r="Q17" s="60"/>
      <c r="R17" s="60"/>
    </row>
    <row r="18" spans="1:18" ht="30" customHeight="1" x14ac:dyDescent="0.25">
      <c r="A18" s="52" t="s">
        <v>7</v>
      </c>
      <c r="B18" s="59"/>
      <c r="C18" s="59"/>
      <c r="D18" s="59"/>
      <c r="E18" s="59"/>
      <c r="F18" s="59"/>
      <c r="G18" s="59"/>
      <c r="H18" s="59"/>
      <c r="I18" s="59"/>
      <c r="J18" s="59"/>
      <c r="K18" s="59"/>
      <c r="L18" s="59"/>
      <c r="M18" s="59"/>
      <c r="N18" s="59"/>
      <c r="O18" s="59"/>
      <c r="P18" s="59"/>
      <c r="Q18" s="59"/>
      <c r="R18" s="59"/>
    </row>
    <row r="19" spans="1:18" ht="15.75" x14ac:dyDescent="0.25">
      <c r="A19" s="54" t="s">
        <v>206</v>
      </c>
      <c r="B19" s="60"/>
      <c r="C19" s="60"/>
      <c r="D19" s="60"/>
      <c r="E19" s="60"/>
      <c r="F19" s="60"/>
      <c r="G19" s="60"/>
      <c r="H19" s="60"/>
      <c r="I19" s="60"/>
      <c r="J19" s="60"/>
      <c r="K19" s="60"/>
      <c r="L19" s="60"/>
      <c r="M19" s="60"/>
      <c r="N19" s="60"/>
      <c r="O19" s="60"/>
      <c r="P19" s="60"/>
      <c r="Q19" s="60"/>
      <c r="R19" s="60"/>
    </row>
    <row r="20" spans="1:18" ht="24.6" customHeight="1" x14ac:dyDescent="0.25">
      <c r="A20" s="52" t="s">
        <v>8</v>
      </c>
      <c r="B20" s="59"/>
      <c r="C20" s="59"/>
      <c r="D20" s="59"/>
      <c r="E20" s="59"/>
      <c r="F20" s="59"/>
      <c r="G20" s="59"/>
      <c r="H20" s="59"/>
      <c r="I20" s="59"/>
      <c r="J20" s="59"/>
      <c r="K20" s="59"/>
      <c r="L20" s="59"/>
      <c r="M20" s="59"/>
      <c r="N20" s="59"/>
      <c r="O20" s="59"/>
      <c r="P20" s="59"/>
      <c r="Q20" s="59"/>
      <c r="R20" s="59"/>
    </row>
    <row r="21" spans="1:18" ht="15.75" x14ac:dyDescent="0.25">
      <c r="A21" s="54" t="s">
        <v>198</v>
      </c>
      <c r="B21" s="60"/>
      <c r="C21" s="60"/>
      <c r="D21" s="60"/>
      <c r="E21" s="60"/>
      <c r="F21" s="60"/>
      <c r="G21" s="60"/>
      <c r="H21" s="60"/>
      <c r="I21" s="60"/>
      <c r="J21" s="60"/>
      <c r="K21" s="60"/>
      <c r="L21" s="60"/>
      <c r="M21" s="60"/>
      <c r="N21" s="60"/>
      <c r="O21" s="60"/>
      <c r="P21" s="60"/>
      <c r="Q21" s="60"/>
      <c r="R21" s="60"/>
    </row>
    <row r="22" spans="1:18" ht="44.1" customHeight="1" x14ac:dyDescent="0.25">
      <c r="A22" s="61" t="s">
        <v>199</v>
      </c>
      <c r="B22" s="62"/>
      <c r="C22" s="62"/>
      <c r="D22" s="62"/>
      <c r="E22" s="62"/>
      <c r="F22" s="62"/>
      <c r="G22" s="62"/>
      <c r="H22" s="62"/>
      <c r="I22" s="62"/>
      <c r="J22" s="62"/>
      <c r="K22" s="62"/>
      <c r="L22" s="62"/>
      <c r="M22" s="62"/>
      <c r="N22" s="62"/>
      <c r="O22" s="62"/>
      <c r="P22" s="62"/>
      <c r="Q22" s="62"/>
      <c r="R22" s="63"/>
    </row>
    <row r="23" spans="1:18" ht="15.75" x14ac:dyDescent="0.25">
      <c r="A23" s="54" t="s">
        <v>193</v>
      </c>
      <c r="B23" s="60"/>
      <c r="C23" s="60"/>
      <c r="D23" s="60"/>
      <c r="E23" s="60"/>
      <c r="F23" s="60"/>
      <c r="G23" s="60"/>
      <c r="H23" s="60"/>
      <c r="I23" s="60"/>
      <c r="J23" s="60"/>
      <c r="K23" s="60"/>
      <c r="L23" s="60"/>
      <c r="M23" s="60"/>
      <c r="N23" s="60"/>
      <c r="O23" s="60"/>
      <c r="P23" s="60"/>
      <c r="Q23" s="60"/>
      <c r="R23" s="60"/>
    </row>
    <row r="24" spans="1:18" ht="27.6" customHeight="1" x14ac:dyDescent="0.25">
      <c r="A24" s="61" t="s">
        <v>9</v>
      </c>
      <c r="B24" s="59"/>
      <c r="C24" s="59"/>
      <c r="D24" s="59"/>
      <c r="E24" s="59"/>
      <c r="F24" s="59"/>
      <c r="G24" s="59"/>
      <c r="H24" s="59"/>
      <c r="I24" s="59"/>
      <c r="J24" s="59"/>
      <c r="K24" s="59"/>
      <c r="L24" s="59"/>
      <c r="M24" s="59"/>
      <c r="N24" s="59"/>
      <c r="O24" s="59"/>
      <c r="P24" s="59"/>
      <c r="Q24" s="59"/>
      <c r="R24" s="59"/>
    </row>
    <row r="25" spans="1:18" ht="15.75" x14ac:dyDescent="0.25">
      <c r="A25" s="54" t="s">
        <v>203</v>
      </c>
      <c r="B25" s="60"/>
      <c r="C25" s="60"/>
      <c r="D25" s="60"/>
      <c r="E25" s="60"/>
      <c r="F25" s="60"/>
      <c r="G25" s="60"/>
      <c r="H25" s="60"/>
      <c r="I25" s="60"/>
      <c r="J25" s="60"/>
      <c r="K25" s="60"/>
      <c r="L25" s="60"/>
      <c r="M25" s="60"/>
      <c r="N25" s="60"/>
      <c r="O25" s="60"/>
      <c r="P25" s="60"/>
      <c r="Q25" s="60"/>
      <c r="R25" s="60"/>
    </row>
    <row r="26" spans="1:18" ht="58.5" customHeight="1" x14ac:dyDescent="0.25">
      <c r="A26" s="48" t="s">
        <v>26</v>
      </c>
      <c r="B26" s="64"/>
      <c r="C26"/>
      <c r="D26"/>
      <c r="E26"/>
      <c r="F26"/>
      <c r="G26"/>
      <c r="H26"/>
      <c r="I26"/>
      <c r="J26"/>
      <c r="K26"/>
      <c r="L26"/>
      <c r="M26"/>
      <c r="N26"/>
      <c r="O26"/>
      <c r="P26"/>
      <c r="Q26"/>
      <c r="R26"/>
    </row>
    <row r="27" spans="1:18" ht="15.75" x14ac:dyDescent="0.25">
      <c r="A27" s="54" t="s">
        <v>194</v>
      </c>
      <c r="B27"/>
      <c r="C27"/>
      <c r="D27"/>
      <c r="E27"/>
      <c r="F27"/>
      <c r="G27"/>
      <c r="H27"/>
      <c r="I27"/>
      <c r="J27"/>
      <c r="K27"/>
      <c r="L27"/>
      <c r="M27"/>
      <c r="N27"/>
      <c r="O27"/>
      <c r="P27"/>
      <c r="Q27"/>
      <c r="R27"/>
    </row>
    <row r="28" spans="1:18" ht="40.5" customHeight="1" x14ac:dyDescent="0.25">
      <c r="A28" s="61" t="s">
        <v>207</v>
      </c>
      <c r="B28" s="60"/>
      <c r="C28" s="60"/>
      <c r="D28" s="60"/>
      <c r="E28" s="60"/>
      <c r="F28" s="60"/>
      <c r="G28" s="60"/>
      <c r="H28" s="60"/>
      <c r="I28" s="60"/>
      <c r="J28" s="60"/>
      <c r="K28" s="60"/>
      <c r="L28" s="60"/>
      <c r="M28" s="60"/>
      <c r="N28" s="60"/>
      <c r="O28" s="60"/>
      <c r="P28" s="60"/>
      <c r="Q28" s="60"/>
      <c r="R28" s="60"/>
    </row>
    <row r="29" spans="1:18" ht="15.75" x14ac:dyDescent="0.25">
      <c r="A29" s="54" t="s">
        <v>200</v>
      </c>
    </row>
    <row r="30" spans="1:18" ht="87.6" customHeight="1" x14ac:dyDescent="0.25">
      <c r="A30" s="52" t="s">
        <v>208</v>
      </c>
    </row>
    <row r="31" spans="1:18" ht="15.75" x14ac:dyDescent="0.25">
      <c r="A31" s="54" t="s">
        <v>192</v>
      </c>
    </row>
    <row r="32" spans="1:18" ht="58.5" customHeight="1" x14ac:dyDescent="0.25">
      <c r="A32" s="52" t="s">
        <v>209</v>
      </c>
    </row>
    <row r="33" spans="1:1" ht="15.75" x14ac:dyDescent="0.25">
      <c r="A33" s="54" t="s">
        <v>201</v>
      </c>
    </row>
    <row r="34" spans="1:1" ht="27" customHeight="1" x14ac:dyDescent="0.25">
      <c r="A34" s="52" t="s">
        <v>27</v>
      </c>
    </row>
    <row r="35" spans="1:1" ht="15.75" x14ac:dyDescent="0.25">
      <c r="A35" s="54" t="s">
        <v>195</v>
      </c>
    </row>
    <row r="36" spans="1:1" ht="31.5" x14ac:dyDescent="0.25">
      <c r="A36" s="52" t="s">
        <v>210</v>
      </c>
    </row>
    <row r="37" spans="1:1" x14ac:dyDescent="0.25"/>
    <row r="38" spans="1:1" ht="15.75" x14ac:dyDescent="0.25">
      <c r="A38" s="54" t="s">
        <v>228</v>
      </c>
    </row>
    <row r="39" spans="1:1" ht="31.5" x14ac:dyDescent="0.25">
      <c r="A39" s="52" t="s">
        <v>229</v>
      </c>
    </row>
    <row r="40" spans="1:1" x14ac:dyDescent="0.25"/>
    <row r="41" spans="1:1" ht="15.75" x14ac:dyDescent="0.25">
      <c r="A41" s="54" t="s">
        <v>243</v>
      </c>
    </row>
    <row r="42" spans="1:1" ht="15.75" x14ac:dyDescent="0.25">
      <c r="A42" s="52" t="s">
        <v>249</v>
      </c>
    </row>
    <row r="43" spans="1:1" x14ac:dyDescent="0.25"/>
  </sheetData>
  <hyperlinks>
    <hyperlink ref="A11" r:id="rId1" display="Further information on chain-linking can be found in the methodological article ‘Annual chain-linking (58Kb Pdf)’." xr:uid="{00000000-0004-0000-0200-000000000000}"/>
    <hyperlink ref="A16" r:id="rId2" xr:uid="{00000000-0004-0000-0200-000001000000}"/>
    <hyperlink ref="A22" r:id="rId3" display="To ensure consistency with GB Construction Output statistics, we have rebased the NI Construction Output CVMs to 2015=100.  A review of the seasonal adjustments was carried out and applied in quarter 3, 2017. More information on changes to the seasonal ad" xr:uid="{00000000-0004-0000-0200-000002000000}"/>
    <hyperlink ref="A36" r:id="rId4" display="A review of the seasonal adjustments was carried out and applied in quarter 3, 2017. More information on changes to the seasonal adjustment is avaliable in the background notes. " xr:uid="{00000000-0004-0000-0200-000003000000}"/>
    <hyperlink ref="A39" r:id="rId5" display="A review of the seasonal adjustments was carried out and applied in quarter 3, 2017. More information on changes to the seasonal adjustment is avaliable in the background notes. " xr:uid="{9F20CF5E-6972-48E7-AAD1-79AFD25803CC}"/>
    <hyperlink ref="A42" r:id="rId6" xr:uid="{06B3B51E-489B-4D87-8916-39F4D6BC4F6B}"/>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VW123"/>
  <sheetViews>
    <sheetView workbookViewId="0">
      <selection activeCell="C105" sqref="C105"/>
    </sheetView>
  </sheetViews>
  <sheetFormatPr defaultColWidth="0" defaultRowHeight="14.25" zeroHeight="1" x14ac:dyDescent="0.2"/>
  <cols>
    <col min="1" max="1" width="20.42578125" style="75" customWidth="1"/>
    <col min="2" max="2" width="10" style="75" customWidth="1"/>
    <col min="3" max="3" width="13.85546875" style="71" customWidth="1"/>
    <col min="4" max="4" width="16" style="71" customWidth="1"/>
    <col min="5" max="5" width="15.5703125" style="71" customWidth="1"/>
    <col min="6" max="6" width="16.85546875" style="71" customWidth="1"/>
    <col min="7" max="7" width="14.5703125" style="71" customWidth="1"/>
    <col min="8" max="8" width="16.42578125" style="71" customWidth="1"/>
    <col min="9" max="9" width="8.5703125" style="71" customWidth="1"/>
    <col min="10" max="252" width="0" style="1" hidden="1"/>
    <col min="253" max="253" width="1.5703125" style="1" hidden="1" customWidth="1"/>
    <col min="254" max="254" width="7.42578125" style="1" hidden="1" customWidth="1"/>
    <col min="255" max="255" width="7.140625" style="1" hidden="1" customWidth="1"/>
    <col min="256" max="256" width="3.140625" style="1" hidden="1" customWidth="1"/>
    <col min="257" max="257" width="7.140625" style="1" hidden="1" customWidth="1"/>
    <col min="258" max="258" width="3.42578125" style="1" hidden="1" customWidth="1"/>
    <col min="259" max="259" width="17.42578125" style="1" hidden="1" customWidth="1"/>
    <col min="260" max="260" width="17.5703125" style="1" hidden="1" customWidth="1"/>
    <col min="261" max="264" width="17.42578125" style="1" hidden="1" customWidth="1"/>
    <col min="265" max="265" width="8.85546875" style="1" hidden="1" customWidth="1"/>
    <col min="266" max="508" width="0" style="1" hidden="1"/>
    <col min="509" max="509" width="1.5703125" style="1" hidden="1" customWidth="1"/>
    <col min="510" max="510" width="7.42578125" style="1" hidden="1" customWidth="1"/>
    <col min="511" max="511" width="7.140625" style="1" hidden="1" customWidth="1"/>
    <col min="512" max="512" width="3.140625" style="1" hidden="1" customWidth="1"/>
    <col min="513" max="513" width="7.140625" style="1" hidden="1" customWidth="1"/>
    <col min="514" max="514" width="3.42578125" style="1" hidden="1" customWidth="1"/>
    <col min="515" max="515" width="17.42578125" style="1" hidden="1" customWidth="1"/>
    <col min="516" max="516" width="17.5703125" style="1" hidden="1" customWidth="1"/>
    <col min="517" max="520" width="17.42578125" style="1" hidden="1" customWidth="1"/>
    <col min="521" max="521" width="8.85546875" style="1" hidden="1" customWidth="1"/>
    <col min="522" max="764" width="0" style="1" hidden="1"/>
    <col min="765" max="765" width="1.5703125" style="1" hidden="1" customWidth="1"/>
    <col min="766" max="766" width="7.42578125" style="1" hidden="1" customWidth="1"/>
    <col min="767" max="767" width="7.140625" style="1" hidden="1" customWidth="1"/>
    <col min="768" max="768" width="3.140625" style="1" hidden="1" customWidth="1"/>
    <col min="769" max="769" width="7.140625" style="1" hidden="1" customWidth="1"/>
    <col min="770" max="770" width="3.42578125" style="1" hidden="1" customWidth="1"/>
    <col min="771" max="771" width="17.42578125" style="1" hidden="1" customWidth="1"/>
    <col min="772" max="772" width="17.5703125" style="1" hidden="1" customWidth="1"/>
    <col min="773" max="776" width="17.42578125" style="1" hidden="1" customWidth="1"/>
    <col min="777" max="777" width="8.85546875" style="1" hidden="1" customWidth="1"/>
    <col min="778" max="1020" width="0" style="1" hidden="1"/>
    <col min="1021" max="1021" width="1.5703125" style="1" hidden="1" customWidth="1"/>
    <col min="1022" max="1022" width="7.42578125" style="1" hidden="1" customWidth="1"/>
    <col min="1023" max="1023" width="7.140625" style="1" hidden="1" customWidth="1"/>
    <col min="1024" max="1024" width="3.140625" style="1" hidden="1" customWidth="1"/>
    <col min="1025" max="1025" width="7.140625" style="1" hidden="1" customWidth="1"/>
    <col min="1026" max="1026" width="3.42578125" style="1" hidden="1" customWidth="1"/>
    <col min="1027" max="1027" width="17.42578125" style="1" hidden="1" customWidth="1"/>
    <col min="1028" max="1028" width="17.5703125" style="1" hidden="1" customWidth="1"/>
    <col min="1029" max="1032" width="17.42578125" style="1" hidden="1" customWidth="1"/>
    <col min="1033" max="1033" width="8.85546875" style="1" hidden="1" customWidth="1"/>
    <col min="1034" max="1276" width="0" style="1" hidden="1"/>
    <col min="1277" max="1277" width="1.5703125" style="1" hidden="1" customWidth="1"/>
    <col min="1278" max="1278" width="7.42578125" style="1" hidden="1" customWidth="1"/>
    <col min="1279" max="1279" width="7.140625" style="1" hidden="1" customWidth="1"/>
    <col min="1280" max="1280" width="3.140625" style="1" hidden="1" customWidth="1"/>
    <col min="1281" max="1281" width="7.140625" style="1" hidden="1" customWidth="1"/>
    <col min="1282" max="1282" width="3.42578125" style="1" hidden="1" customWidth="1"/>
    <col min="1283" max="1283" width="17.42578125" style="1" hidden="1" customWidth="1"/>
    <col min="1284" max="1284" width="17.5703125" style="1" hidden="1" customWidth="1"/>
    <col min="1285" max="1288" width="17.42578125" style="1" hidden="1" customWidth="1"/>
    <col min="1289" max="1289" width="8.85546875" style="1" hidden="1" customWidth="1"/>
    <col min="1290" max="1532" width="0" style="1" hidden="1"/>
    <col min="1533" max="1533" width="1.5703125" style="1" hidden="1" customWidth="1"/>
    <col min="1534" max="1534" width="7.42578125" style="1" hidden="1" customWidth="1"/>
    <col min="1535" max="1535" width="7.140625" style="1" hidden="1" customWidth="1"/>
    <col min="1536" max="1536" width="3.140625" style="1" hidden="1" customWidth="1"/>
    <col min="1537" max="1537" width="7.140625" style="1" hidden="1" customWidth="1"/>
    <col min="1538" max="1538" width="3.42578125" style="1" hidden="1" customWidth="1"/>
    <col min="1539" max="1539" width="17.42578125" style="1" hidden="1" customWidth="1"/>
    <col min="1540" max="1540" width="17.5703125" style="1" hidden="1" customWidth="1"/>
    <col min="1541" max="1544" width="17.42578125" style="1" hidden="1" customWidth="1"/>
    <col min="1545" max="1545" width="8.85546875" style="1" hidden="1" customWidth="1"/>
    <col min="1546" max="1788" width="0" style="1" hidden="1"/>
    <col min="1789" max="1789" width="1.5703125" style="1" hidden="1" customWidth="1"/>
    <col min="1790" max="1790" width="7.42578125" style="1" hidden="1" customWidth="1"/>
    <col min="1791" max="1791" width="7.140625" style="1" hidden="1" customWidth="1"/>
    <col min="1792" max="1792" width="3.140625" style="1" hidden="1" customWidth="1"/>
    <col min="1793" max="1793" width="7.140625" style="1" hidden="1" customWidth="1"/>
    <col min="1794" max="1794" width="3.42578125" style="1" hidden="1" customWidth="1"/>
    <col min="1795" max="1795" width="17.42578125" style="1" hidden="1" customWidth="1"/>
    <col min="1796" max="1796" width="17.5703125" style="1" hidden="1" customWidth="1"/>
    <col min="1797" max="1800" width="17.42578125" style="1" hidden="1" customWidth="1"/>
    <col min="1801" max="1801" width="8.85546875" style="1" hidden="1" customWidth="1"/>
    <col min="1802" max="2044" width="0" style="1" hidden="1"/>
    <col min="2045" max="2045" width="1.5703125" style="1" hidden="1" customWidth="1"/>
    <col min="2046" max="2046" width="7.42578125" style="1" hidden="1" customWidth="1"/>
    <col min="2047" max="2047" width="7.140625" style="1" hidden="1" customWidth="1"/>
    <col min="2048" max="2048" width="3.140625" style="1" hidden="1" customWidth="1"/>
    <col min="2049" max="2049" width="7.140625" style="1" hidden="1" customWidth="1"/>
    <col min="2050" max="2050" width="3.42578125" style="1" hidden="1" customWidth="1"/>
    <col min="2051" max="2051" width="17.42578125" style="1" hidden="1" customWidth="1"/>
    <col min="2052" max="2052" width="17.5703125" style="1" hidden="1" customWidth="1"/>
    <col min="2053" max="2056" width="17.42578125" style="1" hidden="1" customWidth="1"/>
    <col min="2057" max="2057" width="8.85546875" style="1" hidden="1" customWidth="1"/>
    <col min="2058" max="2300" width="0" style="1" hidden="1"/>
    <col min="2301" max="2301" width="1.5703125" style="1" hidden="1" customWidth="1"/>
    <col min="2302" max="2302" width="7.42578125" style="1" hidden="1" customWidth="1"/>
    <col min="2303" max="2303" width="7.140625" style="1" hidden="1" customWidth="1"/>
    <col min="2304" max="2304" width="3.140625" style="1" hidden="1" customWidth="1"/>
    <col min="2305" max="2305" width="7.140625" style="1" hidden="1" customWidth="1"/>
    <col min="2306" max="2306" width="3.42578125" style="1" hidden="1" customWidth="1"/>
    <col min="2307" max="2307" width="17.42578125" style="1" hidden="1" customWidth="1"/>
    <col min="2308" max="2308" width="17.5703125" style="1" hidden="1" customWidth="1"/>
    <col min="2309" max="2312" width="17.42578125" style="1" hidden="1" customWidth="1"/>
    <col min="2313" max="2313" width="8.85546875" style="1" hidden="1" customWidth="1"/>
    <col min="2314" max="2556" width="0" style="1" hidden="1"/>
    <col min="2557" max="2557" width="1.5703125" style="1" hidden="1" customWidth="1"/>
    <col min="2558" max="2558" width="7.42578125" style="1" hidden="1" customWidth="1"/>
    <col min="2559" max="2559" width="7.140625" style="1" hidden="1" customWidth="1"/>
    <col min="2560" max="2560" width="3.140625" style="1" hidden="1" customWidth="1"/>
    <col min="2561" max="2561" width="7.140625" style="1" hidden="1" customWidth="1"/>
    <col min="2562" max="2562" width="3.42578125" style="1" hidden="1" customWidth="1"/>
    <col min="2563" max="2563" width="17.42578125" style="1" hidden="1" customWidth="1"/>
    <col min="2564" max="2564" width="17.5703125" style="1" hidden="1" customWidth="1"/>
    <col min="2565" max="2568" width="17.42578125" style="1" hidden="1" customWidth="1"/>
    <col min="2569" max="2569" width="8.85546875" style="1" hidden="1" customWidth="1"/>
    <col min="2570" max="2812" width="0" style="1" hidden="1"/>
    <col min="2813" max="2813" width="1.5703125" style="1" hidden="1" customWidth="1"/>
    <col min="2814" max="2814" width="7.42578125" style="1" hidden="1" customWidth="1"/>
    <col min="2815" max="2815" width="7.140625" style="1" hidden="1" customWidth="1"/>
    <col min="2816" max="2816" width="3.140625" style="1" hidden="1" customWidth="1"/>
    <col min="2817" max="2817" width="7.140625" style="1" hidden="1" customWidth="1"/>
    <col min="2818" max="2818" width="3.42578125" style="1" hidden="1" customWidth="1"/>
    <col min="2819" max="2819" width="17.42578125" style="1" hidden="1" customWidth="1"/>
    <col min="2820" max="2820" width="17.5703125" style="1" hidden="1" customWidth="1"/>
    <col min="2821" max="2824" width="17.42578125" style="1" hidden="1" customWidth="1"/>
    <col min="2825" max="2825" width="8.85546875" style="1" hidden="1" customWidth="1"/>
    <col min="2826" max="3068" width="0" style="1" hidden="1"/>
    <col min="3069" max="3069" width="1.5703125" style="1" hidden="1" customWidth="1"/>
    <col min="3070" max="3070" width="7.42578125" style="1" hidden="1" customWidth="1"/>
    <col min="3071" max="3071" width="7.140625" style="1" hidden="1" customWidth="1"/>
    <col min="3072" max="3072" width="3.140625" style="1" hidden="1" customWidth="1"/>
    <col min="3073" max="3073" width="7.140625" style="1" hidden="1" customWidth="1"/>
    <col min="3074" max="3074" width="3.42578125" style="1" hidden="1" customWidth="1"/>
    <col min="3075" max="3075" width="17.42578125" style="1" hidden="1" customWidth="1"/>
    <col min="3076" max="3076" width="17.5703125" style="1" hidden="1" customWidth="1"/>
    <col min="3077" max="3080" width="17.42578125" style="1" hidden="1" customWidth="1"/>
    <col min="3081" max="3081" width="8.85546875" style="1" hidden="1" customWidth="1"/>
    <col min="3082" max="3324" width="0" style="1" hidden="1"/>
    <col min="3325" max="3325" width="1.5703125" style="1" hidden="1" customWidth="1"/>
    <col min="3326" max="3326" width="7.42578125" style="1" hidden="1" customWidth="1"/>
    <col min="3327" max="3327" width="7.140625" style="1" hidden="1" customWidth="1"/>
    <col min="3328" max="3328" width="3.140625" style="1" hidden="1" customWidth="1"/>
    <col min="3329" max="3329" width="7.140625" style="1" hidden="1" customWidth="1"/>
    <col min="3330" max="3330" width="3.42578125" style="1" hidden="1" customWidth="1"/>
    <col min="3331" max="3331" width="17.42578125" style="1" hidden="1" customWidth="1"/>
    <col min="3332" max="3332" width="17.5703125" style="1" hidden="1" customWidth="1"/>
    <col min="3333" max="3336" width="17.42578125" style="1" hidden="1" customWidth="1"/>
    <col min="3337" max="3337" width="8.85546875" style="1" hidden="1" customWidth="1"/>
    <col min="3338" max="3580" width="0" style="1" hidden="1"/>
    <col min="3581" max="3581" width="1.5703125" style="1" hidden="1" customWidth="1"/>
    <col min="3582" max="3582" width="7.42578125" style="1" hidden="1" customWidth="1"/>
    <col min="3583" max="3583" width="7.140625" style="1" hidden="1" customWidth="1"/>
    <col min="3584" max="3584" width="3.140625" style="1" hidden="1" customWidth="1"/>
    <col min="3585" max="3585" width="7.140625" style="1" hidden="1" customWidth="1"/>
    <col min="3586" max="3586" width="3.42578125" style="1" hidden="1" customWidth="1"/>
    <col min="3587" max="3587" width="17.42578125" style="1" hidden="1" customWidth="1"/>
    <col min="3588" max="3588" width="17.5703125" style="1" hidden="1" customWidth="1"/>
    <col min="3589" max="3592" width="17.42578125" style="1" hidden="1" customWidth="1"/>
    <col min="3593" max="3593" width="8.85546875" style="1" hidden="1" customWidth="1"/>
    <col min="3594" max="3836" width="0" style="1" hidden="1"/>
    <col min="3837" max="3837" width="1.5703125" style="1" hidden="1" customWidth="1"/>
    <col min="3838" max="3838" width="7.42578125" style="1" hidden="1" customWidth="1"/>
    <col min="3839" max="3839" width="7.140625" style="1" hidden="1" customWidth="1"/>
    <col min="3840" max="3840" width="3.140625" style="1" hidden="1" customWidth="1"/>
    <col min="3841" max="3841" width="7.140625" style="1" hidden="1" customWidth="1"/>
    <col min="3842" max="3842" width="3.42578125" style="1" hidden="1" customWidth="1"/>
    <col min="3843" max="3843" width="17.42578125" style="1" hidden="1" customWidth="1"/>
    <col min="3844" max="3844" width="17.5703125" style="1" hidden="1" customWidth="1"/>
    <col min="3845" max="3848" width="17.42578125" style="1" hidden="1" customWidth="1"/>
    <col min="3849" max="3849" width="8.85546875" style="1" hidden="1" customWidth="1"/>
    <col min="3850" max="4092" width="0" style="1" hidden="1"/>
    <col min="4093" max="4093" width="1.5703125" style="1" hidden="1" customWidth="1"/>
    <col min="4094" max="4094" width="7.42578125" style="1" hidden="1" customWidth="1"/>
    <col min="4095" max="4095" width="7.140625" style="1" hidden="1" customWidth="1"/>
    <col min="4096" max="4096" width="3.140625" style="1" hidden="1" customWidth="1"/>
    <col min="4097" max="4097" width="7.140625" style="1" hidden="1" customWidth="1"/>
    <col min="4098" max="4098" width="3.42578125" style="1" hidden="1" customWidth="1"/>
    <col min="4099" max="4099" width="17.42578125" style="1" hidden="1" customWidth="1"/>
    <col min="4100" max="4100" width="17.5703125" style="1" hidden="1" customWidth="1"/>
    <col min="4101" max="4104" width="17.42578125" style="1" hidden="1" customWidth="1"/>
    <col min="4105" max="4105" width="8.85546875" style="1" hidden="1" customWidth="1"/>
    <col min="4106" max="4348" width="0" style="1" hidden="1"/>
    <col min="4349" max="4349" width="1.5703125" style="1" hidden="1" customWidth="1"/>
    <col min="4350" max="4350" width="7.42578125" style="1" hidden="1" customWidth="1"/>
    <col min="4351" max="4351" width="7.140625" style="1" hidden="1" customWidth="1"/>
    <col min="4352" max="4352" width="3.140625" style="1" hidden="1" customWidth="1"/>
    <col min="4353" max="4353" width="7.140625" style="1" hidden="1" customWidth="1"/>
    <col min="4354" max="4354" width="3.42578125" style="1" hidden="1" customWidth="1"/>
    <col min="4355" max="4355" width="17.42578125" style="1" hidden="1" customWidth="1"/>
    <col min="4356" max="4356" width="17.5703125" style="1" hidden="1" customWidth="1"/>
    <col min="4357" max="4360" width="17.42578125" style="1" hidden="1" customWidth="1"/>
    <col min="4361" max="4361" width="8.85546875" style="1" hidden="1" customWidth="1"/>
    <col min="4362" max="4604" width="0" style="1" hidden="1"/>
    <col min="4605" max="4605" width="1.5703125" style="1" hidden="1" customWidth="1"/>
    <col min="4606" max="4606" width="7.42578125" style="1" hidden="1" customWidth="1"/>
    <col min="4607" max="4607" width="7.140625" style="1" hidden="1" customWidth="1"/>
    <col min="4608" max="4608" width="3.140625" style="1" hidden="1" customWidth="1"/>
    <col min="4609" max="4609" width="7.140625" style="1" hidden="1" customWidth="1"/>
    <col min="4610" max="4610" width="3.42578125" style="1" hidden="1" customWidth="1"/>
    <col min="4611" max="4611" width="17.42578125" style="1" hidden="1" customWidth="1"/>
    <col min="4612" max="4612" width="17.5703125" style="1" hidden="1" customWidth="1"/>
    <col min="4613" max="4616" width="17.42578125" style="1" hidden="1" customWidth="1"/>
    <col min="4617" max="4617" width="8.85546875" style="1" hidden="1" customWidth="1"/>
    <col min="4618" max="4860" width="0" style="1" hidden="1"/>
    <col min="4861" max="4861" width="1.5703125" style="1" hidden="1" customWidth="1"/>
    <col min="4862" max="4862" width="7.42578125" style="1" hidden="1" customWidth="1"/>
    <col min="4863" max="4863" width="7.140625" style="1" hidden="1" customWidth="1"/>
    <col min="4864" max="4864" width="3.140625" style="1" hidden="1" customWidth="1"/>
    <col min="4865" max="4865" width="7.140625" style="1" hidden="1" customWidth="1"/>
    <col min="4866" max="4866" width="3.42578125" style="1" hidden="1" customWidth="1"/>
    <col min="4867" max="4867" width="17.42578125" style="1" hidden="1" customWidth="1"/>
    <col min="4868" max="4868" width="17.5703125" style="1" hidden="1" customWidth="1"/>
    <col min="4869" max="4872" width="17.42578125" style="1" hidden="1" customWidth="1"/>
    <col min="4873" max="4873" width="8.85546875" style="1" hidden="1" customWidth="1"/>
    <col min="4874" max="5116" width="0" style="1" hidden="1"/>
    <col min="5117" max="5117" width="1.5703125" style="1" hidden="1" customWidth="1"/>
    <col min="5118" max="5118" width="7.42578125" style="1" hidden="1" customWidth="1"/>
    <col min="5119" max="5119" width="7.140625" style="1" hidden="1" customWidth="1"/>
    <col min="5120" max="5120" width="3.140625" style="1" hidden="1" customWidth="1"/>
    <col min="5121" max="5121" width="7.140625" style="1" hidden="1" customWidth="1"/>
    <col min="5122" max="5122" width="3.42578125" style="1" hidden="1" customWidth="1"/>
    <col min="5123" max="5123" width="17.42578125" style="1" hidden="1" customWidth="1"/>
    <col min="5124" max="5124" width="17.5703125" style="1" hidden="1" customWidth="1"/>
    <col min="5125" max="5128" width="17.42578125" style="1" hidden="1" customWidth="1"/>
    <col min="5129" max="5129" width="8.85546875" style="1" hidden="1" customWidth="1"/>
    <col min="5130" max="5372" width="0" style="1" hidden="1"/>
    <col min="5373" max="5373" width="1.5703125" style="1" hidden="1" customWidth="1"/>
    <col min="5374" max="5374" width="7.42578125" style="1" hidden="1" customWidth="1"/>
    <col min="5375" max="5375" width="7.140625" style="1" hidden="1" customWidth="1"/>
    <col min="5376" max="5376" width="3.140625" style="1" hidden="1" customWidth="1"/>
    <col min="5377" max="5377" width="7.140625" style="1" hidden="1" customWidth="1"/>
    <col min="5378" max="5378" width="3.42578125" style="1" hidden="1" customWidth="1"/>
    <col min="5379" max="5379" width="17.42578125" style="1" hidden="1" customWidth="1"/>
    <col min="5380" max="5380" width="17.5703125" style="1" hidden="1" customWidth="1"/>
    <col min="5381" max="5384" width="17.42578125" style="1" hidden="1" customWidth="1"/>
    <col min="5385" max="5385" width="8.85546875" style="1" hidden="1" customWidth="1"/>
    <col min="5386" max="5628" width="0" style="1" hidden="1"/>
    <col min="5629" max="5629" width="1.5703125" style="1" hidden="1" customWidth="1"/>
    <col min="5630" max="5630" width="7.42578125" style="1" hidden="1" customWidth="1"/>
    <col min="5631" max="5631" width="7.140625" style="1" hidden="1" customWidth="1"/>
    <col min="5632" max="5632" width="3.140625" style="1" hidden="1" customWidth="1"/>
    <col min="5633" max="5633" width="7.140625" style="1" hidden="1" customWidth="1"/>
    <col min="5634" max="5634" width="3.42578125" style="1" hidden="1" customWidth="1"/>
    <col min="5635" max="5635" width="17.42578125" style="1" hidden="1" customWidth="1"/>
    <col min="5636" max="5636" width="17.5703125" style="1" hidden="1" customWidth="1"/>
    <col min="5637" max="5640" width="17.42578125" style="1" hidden="1" customWidth="1"/>
    <col min="5641" max="5641" width="8.85546875" style="1" hidden="1" customWidth="1"/>
    <col min="5642" max="5884" width="0" style="1" hidden="1"/>
    <col min="5885" max="5885" width="1.5703125" style="1" hidden="1" customWidth="1"/>
    <col min="5886" max="5886" width="7.42578125" style="1" hidden="1" customWidth="1"/>
    <col min="5887" max="5887" width="7.140625" style="1" hidden="1" customWidth="1"/>
    <col min="5888" max="5888" width="3.140625" style="1" hidden="1" customWidth="1"/>
    <col min="5889" max="5889" width="7.140625" style="1" hidden="1" customWidth="1"/>
    <col min="5890" max="5890" width="3.42578125" style="1" hidden="1" customWidth="1"/>
    <col min="5891" max="5891" width="17.42578125" style="1" hidden="1" customWidth="1"/>
    <col min="5892" max="5892" width="17.5703125" style="1" hidden="1" customWidth="1"/>
    <col min="5893" max="5896" width="17.42578125" style="1" hidden="1" customWidth="1"/>
    <col min="5897" max="5897" width="8.85546875" style="1" hidden="1" customWidth="1"/>
    <col min="5898" max="6140" width="0" style="1" hidden="1"/>
    <col min="6141" max="6141" width="1.5703125" style="1" hidden="1" customWidth="1"/>
    <col min="6142" max="6142" width="7.42578125" style="1" hidden="1" customWidth="1"/>
    <col min="6143" max="6143" width="7.140625" style="1" hidden="1" customWidth="1"/>
    <col min="6144" max="6144" width="3.140625" style="1" hidden="1" customWidth="1"/>
    <col min="6145" max="6145" width="7.140625" style="1" hidden="1" customWidth="1"/>
    <col min="6146" max="6146" width="3.42578125" style="1" hidden="1" customWidth="1"/>
    <col min="6147" max="6147" width="17.42578125" style="1" hidden="1" customWidth="1"/>
    <col min="6148" max="6148" width="17.5703125" style="1" hidden="1" customWidth="1"/>
    <col min="6149" max="6152" width="17.42578125" style="1" hidden="1" customWidth="1"/>
    <col min="6153" max="6153" width="8.85546875" style="1" hidden="1" customWidth="1"/>
    <col min="6154" max="6396" width="0" style="1" hidden="1"/>
    <col min="6397" max="6397" width="1.5703125" style="1" hidden="1" customWidth="1"/>
    <col min="6398" max="6398" width="7.42578125" style="1" hidden="1" customWidth="1"/>
    <col min="6399" max="6399" width="7.140625" style="1" hidden="1" customWidth="1"/>
    <col min="6400" max="6400" width="3.140625" style="1" hidden="1" customWidth="1"/>
    <col min="6401" max="6401" width="7.140625" style="1" hidden="1" customWidth="1"/>
    <col min="6402" max="6402" width="3.42578125" style="1" hidden="1" customWidth="1"/>
    <col min="6403" max="6403" width="17.42578125" style="1" hidden="1" customWidth="1"/>
    <col min="6404" max="6404" width="17.5703125" style="1" hidden="1" customWidth="1"/>
    <col min="6405" max="6408" width="17.42578125" style="1" hidden="1" customWidth="1"/>
    <col min="6409" max="6409" width="8.85546875" style="1" hidden="1" customWidth="1"/>
    <col min="6410" max="6652" width="0" style="1" hidden="1"/>
    <col min="6653" max="6653" width="1.5703125" style="1" hidden="1" customWidth="1"/>
    <col min="6654" max="6654" width="7.42578125" style="1" hidden="1" customWidth="1"/>
    <col min="6655" max="6655" width="7.140625" style="1" hidden="1" customWidth="1"/>
    <col min="6656" max="6656" width="3.140625" style="1" hidden="1" customWidth="1"/>
    <col min="6657" max="6657" width="7.140625" style="1" hidden="1" customWidth="1"/>
    <col min="6658" max="6658" width="3.42578125" style="1" hidden="1" customWidth="1"/>
    <col min="6659" max="6659" width="17.42578125" style="1" hidden="1" customWidth="1"/>
    <col min="6660" max="6660" width="17.5703125" style="1" hidden="1" customWidth="1"/>
    <col min="6661" max="6664" width="17.42578125" style="1" hidden="1" customWidth="1"/>
    <col min="6665" max="6665" width="8.85546875" style="1" hidden="1" customWidth="1"/>
    <col min="6666" max="6908" width="0" style="1" hidden="1"/>
    <col min="6909" max="6909" width="1.5703125" style="1" hidden="1" customWidth="1"/>
    <col min="6910" max="6910" width="7.42578125" style="1" hidden="1" customWidth="1"/>
    <col min="6911" max="6911" width="7.140625" style="1" hidden="1" customWidth="1"/>
    <col min="6912" max="6912" width="3.140625" style="1" hidden="1" customWidth="1"/>
    <col min="6913" max="6913" width="7.140625" style="1" hidden="1" customWidth="1"/>
    <col min="6914" max="6914" width="3.42578125" style="1" hidden="1" customWidth="1"/>
    <col min="6915" max="6915" width="17.42578125" style="1" hidden="1" customWidth="1"/>
    <col min="6916" max="6916" width="17.5703125" style="1" hidden="1" customWidth="1"/>
    <col min="6917" max="6920" width="17.42578125" style="1" hidden="1" customWidth="1"/>
    <col min="6921" max="6921" width="8.85546875" style="1" hidden="1" customWidth="1"/>
    <col min="6922" max="7164" width="0" style="1" hidden="1"/>
    <col min="7165" max="7165" width="1.5703125" style="1" hidden="1" customWidth="1"/>
    <col min="7166" max="7166" width="7.42578125" style="1" hidden="1" customWidth="1"/>
    <col min="7167" max="7167" width="7.140625" style="1" hidden="1" customWidth="1"/>
    <col min="7168" max="7168" width="3.140625" style="1" hidden="1" customWidth="1"/>
    <col min="7169" max="7169" width="7.140625" style="1" hidden="1" customWidth="1"/>
    <col min="7170" max="7170" width="3.42578125" style="1" hidden="1" customWidth="1"/>
    <col min="7171" max="7171" width="17.42578125" style="1" hidden="1" customWidth="1"/>
    <col min="7172" max="7172" width="17.5703125" style="1" hidden="1" customWidth="1"/>
    <col min="7173" max="7176" width="17.42578125" style="1" hidden="1" customWidth="1"/>
    <col min="7177" max="7177" width="8.85546875" style="1" hidden="1" customWidth="1"/>
    <col min="7178" max="7420" width="0" style="1" hidden="1"/>
    <col min="7421" max="7421" width="1.5703125" style="1" hidden="1" customWidth="1"/>
    <col min="7422" max="7422" width="7.42578125" style="1" hidden="1" customWidth="1"/>
    <col min="7423" max="7423" width="7.140625" style="1" hidden="1" customWidth="1"/>
    <col min="7424" max="7424" width="3.140625" style="1" hidden="1" customWidth="1"/>
    <col min="7425" max="7425" width="7.140625" style="1" hidden="1" customWidth="1"/>
    <col min="7426" max="7426" width="3.42578125" style="1" hidden="1" customWidth="1"/>
    <col min="7427" max="7427" width="17.42578125" style="1" hidden="1" customWidth="1"/>
    <col min="7428" max="7428" width="17.5703125" style="1" hidden="1" customWidth="1"/>
    <col min="7429" max="7432" width="17.42578125" style="1" hidden="1" customWidth="1"/>
    <col min="7433" max="7433" width="8.85546875" style="1" hidden="1" customWidth="1"/>
    <col min="7434" max="7676" width="0" style="1" hidden="1"/>
    <col min="7677" max="7677" width="1.5703125" style="1" hidden="1" customWidth="1"/>
    <col min="7678" max="7678" width="7.42578125" style="1" hidden="1" customWidth="1"/>
    <col min="7679" max="7679" width="7.140625" style="1" hidden="1" customWidth="1"/>
    <col min="7680" max="7680" width="3.140625" style="1" hidden="1" customWidth="1"/>
    <col min="7681" max="7681" width="7.140625" style="1" hidden="1" customWidth="1"/>
    <col min="7682" max="7682" width="3.42578125" style="1" hidden="1" customWidth="1"/>
    <col min="7683" max="7683" width="17.42578125" style="1" hidden="1" customWidth="1"/>
    <col min="7684" max="7684" width="17.5703125" style="1" hidden="1" customWidth="1"/>
    <col min="7685" max="7688" width="17.42578125" style="1" hidden="1" customWidth="1"/>
    <col min="7689" max="7689" width="8.85546875" style="1" hidden="1" customWidth="1"/>
    <col min="7690" max="7932" width="0" style="1" hidden="1"/>
    <col min="7933" max="7933" width="1.5703125" style="1" hidden="1" customWidth="1"/>
    <col min="7934" max="7934" width="7.42578125" style="1" hidden="1" customWidth="1"/>
    <col min="7935" max="7935" width="7.140625" style="1" hidden="1" customWidth="1"/>
    <col min="7936" max="7936" width="3.140625" style="1" hidden="1" customWidth="1"/>
    <col min="7937" max="7937" width="7.140625" style="1" hidden="1" customWidth="1"/>
    <col min="7938" max="7938" width="3.42578125" style="1" hidden="1" customWidth="1"/>
    <col min="7939" max="7939" width="17.42578125" style="1" hidden="1" customWidth="1"/>
    <col min="7940" max="7940" width="17.5703125" style="1" hidden="1" customWidth="1"/>
    <col min="7941" max="7944" width="17.42578125" style="1" hidden="1" customWidth="1"/>
    <col min="7945" max="7945" width="8.85546875" style="1" hidden="1" customWidth="1"/>
    <col min="7946" max="8188" width="0" style="1" hidden="1"/>
    <col min="8189" max="8189" width="1.5703125" style="1" hidden="1" customWidth="1"/>
    <col min="8190" max="8190" width="7.42578125" style="1" hidden="1" customWidth="1"/>
    <col min="8191" max="8191" width="7.140625" style="1" hidden="1" customWidth="1"/>
    <col min="8192" max="8192" width="3.140625" style="1" hidden="1" customWidth="1"/>
    <col min="8193" max="8193" width="7.140625" style="1" hidden="1" customWidth="1"/>
    <col min="8194" max="8194" width="3.42578125" style="1" hidden="1" customWidth="1"/>
    <col min="8195" max="8195" width="17.42578125" style="1" hidden="1" customWidth="1"/>
    <col min="8196" max="8196" width="17.5703125" style="1" hidden="1" customWidth="1"/>
    <col min="8197" max="8200" width="17.42578125" style="1" hidden="1" customWidth="1"/>
    <col min="8201" max="8201" width="8.85546875" style="1" hidden="1" customWidth="1"/>
    <col min="8202" max="8444" width="0" style="1" hidden="1"/>
    <col min="8445" max="8445" width="1.5703125" style="1" hidden="1" customWidth="1"/>
    <col min="8446" max="8446" width="7.42578125" style="1" hidden="1" customWidth="1"/>
    <col min="8447" max="8447" width="7.140625" style="1" hidden="1" customWidth="1"/>
    <col min="8448" max="8448" width="3.140625" style="1" hidden="1" customWidth="1"/>
    <col min="8449" max="8449" width="7.140625" style="1" hidden="1" customWidth="1"/>
    <col min="8450" max="8450" width="3.42578125" style="1" hidden="1" customWidth="1"/>
    <col min="8451" max="8451" width="17.42578125" style="1" hidden="1" customWidth="1"/>
    <col min="8452" max="8452" width="17.5703125" style="1" hidden="1" customWidth="1"/>
    <col min="8453" max="8456" width="17.42578125" style="1" hidden="1" customWidth="1"/>
    <col min="8457" max="8457" width="8.85546875" style="1" hidden="1" customWidth="1"/>
    <col min="8458" max="8700" width="0" style="1" hidden="1"/>
    <col min="8701" max="8701" width="1.5703125" style="1" hidden="1" customWidth="1"/>
    <col min="8702" max="8702" width="7.42578125" style="1" hidden="1" customWidth="1"/>
    <col min="8703" max="8703" width="7.140625" style="1" hidden="1" customWidth="1"/>
    <col min="8704" max="8704" width="3.140625" style="1" hidden="1" customWidth="1"/>
    <col min="8705" max="8705" width="7.140625" style="1" hidden="1" customWidth="1"/>
    <col min="8706" max="8706" width="3.42578125" style="1" hidden="1" customWidth="1"/>
    <col min="8707" max="8707" width="17.42578125" style="1" hidden="1" customWidth="1"/>
    <col min="8708" max="8708" width="17.5703125" style="1" hidden="1" customWidth="1"/>
    <col min="8709" max="8712" width="17.42578125" style="1" hidden="1" customWidth="1"/>
    <col min="8713" max="8713" width="8.85546875" style="1" hidden="1" customWidth="1"/>
    <col min="8714" max="8956" width="0" style="1" hidden="1"/>
    <col min="8957" max="8957" width="1.5703125" style="1" hidden="1" customWidth="1"/>
    <col min="8958" max="8958" width="7.42578125" style="1" hidden="1" customWidth="1"/>
    <col min="8959" max="8959" width="7.140625" style="1" hidden="1" customWidth="1"/>
    <col min="8960" max="8960" width="3.140625" style="1" hidden="1" customWidth="1"/>
    <col min="8961" max="8961" width="7.140625" style="1" hidden="1" customWidth="1"/>
    <col min="8962" max="8962" width="3.42578125" style="1" hidden="1" customWidth="1"/>
    <col min="8963" max="8963" width="17.42578125" style="1" hidden="1" customWidth="1"/>
    <col min="8964" max="8964" width="17.5703125" style="1" hidden="1" customWidth="1"/>
    <col min="8965" max="8968" width="17.42578125" style="1" hidden="1" customWidth="1"/>
    <col min="8969" max="8969" width="8.85546875" style="1" hidden="1" customWidth="1"/>
    <col min="8970" max="9212" width="0" style="1" hidden="1"/>
    <col min="9213" max="9213" width="1.5703125" style="1" hidden="1" customWidth="1"/>
    <col min="9214" max="9214" width="7.42578125" style="1" hidden="1" customWidth="1"/>
    <col min="9215" max="9215" width="7.140625" style="1" hidden="1" customWidth="1"/>
    <col min="9216" max="9216" width="3.140625" style="1" hidden="1" customWidth="1"/>
    <col min="9217" max="9217" width="7.140625" style="1" hidden="1" customWidth="1"/>
    <col min="9218" max="9218" width="3.42578125" style="1" hidden="1" customWidth="1"/>
    <col min="9219" max="9219" width="17.42578125" style="1" hidden="1" customWidth="1"/>
    <col min="9220" max="9220" width="17.5703125" style="1" hidden="1" customWidth="1"/>
    <col min="9221" max="9224" width="17.42578125" style="1" hidden="1" customWidth="1"/>
    <col min="9225" max="9225" width="8.85546875" style="1" hidden="1" customWidth="1"/>
    <col min="9226" max="9468" width="0" style="1" hidden="1"/>
    <col min="9469" max="9469" width="1.5703125" style="1" hidden="1" customWidth="1"/>
    <col min="9470" max="9470" width="7.42578125" style="1" hidden="1" customWidth="1"/>
    <col min="9471" max="9471" width="7.140625" style="1" hidden="1" customWidth="1"/>
    <col min="9472" max="9472" width="3.140625" style="1" hidden="1" customWidth="1"/>
    <col min="9473" max="9473" width="7.140625" style="1" hidden="1" customWidth="1"/>
    <col min="9474" max="9474" width="3.42578125" style="1" hidden="1" customWidth="1"/>
    <col min="9475" max="9475" width="17.42578125" style="1" hidden="1" customWidth="1"/>
    <col min="9476" max="9476" width="17.5703125" style="1" hidden="1" customWidth="1"/>
    <col min="9477" max="9480" width="17.42578125" style="1" hidden="1" customWidth="1"/>
    <col min="9481" max="9481" width="8.85546875" style="1" hidden="1" customWidth="1"/>
    <col min="9482" max="9724" width="0" style="1" hidden="1"/>
    <col min="9725" max="9725" width="1.5703125" style="1" hidden="1" customWidth="1"/>
    <col min="9726" max="9726" width="7.42578125" style="1" hidden="1" customWidth="1"/>
    <col min="9727" max="9727" width="7.140625" style="1" hidden="1" customWidth="1"/>
    <col min="9728" max="9728" width="3.140625" style="1" hidden="1" customWidth="1"/>
    <col min="9729" max="9729" width="7.140625" style="1" hidden="1" customWidth="1"/>
    <col min="9730" max="9730" width="3.42578125" style="1" hidden="1" customWidth="1"/>
    <col min="9731" max="9731" width="17.42578125" style="1" hidden="1" customWidth="1"/>
    <col min="9732" max="9732" width="17.5703125" style="1" hidden="1" customWidth="1"/>
    <col min="9733" max="9736" width="17.42578125" style="1" hidden="1" customWidth="1"/>
    <col min="9737" max="9737" width="8.85546875" style="1" hidden="1" customWidth="1"/>
    <col min="9738" max="9980" width="0" style="1" hidden="1"/>
    <col min="9981" max="9981" width="1.5703125" style="1" hidden="1" customWidth="1"/>
    <col min="9982" max="9982" width="7.42578125" style="1" hidden="1" customWidth="1"/>
    <col min="9983" max="9983" width="7.140625" style="1" hidden="1" customWidth="1"/>
    <col min="9984" max="9984" width="3.140625" style="1" hidden="1" customWidth="1"/>
    <col min="9985" max="9985" width="7.140625" style="1" hidden="1" customWidth="1"/>
    <col min="9986" max="9986" width="3.42578125" style="1" hidden="1" customWidth="1"/>
    <col min="9987" max="9987" width="17.42578125" style="1" hidden="1" customWidth="1"/>
    <col min="9988" max="9988" width="17.5703125" style="1" hidden="1" customWidth="1"/>
    <col min="9989" max="9992" width="17.42578125" style="1" hidden="1" customWidth="1"/>
    <col min="9993" max="9993" width="8.85546875" style="1" hidden="1" customWidth="1"/>
    <col min="9994" max="10236" width="0" style="1" hidden="1"/>
    <col min="10237" max="10237" width="1.5703125" style="1" hidden="1" customWidth="1"/>
    <col min="10238" max="10238" width="7.42578125" style="1" hidden="1" customWidth="1"/>
    <col min="10239" max="10239" width="7.140625" style="1" hidden="1" customWidth="1"/>
    <col min="10240" max="10240" width="3.140625" style="1" hidden="1" customWidth="1"/>
    <col min="10241" max="10241" width="7.140625" style="1" hidden="1" customWidth="1"/>
    <col min="10242" max="10242" width="3.42578125" style="1" hidden="1" customWidth="1"/>
    <col min="10243" max="10243" width="17.42578125" style="1" hidden="1" customWidth="1"/>
    <col min="10244" max="10244" width="17.5703125" style="1" hidden="1" customWidth="1"/>
    <col min="10245" max="10248" width="17.42578125" style="1" hidden="1" customWidth="1"/>
    <col min="10249" max="10249" width="8.85546875" style="1" hidden="1" customWidth="1"/>
    <col min="10250" max="10492" width="0" style="1" hidden="1"/>
    <col min="10493" max="10493" width="1.5703125" style="1" hidden="1" customWidth="1"/>
    <col min="10494" max="10494" width="7.42578125" style="1" hidden="1" customWidth="1"/>
    <col min="10495" max="10495" width="7.140625" style="1" hidden="1" customWidth="1"/>
    <col min="10496" max="10496" width="3.140625" style="1" hidden="1" customWidth="1"/>
    <col min="10497" max="10497" width="7.140625" style="1" hidden="1" customWidth="1"/>
    <col min="10498" max="10498" width="3.42578125" style="1" hidden="1" customWidth="1"/>
    <col min="10499" max="10499" width="17.42578125" style="1" hidden="1" customWidth="1"/>
    <col min="10500" max="10500" width="17.5703125" style="1" hidden="1" customWidth="1"/>
    <col min="10501" max="10504" width="17.42578125" style="1" hidden="1" customWidth="1"/>
    <col min="10505" max="10505" width="8.85546875" style="1" hidden="1" customWidth="1"/>
    <col min="10506" max="10748" width="0" style="1" hidden="1"/>
    <col min="10749" max="10749" width="1.5703125" style="1" hidden="1" customWidth="1"/>
    <col min="10750" max="10750" width="7.42578125" style="1" hidden="1" customWidth="1"/>
    <col min="10751" max="10751" width="7.140625" style="1" hidden="1" customWidth="1"/>
    <col min="10752" max="10752" width="3.140625" style="1" hidden="1" customWidth="1"/>
    <col min="10753" max="10753" width="7.140625" style="1" hidden="1" customWidth="1"/>
    <col min="10754" max="10754" width="3.42578125" style="1" hidden="1" customWidth="1"/>
    <col min="10755" max="10755" width="17.42578125" style="1" hidden="1" customWidth="1"/>
    <col min="10756" max="10756" width="17.5703125" style="1" hidden="1" customWidth="1"/>
    <col min="10757" max="10760" width="17.42578125" style="1" hidden="1" customWidth="1"/>
    <col min="10761" max="10761" width="8.85546875" style="1" hidden="1" customWidth="1"/>
    <col min="10762" max="11004" width="0" style="1" hidden="1"/>
    <col min="11005" max="11005" width="1.5703125" style="1" hidden="1" customWidth="1"/>
    <col min="11006" max="11006" width="7.42578125" style="1" hidden="1" customWidth="1"/>
    <col min="11007" max="11007" width="7.140625" style="1" hidden="1" customWidth="1"/>
    <col min="11008" max="11008" width="3.140625" style="1" hidden="1" customWidth="1"/>
    <col min="11009" max="11009" width="7.140625" style="1" hidden="1" customWidth="1"/>
    <col min="11010" max="11010" width="3.42578125" style="1" hidden="1" customWidth="1"/>
    <col min="11011" max="11011" width="17.42578125" style="1" hidden="1" customWidth="1"/>
    <col min="11012" max="11012" width="17.5703125" style="1" hidden="1" customWidth="1"/>
    <col min="11013" max="11016" width="17.42578125" style="1" hidden="1" customWidth="1"/>
    <col min="11017" max="11017" width="8.85546875" style="1" hidden="1" customWidth="1"/>
    <col min="11018" max="11260" width="0" style="1" hidden="1"/>
    <col min="11261" max="11261" width="1.5703125" style="1" hidden="1" customWidth="1"/>
    <col min="11262" max="11262" width="7.42578125" style="1" hidden="1" customWidth="1"/>
    <col min="11263" max="11263" width="7.140625" style="1" hidden="1" customWidth="1"/>
    <col min="11264" max="11264" width="3.140625" style="1" hidden="1" customWidth="1"/>
    <col min="11265" max="11265" width="7.140625" style="1" hidden="1" customWidth="1"/>
    <col min="11266" max="11266" width="3.42578125" style="1" hidden="1" customWidth="1"/>
    <col min="11267" max="11267" width="17.42578125" style="1" hidden="1" customWidth="1"/>
    <col min="11268" max="11268" width="17.5703125" style="1" hidden="1" customWidth="1"/>
    <col min="11269" max="11272" width="17.42578125" style="1" hidden="1" customWidth="1"/>
    <col min="11273" max="11273" width="8.85546875" style="1" hidden="1" customWidth="1"/>
    <col min="11274" max="11516" width="0" style="1" hidden="1"/>
    <col min="11517" max="11517" width="1.5703125" style="1" hidden="1" customWidth="1"/>
    <col min="11518" max="11518" width="7.42578125" style="1" hidden="1" customWidth="1"/>
    <col min="11519" max="11519" width="7.140625" style="1" hidden="1" customWidth="1"/>
    <col min="11520" max="11520" width="3.140625" style="1" hidden="1" customWidth="1"/>
    <col min="11521" max="11521" width="7.140625" style="1" hidden="1" customWidth="1"/>
    <col min="11522" max="11522" width="3.42578125" style="1" hidden="1" customWidth="1"/>
    <col min="11523" max="11523" width="17.42578125" style="1" hidden="1" customWidth="1"/>
    <col min="11524" max="11524" width="17.5703125" style="1" hidden="1" customWidth="1"/>
    <col min="11525" max="11528" width="17.42578125" style="1" hidden="1" customWidth="1"/>
    <col min="11529" max="11529" width="8.85546875" style="1" hidden="1" customWidth="1"/>
    <col min="11530" max="11772" width="0" style="1" hidden="1"/>
    <col min="11773" max="11773" width="1.5703125" style="1" hidden="1" customWidth="1"/>
    <col min="11774" max="11774" width="7.42578125" style="1" hidden="1" customWidth="1"/>
    <col min="11775" max="11775" width="7.140625" style="1" hidden="1" customWidth="1"/>
    <col min="11776" max="11776" width="3.140625" style="1" hidden="1" customWidth="1"/>
    <col min="11777" max="11777" width="7.140625" style="1" hidden="1" customWidth="1"/>
    <col min="11778" max="11778" width="3.42578125" style="1" hidden="1" customWidth="1"/>
    <col min="11779" max="11779" width="17.42578125" style="1" hidden="1" customWidth="1"/>
    <col min="11780" max="11780" width="17.5703125" style="1" hidden="1" customWidth="1"/>
    <col min="11781" max="11784" width="17.42578125" style="1" hidden="1" customWidth="1"/>
    <col min="11785" max="11785" width="8.85546875" style="1" hidden="1" customWidth="1"/>
    <col min="11786" max="12028" width="0" style="1" hidden="1"/>
    <col min="12029" max="12029" width="1.5703125" style="1" hidden="1" customWidth="1"/>
    <col min="12030" max="12030" width="7.42578125" style="1" hidden="1" customWidth="1"/>
    <col min="12031" max="12031" width="7.140625" style="1" hidden="1" customWidth="1"/>
    <col min="12032" max="12032" width="3.140625" style="1" hidden="1" customWidth="1"/>
    <col min="12033" max="12033" width="7.140625" style="1" hidden="1" customWidth="1"/>
    <col min="12034" max="12034" width="3.42578125" style="1" hidden="1" customWidth="1"/>
    <col min="12035" max="12035" width="17.42578125" style="1" hidden="1" customWidth="1"/>
    <col min="12036" max="12036" width="17.5703125" style="1" hidden="1" customWidth="1"/>
    <col min="12037" max="12040" width="17.42578125" style="1" hidden="1" customWidth="1"/>
    <col min="12041" max="12041" width="8.85546875" style="1" hidden="1" customWidth="1"/>
    <col min="12042" max="12284" width="0" style="1" hidden="1"/>
    <col min="12285" max="12285" width="1.5703125" style="1" hidden="1" customWidth="1"/>
    <col min="12286" max="12286" width="7.42578125" style="1" hidden="1" customWidth="1"/>
    <col min="12287" max="12287" width="7.140625" style="1" hidden="1" customWidth="1"/>
    <col min="12288" max="12288" width="3.140625" style="1" hidden="1" customWidth="1"/>
    <col min="12289" max="12289" width="7.140625" style="1" hidden="1" customWidth="1"/>
    <col min="12290" max="12290" width="3.42578125" style="1" hidden="1" customWidth="1"/>
    <col min="12291" max="12291" width="17.42578125" style="1" hidden="1" customWidth="1"/>
    <col min="12292" max="12292" width="17.5703125" style="1" hidden="1" customWidth="1"/>
    <col min="12293" max="12296" width="17.42578125" style="1" hidden="1" customWidth="1"/>
    <col min="12297" max="12297" width="8.85546875" style="1" hidden="1" customWidth="1"/>
    <col min="12298" max="12540" width="0" style="1" hidden="1"/>
    <col min="12541" max="12541" width="1.5703125" style="1" hidden="1" customWidth="1"/>
    <col min="12542" max="12542" width="7.42578125" style="1" hidden="1" customWidth="1"/>
    <col min="12543" max="12543" width="7.140625" style="1" hidden="1" customWidth="1"/>
    <col min="12544" max="12544" width="3.140625" style="1" hidden="1" customWidth="1"/>
    <col min="12545" max="12545" width="7.140625" style="1" hidden="1" customWidth="1"/>
    <col min="12546" max="12546" width="3.42578125" style="1" hidden="1" customWidth="1"/>
    <col min="12547" max="12547" width="17.42578125" style="1" hidden="1" customWidth="1"/>
    <col min="12548" max="12548" width="17.5703125" style="1" hidden="1" customWidth="1"/>
    <col min="12549" max="12552" width="17.42578125" style="1" hidden="1" customWidth="1"/>
    <col min="12553" max="12553" width="8.85546875" style="1" hidden="1" customWidth="1"/>
    <col min="12554" max="12796" width="0" style="1" hidden="1"/>
    <col min="12797" max="12797" width="1.5703125" style="1" hidden="1" customWidth="1"/>
    <col min="12798" max="12798" width="7.42578125" style="1" hidden="1" customWidth="1"/>
    <col min="12799" max="12799" width="7.140625" style="1" hidden="1" customWidth="1"/>
    <col min="12800" max="12800" width="3.140625" style="1" hidden="1" customWidth="1"/>
    <col min="12801" max="12801" width="7.140625" style="1" hidden="1" customWidth="1"/>
    <col min="12802" max="12802" width="3.42578125" style="1" hidden="1" customWidth="1"/>
    <col min="12803" max="12803" width="17.42578125" style="1" hidden="1" customWidth="1"/>
    <col min="12804" max="12804" width="17.5703125" style="1" hidden="1" customWidth="1"/>
    <col min="12805" max="12808" width="17.42578125" style="1" hidden="1" customWidth="1"/>
    <col min="12809" max="12809" width="8.85546875" style="1" hidden="1" customWidth="1"/>
    <col min="12810" max="13052" width="0" style="1" hidden="1"/>
    <col min="13053" max="13053" width="1.5703125" style="1" hidden="1" customWidth="1"/>
    <col min="13054" max="13054" width="7.42578125" style="1" hidden="1" customWidth="1"/>
    <col min="13055" max="13055" width="7.140625" style="1" hidden="1" customWidth="1"/>
    <col min="13056" max="13056" width="3.140625" style="1" hidden="1" customWidth="1"/>
    <col min="13057" max="13057" width="7.140625" style="1" hidden="1" customWidth="1"/>
    <col min="13058" max="13058" width="3.42578125" style="1" hidden="1" customWidth="1"/>
    <col min="13059" max="13059" width="17.42578125" style="1" hidden="1" customWidth="1"/>
    <col min="13060" max="13060" width="17.5703125" style="1" hidden="1" customWidth="1"/>
    <col min="13061" max="13064" width="17.42578125" style="1" hidden="1" customWidth="1"/>
    <col min="13065" max="13065" width="8.85546875" style="1" hidden="1" customWidth="1"/>
    <col min="13066" max="13308" width="0" style="1" hidden="1"/>
    <col min="13309" max="13309" width="1.5703125" style="1" hidden="1" customWidth="1"/>
    <col min="13310" max="13310" width="7.42578125" style="1" hidden="1" customWidth="1"/>
    <col min="13311" max="13311" width="7.140625" style="1" hidden="1" customWidth="1"/>
    <col min="13312" max="13312" width="3.140625" style="1" hidden="1" customWidth="1"/>
    <col min="13313" max="13313" width="7.140625" style="1" hidden="1" customWidth="1"/>
    <col min="13314" max="13314" width="3.42578125" style="1" hidden="1" customWidth="1"/>
    <col min="13315" max="13315" width="17.42578125" style="1" hidden="1" customWidth="1"/>
    <col min="13316" max="13316" width="17.5703125" style="1" hidden="1" customWidth="1"/>
    <col min="13317" max="13320" width="17.42578125" style="1" hidden="1" customWidth="1"/>
    <col min="13321" max="13321" width="8.85546875" style="1" hidden="1" customWidth="1"/>
    <col min="13322" max="13564" width="0" style="1" hidden="1"/>
    <col min="13565" max="13565" width="1.5703125" style="1" hidden="1" customWidth="1"/>
    <col min="13566" max="13566" width="7.42578125" style="1" hidden="1" customWidth="1"/>
    <col min="13567" max="13567" width="7.140625" style="1" hidden="1" customWidth="1"/>
    <col min="13568" max="13568" width="3.140625" style="1" hidden="1" customWidth="1"/>
    <col min="13569" max="13569" width="7.140625" style="1" hidden="1" customWidth="1"/>
    <col min="13570" max="13570" width="3.42578125" style="1" hidden="1" customWidth="1"/>
    <col min="13571" max="13571" width="17.42578125" style="1" hidden="1" customWidth="1"/>
    <col min="13572" max="13572" width="17.5703125" style="1" hidden="1" customWidth="1"/>
    <col min="13573" max="13576" width="17.42578125" style="1" hidden="1" customWidth="1"/>
    <col min="13577" max="13577" width="8.85546875" style="1" hidden="1" customWidth="1"/>
    <col min="13578" max="13820" width="0" style="1" hidden="1"/>
    <col min="13821" max="13821" width="1.5703125" style="1" hidden="1" customWidth="1"/>
    <col min="13822" max="13822" width="7.42578125" style="1" hidden="1" customWidth="1"/>
    <col min="13823" max="13823" width="7.140625" style="1" hidden="1" customWidth="1"/>
    <col min="13824" max="13824" width="3.140625" style="1" hidden="1" customWidth="1"/>
    <col min="13825" max="13825" width="7.140625" style="1" hidden="1" customWidth="1"/>
    <col min="13826" max="13826" width="3.42578125" style="1" hidden="1" customWidth="1"/>
    <col min="13827" max="13827" width="17.42578125" style="1" hidden="1" customWidth="1"/>
    <col min="13828" max="13828" width="17.5703125" style="1" hidden="1" customWidth="1"/>
    <col min="13829" max="13832" width="17.42578125" style="1" hidden="1" customWidth="1"/>
    <col min="13833" max="13833" width="8.85546875" style="1" hidden="1" customWidth="1"/>
    <col min="13834" max="14076" width="0" style="1" hidden="1"/>
    <col min="14077" max="14077" width="1.5703125" style="1" hidden="1" customWidth="1"/>
    <col min="14078" max="14078" width="7.42578125" style="1" hidden="1" customWidth="1"/>
    <col min="14079" max="14079" width="7.140625" style="1" hidden="1" customWidth="1"/>
    <col min="14080" max="14080" width="3.140625" style="1" hidden="1" customWidth="1"/>
    <col min="14081" max="14081" width="7.140625" style="1" hidden="1" customWidth="1"/>
    <col min="14082" max="14082" width="3.42578125" style="1" hidden="1" customWidth="1"/>
    <col min="14083" max="14083" width="17.42578125" style="1" hidden="1" customWidth="1"/>
    <col min="14084" max="14084" width="17.5703125" style="1" hidden="1" customWidth="1"/>
    <col min="14085" max="14088" width="17.42578125" style="1" hidden="1" customWidth="1"/>
    <col min="14089" max="14089" width="8.85546875" style="1" hidden="1" customWidth="1"/>
    <col min="14090" max="14332" width="0" style="1" hidden="1"/>
    <col min="14333" max="14333" width="1.5703125" style="1" hidden="1" customWidth="1"/>
    <col min="14334" max="14334" width="7.42578125" style="1" hidden="1" customWidth="1"/>
    <col min="14335" max="14335" width="7.140625" style="1" hidden="1" customWidth="1"/>
    <col min="14336" max="14336" width="3.140625" style="1" hidden="1" customWidth="1"/>
    <col min="14337" max="14337" width="7.140625" style="1" hidden="1" customWidth="1"/>
    <col min="14338" max="14338" width="3.42578125" style="1" hidden="1" customWidth="1"/>
    <col min="14339" max="14339" width="17.42578125" style="1" hidden="1" customWidth="1"/>
    <col min="14340" max="14340" width="17.5703125" style="1" hidden="1" customWidth="1"/>
    <col min="14341" max="14344" width="17.42578125" style="1" hidden="1" customWidth="1"/>
    <col min="14345" max="14345" width="8.85546875" style="1" hidden="1" customWidth="1"/>
    <col min="14346" max="14588" width="0" style="1" hidden="1"/>
    <col min="14589" max="14589" width="1.5703125" style="1" hidden="1" customWidth="1"/>
    <col min="14590" max="14590" width="7.42578125" style="1" hidden="1" customWidth="1"/>
    <col min="14591" max="14591" width="7.140625" style="1" hidden="1" customWidth="1"/>
    <col min="14592" max="14592" width="3.140625" style="1" hidden="1" customWidth="1"/>
    <col min="14593" max="14593" width="7.140625" style="1" hidden="1" customWidth="1"/>
    <col min="14594" max="14594" width="3.42578125" style="1" hidden="1" customWidth="1"/>
    <col min="14595" max="14595" width="17.42578125" style="1" hidden="1" customWidth="1"/>
    <col min="14596" max="14596" width="17.5703125" style="1" hidden="1" customWidth="1"/>
    <col min="14597" max="14600" width="17.42578125" style="1" hidden="1" customWidth="1"/>
    <col min="14601" max="14601" width="8.85546875" style="1" hidden="1" customWidth="1"/>
    <col min="14602" max="14844" width="0" style="1" hidden="1"/>
    <col min="14845" max="14845" width="1.5703125" style="1" hidden="1" customWidth="1"/>
    <col min="14846" max="14846" width="7.42578125" style="1" hidden="1" customWidth="1"/>
    <col min="14847" max="14847" width="7.140625" style="1" hidden="1" customWidth="1"/>
    <col min="14848" max="14848" width="3.140625" style="1" hidden="1" customWidth="1"/>
    <col min="14849" max="14849" width="7.140625" style="1" hidden="1" customWidth="1"/>
    <col min="14850" max="14850" width="3.42578125" style="1" hidden="1" customWidth="1"/>
    <col min="14851" max="14851" width="17.42578125" style="1" hidden="1" customWidth="1"/>
    <col min="14852" max="14852" width="17.5703125" style="1" hidden="1" customWidth="1"/>
    <col min="14853" max="14856" width="17.42578125" style="1" hidden="1" customWidth="1"/>
    <col min="14857" max="14857" width="8.85546875" style="1" hidden="1" customWidth="1"/>
    <col min="14858" max="15100" width="0" style="1" hidden="1"/>
    <col min="15101" max="15101" width="1.5703125" style="1" hidden="1" customWidth="1"/>
    <col min="15102" max="15102" width="7.42578125" style="1" hidden="1" customWidth="1"/>
    <col min="15103" max="15103" width="7.140625" style="1" hidden="1" customWidth="1"/>
    <col min="15104" max="15104" width="3.140625" style="1" hidden="1" customWidth="1"/>
    <col min="15105" max="15105" width="7.140625" style="1" hidden="1" customWidth="1"/>
    <col min="15106" max="15106" width="3.42578125" style="1" hidden="1" customWidth="1"/>
    <col min="15107" max="15107" width="17.42578125" style="1" hidden="1" customWidth="1"/>
    <col min="15108" max="15108" width="17.5703125" style="1" hidden="1" customWidth="1"/>
    <col min="15109" max="15112" width="17.42578125" style="1" hidden="1" customWidth="1"/>
    <col min="15113" max="15113" width="8.85546875" style="1" hidden="1" customWidth="1"/>
    <col min="15114" max="15356" width="0" style="1" hidden="1"/>
    <col min="15357" max="15357" width="1.5703125" style="1" hidden="1" customWidth="1"/>
    <col min="15358" max="15358" width="7.42578125" style="1" hidden="1" customWidth="1"/>
    <col min="15359" max="15359" width="7.140625" style="1" hidden="1" customWidth="1"/>
    <col min="15360" max="15360" width="3.140625" style="1" hidden="1" customWidth="1"/>
    <col min="15361" max="15361" width="7.140625" style="1" hidden="1" customWidth="1"/>
    <col min="15362" max="15362" width="3.42578125" style="1" hidden="1" customWidth="1"/>
    <col min="15363" max="15363" width="17.42578125" style="1" hidden="1" customWidth="1"/>
    <col min="15364" max="15364" width="17.5703125" style="1" hidden="1" customWidth="1"/>
    <col min="15365" max="15368" width="17.42578125" style="1" hidden="1" customWidth="1"/>
    <col min="15369" max="15369" width="8.85546875" style="1" hidden="1" customWidth="1"/>
    <col min="15370" max="15612" width="0" style="1" hidden="1"/>
    <col min="15613" max="15613" width="1.5703125" style="1" hidden="1" customWidth="1"/>
    <col min="15614" max="15614" width="7.42578125" style="1" hidden="1" customWidth="1"/>
    <col min="15615" max="15615" width="7.140625" style="1" hidden="1" customWidth="1"/>
    <col min="15616" max="15616" width="3.140625" style="1" hidden="1" customWidth="1"/>
    <col min="15617" max="15617" width="7.140625" style="1" hidden="1" customWidth="1"/>
    <col min="15618" max="15618" width="3.42578125" style="1" hidden="1" customWidth="1"/>
    <col min="15619" max="15619" width="17.42578125" style="1" hidden="1" customWidth="1"/>
    <col min="15620" max="15620" width="17.5703125" style="1" hidden="1" customWidth="1"/>
    <col min="15621" max="15624" width="17.42578125" style="1" hidden="1" customWidth="1"/>
    <col min="15625" max="15625" width="8.85546875" style="1" hidden="1" customWidth="1"/>
    <col min="15626" max="15868" width="0" style="1" hidden="1"/>
    <col min="15869" max="15869" width="1.5703125" style="1" hidden="1" customWidth="1"/>
    <col min="15870" max="15870" width="7.42578125" style="1" hidden="1" customWidth="1"/>
    <col min="15871" max="15871" width="7.140625" style="1" hidden="1" customWidth="1"/>
    <col min="15872" max="15872" width="3.140625" style="1" hidden="1" customWidth="1"/>
    <col min="15873" max="15873" width="7.140625" style="1" hidden="1" customWidth="1"/>
    <col min="15874" max="15874" width="3.42578125" style="1" hidden="1" customWidth="1"/>
    <col min="15875" max="15875" width="17.42578125" style="1" hidden="1" customWidth="1"/>
    <col min="15876" max="15876" width="17.5703125" style="1" hidden="1" customWidth="1"/>
    <col min="15877" max="15880" width="17.42578125" style="1" hidden="1" customWidth="1"/>
    <col min="15881" max="15881" width="8.85546875" style="1" hidden="1" customWidth="1"/>
    <col min="15882" max="16124" width="0" style="1" hidden="1"/>
    <col min="16125" max="16125" width="1.5703125" style="1" hidden="1" customWidth="1"/>
    <col min="16126" max="16126" width="7.42578125" style="1" hidden="1" customWidth="1"/>
    <col min="16127" max="16127" width="7.140625" style="1" hidden="1" customWidth="1"/>
    <col min="16128" max="16128" width="3.140625" style="1" hidden="1" customWidth="1"/>
    <col min="16129" max="16129" width="7.140625" style="1" hidden="1" customWidth="1"/>
    <col min="16130" max="16130" width="3.42578125" style="1" hidden="1" customWidth="1"/>
    <col min="16131" max="16131" width="17.42578125" style="1" hidden="1" customWidth="1"/>
    <col min="16132" max="16132" width="17.5703125" style="1" hidden="1" customWidth="1"/>
    <col min="16133" max="16136" width="17.42578125" style="1" hidden="1" customWidth="1"/>
    <col min="16137" max="16137" width="8.85546875" style="1" hidden="1" customWidth="1"/>
    <col min="16138" max="16138" width="8.85546875" style="1" hidden="1"/>
    <col min="16139" max="16139" width="17.42578125" style="1" hidden="1"/>
    <col min="16140" max="16143" width="8.85546875" style="1" hidden="1"/>
    <col min="16144" max="16384" width="0" style="1" hidden="1"/>
  </cols>
  <sheetData>
    <row r="1" spans="1:12" ht="22.5" customHeight="1" x14ac:dyDescent="0.3">
      <c r="A1" s="68" t="s">
        <v>244</v>
      </c>
      <c r="B1" s="69"/>
      <c r="C1" s="70"/>
      <c r="D1" s="70"/>
      <c r="E1" s="70"/>
      <c r="F1" s="70"/>
      <c r="G1" s="70"/>
      <c r="H1" s="70"/>
      <c r="I1" s="70"/>
      <c r="J1" s="22"/>
      <c r="K1" s="13"/>
    </row>
    <row r="2" spans="1:12" s="19" customFormat="1" ht="22.5" customHeight="1" x14ac:dyDescent="0.25">
      <c r="A2" s="23" t="s">
        <v>150</v>
      </c>
      <c r="B2" s="22"/>
      <c r="C2" s="23"/>
      <c r="D2" s="77"/>
      <c r="E2" s="23"/>
      <c r="F2" s="22"/>
      <c r="G2" s="23"/>
      <c r="H2" s="22"/>
      <c r="I2" s="23"/>
      <c r="J2" s="22"/>
      <c r="K2" s="24"/>
    </row>
    <row r="3" spans="1:12" ht="22.5" customHeight="1" x14ac:dyDescent="0.25">
      <c r="A3" s="23" t="s">
        <v>36</v>
      </c>
      <c r="B3" s="22"/>
      <c r="C3" s="23"/>
      <c r="D3" s="22"/>
      <c r="E3" s="23"/>
      <c r="F3" s="22"/>
      <c r="G3" s="23"/>
      <c r="H3" s="22"/>
      <c r="I3" s="23"/>
      <c r="J3" s="22"/>
      <c r="K3" s="13"/>
    </row>
    <row r="4" spans="1:12" ht="22.5" customHeight="1" x14ac:dyDescent="0.25">
      <c r="A4" s="23" t="s">
        <v>37</v>
      </c>
      <c r="B4" s="22"/>
      <c r="C4" s="23"/>
      <c r="D4" s="22"/>
      <c r="E4" s="23"/>
      <c r="F4" s="22"/>
      <c r="G4" s="23"/>
      <c r="H4" s="22"/>
      <c r="I4" s="23"/>
      <c r="J4" s="22"/>
      <c r="K4" s="13"/>
    </row>
    <row r="5" spans="1:12" s="35" customFormat="1" ht="63.6" customHeight="1" x14ac:dyDescent="0.25">
      <c r="A5" s="25" t="s">
        <v>40</v>
      </c>
      <c r="B5" s="21" t="s">
        <v>39</v>
      </c>
      <c r="C5" s="21" t="s">
        <v>185</v>
      </c>
      <c r="D5" s="21" t="s">
        <v>188</v>
      </c>
      <c r="E5" s="21" t="s">
        <v>186</v>
      </c>
      <c r="F5" s="21" t="s">
        <v>189</v>
      </c>
      <c r="G5" s="21" t="s">
        <v>187</v>
      </c>
      <c r="H5" s="21" t="s">
        <v>184</v>
      </c>
      <c r="I5" s="20"/>
      <c r="J5" s="20"/>
      <c r="K5" s="20"/>
      <c r="L5" s="20"/>
    </row>
    <row r="6" spans="1:12" ht="15" customHeight="1" x14ac:dyDescent="0.2">
      <c r="A6" s="26" t="s">
        <v>41</v>
      </c>
      <c r="B6" s="27">
        <v>1</v>
      </c>
      <c r="C6" s="28">
        <v>150.34170321599032</v>
      </c>
      <c r="D6" s="28" t="s">
        <v>38</v>
      </c>
      <c r="E6" s="28">
        <v>59.712966026469786</v>
      </c>
      <c r="F6" s="28" t="s">
        <v>38</v>
      </c>
      <c r="G6" s="28">
        <v>121.74683272259497</v>
      </c>
      <c r="H6" s="29" t="s">
        <v>38</v>
      </c>
    </row>
    <row r="7" spans="1:12" ht="15" customHeight="1" x14ac:dyDescent="0.2">
      <c r="A7" s="26" t="s">
        <v>42</v>
      </c>
      <c r="B7" s="27">
        <v>2</v>
      </c>
      <c r="C7" s="28">
        <v>163.90711266094576</v>
      </c>
      <c r="D7" s="29">
        <f>((C7-C6)/C6)</f>
        <v>9.0230515916575174E-2</v>
      </c>
      <c r="E7" s="28">
        <v>58.20240473730415</v>
      </c>
      <c r="F7" s="29">
        <f>((E7-E6)/E6)</f>
        <v>-2.5297039984515744E-2</v>
      </c>
      <c r="G7" s="28">
        <v>126.86261487306649</v>
      </c>
      <c r="H7" s="29">
        <f>((G7-G6)/G6)</f>
        <v>4.2019837691613972E-2</v>
      </c>
    </row>
    <row r="8" spans="1:12" ht="15" customHeight="1" x14ac:dyDescent="0.2">
      <c r="A8" s="26" t="s">
        <v>43</v>
      </c>
      <c r="B8" s="27">
        <v>3</v>
      </c>
      <c r="C8" s="28">
        <v>151.11734098230772</v>
      </c>
      <c r="D8" s="29">
        <f t="shared" ref="D8:D71" si="0">((C8-C7)/C7)</f>
        <v>-7.8030608135320159E-2</v>
      </c>
      <c r="E8" s="28">
        <v>58.259759072861605</v>
      </c>
      <c r="F8" s="29">
        <f t="shared" ref="F8:F71" si="1">((E8-E7)/E7)</f>
        <v>9.854289666608076E-4</v>
      </c>
      <c r="G8" s="28">
        <v>118.34363000447014</v>
      </c>
      <c r="H8" s="29">
        <f t="shared" ref="H8:H71" si="2">((G8-G7)/G7)</f>
        <v>-6.7151263412945528E-2</v>
      </c>
    </row>
    <row r="9" spans="1:12" s="2" customFormat="1" ht="15.75" x14ac:dyDescent="0.25">
      <c r="A9" s="26" t="s">
        <v>44</v>
      </c>
      <c r="B9" s="27">
        <v>4</v>
      </c>
      <c r="C9" s="28">
        <v>145.35781799412101</v>
      </c>
      <c r="D9" s="29">
        <f t="shared" si="0"/>
        <v>-3.811291907830102E-2</v>
      </c>
      <c r="E9" s="28">
        <v>62.246665529347325</v>
      </c>
      <c r="F9" s="29">
        <f t="shared" si="1"/>
        <v>6.8433280877450264E-2</v>
      </c>
      <c r="G9" s="28">
        <v>114.84162462678682</v>
      </c>
      <c r="H9" s="29">
        <f t="shared" si="2"/>
        <v>-2.9591836734694028E-2</v>
      </c>
      <c r="I9" s="72"/>
    </row>
    <row r="10" spans="1:12" ht="15" customHeight="1" x14ac:dyDescent="0.2">
      <c r="A10" s="26" t="s">
        <v>65</v>
      </c>
      <c r="B10" s="27">
        <v>1</v>
      </c>
      <c r="C10" s="28">
        <v>173.70985379270186</v>
      </c>
      <c r="D10" s="29">
        <f t="shared" si="0"/>
        <v>0.19504995458673957</v>
      </c>
      <c r="E10" s="28">
        <v>72.319189094771545</v>
      </c>
      <c r="F10" s="29">
        <f t="shared" si="1"/>
        <v>0.16181627529390061</v>
      </c>
      <c r="G10" s="28">
        <v>141.92453141909002</v>
      </c>
      <c r="H10" s="29">
        <f t="shared" si="2"/>
        <v>0.23582831469266849</v>
      </c>
    </row>
    <row r="11" spans="1:12" ht="15" customHeight="1" x14ac:dyDescent="0.2">
      <c r="A11" s="26" t="s">
        <v>66</v>
      </c>
      <c r="B11" s="27">
        <v>2</v>
      </c>
      <c r="C11" s="28">
        <v>165.50789698717531</v>
      </c>
      <c r="D11" s="29">
        <f t="shared" si="0"/>
        <v>-4.7216416492494577E-2</v>
      </c>
      <c r="E11" s="28">
        <v>62.734810424454146</v>
      </c>
      <c r="F11" s="29">
        <f t="shared" si="1"/>
        <v>-0.13252884594374303</v>
      </c>
      <c r="G11" s="28">
        <v>129.43148402158656</v>
      </c>
      <c r="H11" s="29">
        <f t="shared" si="2"/>
        <v>-8.8025990099010062E-2</v>
      </c>
    </row>
    <row r="12" spans="1:12" ht="15" customHeight="1" x14ac:dyDescent="0.2">
      <c r="A12" s="26" t="s">
        <v>67</v>
      </c>
      <c r="B12" s="27">
        <v>3</v>
      </c>
      <c r="C12" s="28">
        <v>157.61949587441532</v>
      </c>
      <c r="D12" s="29">
        <f t="shared" si="0"/>
        <v>-4.7661780835576928E-2</v>
      </c>
      <c r="E12" s="28">
        <v>71.666835061773</v>
      </c>
      <c r="F12" s="29">
        <f t="shared" si="1"/>
        <v>0.1423774867077168</v>
      </c>
      <c r="G12" s="28">
        <v>127.02728597233059</v>
      </c>
      <c r="H12" s="29">
        <f t="shared" si="2"/>
        <v>-1.8575063613231815E-2</v>
      </c>
    </row>
    <row r="13" spans="1:12" s="2" customFormat="1" ht="15.75" x14ac:dyDescent="0.25">
      <c r="A13" s="26" t="s">
        <v>45</v>
      </c>
      <c r="B13" s="27">
        <v>4</v>
      </c>
      <c r="C13" s="28">
        <v>161.87725212356187</v>
      </c>
      <c r="D13" s="29">
        <f t="shared" si="0"/>
        <v>2.7012878232645511E-2</v>
      </c>
      <c r="E13" s="28">
        <v>67.180370463384222</v>
      </c>
      <c r="F13" s="29">
        <f t="shared" si="1"/>
        <v>-6.2601684510299418E-2</v>
      </c>
      <c r="G13" s="28">
        <v>127.26880358458467</v>
      </c>
      <c r="H13" s="29">
        <f t="shared" si="2"/>
        <v>1.9013049866049537E-3</v>
      </c>
      <c r="I13" s="72"/>
    </row>
    <row r="14" spans="1:12" ht="15" customHeight="1" x14ac:dyDescent="0.2">
      <c r="A14" s="26" t="s">
        <v>68</v>
      </c>
      <c r="B14" s="27">
        <v>1</v>
      </c>
      <c r="C14" s="28">
        <v>146.1664616228349</v>
      </c>
      <c r="D14" s="29">
        <f t="shared" si="0"/>
        <v>-9.7053726169843993E-2</v>
      </c>
      <c r="E14" s="28">
        <v>67.814201241997893</v>
      </c>
      <c r="F14" s="29">
        <f t="shared" si="1"/>
        <v>9.4347615864835421E-3</v>
      </c>
      <c r="G14" s="28">
        <v>121.92248189514336</v>
      </c>
      <c r="H14" s="29">
        <f t="shared" si="2"/>
        <v>-4.2008108341240663E-2</v>
      </c>
    </row>
    <row r="15" spans="1:12" ht="15" customHeight="1" x14ac:dyDescent="0.2">
      <c r="A15" s="26" t="s">
        <v>69</v>
      </c>
      <c r="B15" s="27">
        <v>2</v>
      </c>
      <c r="C15" s="28">
        <v>149.45054493128524</v>
      </c>
      <c r="D15" s="29">
        <f t="shared" si="0"/>
        <v>2.2468104324263657E-2</v>
      </c>
      <c r="E15" s="28">
        <v>75.002959417402451</v>
      </c>
      <c r="F15" s="29">
        <f t="shared" si="1"/>
        <v>0.10600667771269864</v>
      </c>
      <c r="G15" s="28">
        <v>122.83366197773809</v>
      </c>
      <c r="H15" s="29">
        <f t="shared" si="2"/>
        <v>7.4734377813795256E-3</v>
      </c>
    </row>
    <row r="16" spans="1:12" ht="15" customHeight="1" x14ac:dyDescent="0.2">
      <c r="A16" s="26" t="s">
        <v>70</v>
      </c>
      <c r="B16" s="27">
        <v>3</v>
      </c>
      <c r="C16" s="28">
        <v>146.71105835237694</v>
      </c>
      <c r="D16" s="29">
        <f t="shared" si="0"/>
        <v>-1.8330388692579653E-2</v>
      </c>
      <c r="E16" s="28">
        <v>73.285635202092337</v>
      </c>
      <c r="F16" s="29">
        <f t="shared" si="1"/>
        <v>-2.2896752723488598E-2</v>
      </c>
      <c r="G16" s="28">
        <v>120.3196831956394</v>
      </c>
      <c r="H16" s="29">
        <f t="shared" si="2"/>
        <v>-2.0466529627312696E-2</v>
      </c>
    </row>
    <row r="17" spans="1:9" s="2" customFormat="1" ht="15.75" x14ac:dyDescent="0.25">
      <c r="A17" s="26" t="s">
        <v>46</v>
      </c>
      <c r="B17" s="27">
        <v>4</v>
      </c>
      <c r="C17" s="28">
        <v>144.02108056706339</v>
      </c>
      <c r="D17" s="29">
        <f t="shared" si="0"/>
        <v>-1.8335208098987605E-2</v>
      </c>
      <c r="E17" s="28">
        <v>70.365348168038793</v>
      </c>
      <c r="F17" s="29">
        <f t="shared" si="1"/>
        <v>-3.9848014225442215E-2</v>
      </c>
      <c r="G17" s="28">
        <v>116.57616020570212</v>
      </c>
      <c r="H17" s="29">
        <f t="shared" si="2"/>
        <v>-3.1113138686131012E-2</v>
      </c>
      <c r="I17" s="72"/>
    </row>
    <row r="18" spans="1:9" ht="15" customHeight="1" x14ac:dyDescent="0.2">
      <c r="A18" s="26" t="s">
        <v>71</v>
      </c>
      <c r="B18" s="27">
        <v>1</v>
      </c>
      <c r="C18" s="28">
        <v>138.24505464767847</v>
      </c>
      <c r="D18" s="29">
        <f t="shared" si="0"/>
        <v>-4.0105419961040459E-2</v>
      </c>
      <c r="E18" s="28">
        <v>73.962586444410974</v>
      </c>
      <c r="F18" s="29">
        <f t="shared" si="1"/>
        <v>5.1122297693768984E-2</v>
      </c>
      <c r="G18" s="28">
        <v>118.79373100912538</v>
      </c>
      <c r="H18" s="29">
        <f t="shared" si="2"/>
        <v>1.9022506827384666E-2</v>
      </c>
    </row>
    <row r="19" spans="1:9" ht="15" customHeight="1" x14ac:dyDescent="0.2">
      <c r="A19" s="26" t="s">
        <v>72</v>
      </c>
      <c r="B19" s="27">
        <v>2</v>
      </c>
      <c r="C19" s="28">
        <v>152.07451099180577</v>
      </c>
      <c r="D19" s="29">
        <f t="shared" si="0"/>
        <v>0.10003581234332082</v>
      </c>
      <c r="E19" s="28">
        <v>72.995333431668371</v>
      </c>
      <c r="F19" s="29">
        <f t="shared" si="1"/>
        <v>-1.3077598543279364E-2</v>
      </c>
      <c r="G19" s="28">
        <v>123.96440352601827</v>
      </c>
      <c r="H19" s="29">
        <f t="shared" si="2"/>
        <v>4.3526476296090882E-2</v>
      </c>
    </row>
    <row r="20" spans="1:9" ht="15" customHeight="1" x14ac:dyDescent="0.2">
      <c r="A20" s="26" t="s">
        <v>73</v>
      </c>
      <c r="B20" s="27">
        <v>3</v>
      </c>
      <c r="C20" s="28">
        <v>157.10790500726978</v>
      </c>
      <c r="D20" s="29">
        <f t="shared" si="0"/>
        <v>3.3098209441128672E-2</v>
      </c>
      <c r="E20" s="28">
        <v>76.818632768896194</v>
      </c>
      <c r="F20" s="29">
        <f t="shared" si="1"/>
        <v>5.237731177441432E-2</v>
      </c>
      <c r="G20" s="28">
        <v>128.27878632673779</v>
      </c>
      <c r="H20" s="29">
        <f t="shared" si="2"/>
        <v>3.4803400637619247E-2</v>
      </c>
    </row>
    <row r="21" spans="1:9" s="2" customFormat="1" ht="15.75" x14ac:dyDescent="0.25">
      <c r="A21" s="26" t="s">
        <v>47</v>
      </c>
      <c r="B21" s="27">
        <v>4</v>
      </c>
      <c r="C21" s="28">
        <v>159.76487693018686</v>
      </c>
      <c r="D21" s="29">
        <f t="shared" si="0"/>
        <v>1.6911764705882466E-2</v>
      </c>
      <c r="E21" s="28">
        <v>73.775213227878112</v>
      </c>
      <c r="F21" s="29">
        <f t="shared" si="1"/>
        <v>-3.9618246658646078E-2</v>
      </c>
      <c r="G21" s="28">
        <v>128.19096174046365</v>
      </c>
      <c r="H21" s="29">
        <f t="shared" si="2"/>
        <v>-6.8463842533122185E-4</v>
      </c>
      <c r="I21" s="72"/>
    </row>
    <row r="22" spans="1:9" ht="15" customHeight="1" x14ac:dyDescent="0.2">
      <c r="A22" s="26" t="s">
        <v>74</v>
      </c>
      <c r="B22" s="27">
        <v>1</v>
      </c>
      <c r="C22" s="28">
        <v>149.16999510091506</v>
      </c>
      <c r="D22" s="29">
        <f t="shared" si="0"/>
        <v>-6.6315463278587131E-2</v>
      </c>
      <c r="E22" s="28">
        <v>69.706055609691646</v>
      </c>
      <c r="F22" s="29">
        <f t="shared" si="1"/>
        <v>-5.5156162078686025E-2</v>
      </c>
      <c r="G22" s="28">
        <v>124.52428526351622</v>
      </c>
      <c r="H22" s="29">
        <f t="shared" si="2"/>
        <v>-2.86032371328254E-2</v>
      </c>
    </row>
    <row r="23" spans="1:9" ht="15" customHeight="1" x14ac:dyDescent="0.2">
      <c r="A23" s="26" t="s">
        <v>75</v>
      </c>
      <c r="B23" s="27">
        <v>2</v>
      </c>
      <c r="C23" s="28">
        <v>161.72872574277775</v>
      </c>
      <c r="D23" s="29">
        <f t="shared" si="0"/>
        <v>8.4190729062949846E-2</v>
      </c>
      <c r="E23" s="28">
        <v>69.363307949379262</v>
      </c>
      <c r="F23" s="29">
        <f t="shared" si="1"/>
        <v>-4.9170428209501117E-3</v>
      </c>
      <c r="G23" s="28">
        <v>129.06920760320554</v>
      </c>
      <c r="H23" s="29">
        <f t="shared" si="2"/>
        <v>3.6498280878074767E-2</v>
      </c>
    </row>
    <row r="24" spans="1:9" ht="15" customHeight="1" x14ac:dyDescent="0.2">
      <c r="A24" s="26" t="s">
        <v>76</v>
      </c>
      <c r="B24" s="27">
        <v>3</v>
      </c>
      <c r="C24" s="28">
        <v>151.067832188713</v>
      </c>
      <c r="D24" s="29">
        <f t="shared" si="0"/>
        <v>-6.5918367346938886E-2</v>
      </c>
      <c r="E24" s="28">
        <v>68.423411569177929</v>
      </c>
      <c r="F24" s="29">
        <f t="shared" si="1"/>
        <v>-1.355033962462201E-2</v>
      </c>
      <c r="G24" s="28">
        <v>121.52727125690951</v>
      </c>
      <c r="H24" s="29">
        <f t="shared" si="2"/>
        <v>-5.8433273794335404E-2</v>
      </c>
    </row>
    <row r="25" spans="1:9" s="2" customFormat="1" ht="15.75" x14ac:dyDescent="0.25">
      <c r="A25" s="26" t="s">
        <v>48</v>
      </c>
      <c r="B25" s="27">
        <v>4</v>
      </c>
      <c r="C25" s="28">
        <v>153.93934221720718</v>
      </c>
      <c r="D25" s="29">
        <f t="shared" si="0"/>
        <v>1.9008083897749408E-2</v>
      </c>
      <c r="E25" s="28">
        <v>70.382750951212643</v>
      </c>
      <c r="F25" s="29">
        <f t="shared" si="1"/>
        <v>2.8635511400272227E-2</v>
      </c>
      <c r="G25" s="28">
        <v>123.3276752755304</v>
      </c>
      <c r="H25" s="29">
        <f t="shared" si="2"/>
        <v>1.481481481481481E-2</v>
      </c>
      <c r="I25" s="72"/>
    </row>
    <row r="26" spans="1:9" ht="15" customHeight="1" x14ac:dyDescent="0.2">
      <c r="A26" s="26" t="s">
        <v>77</v>
      </c>
      <c r="B26" s="27">
        <v>1</v>
      </c>
      <c r="C26" s="28">
        <v>153.7743129052248</v>
      </c>
      <c r="D26" s="29">
        <f t="shared" si="0"/>
        <v>-1.072041166380489E-3</v>
      </c>
      <c r="E26" s="28">
        <v>67.358400363033468</v>
      </c>
      <c r="F26" s="29">
        <f t="shared" si="1"/>
        <v>-4.2970053703578169E-2</v>
      </c>
      <c r="G26" s="28">
        <v>126.67598762723387</v>
      </c>
      <c r="H26" s="29">
        <f t="shared" si="2"/>
        <v>2.7149724051985052E-2</v>
      </c>
    </row>
    <row r="27" spans="1:9" ht="15" customHeight="1" x14ac:dyDescent="0.2">
      <c r="A27" s="26" t="s">
        <v>78</v>
      </c>
      <c r="B27" s="27">
        <v>2</v>
      </c>
      <c r="C27" s="28">
        <v>157.28943725045045</v>
      </c>
      <c r="D27" s="29">
        <f t="shared" si="0"/>
        <v>2.2858982614294681E-2</v>
      </c>
      <c r="E27" s="28">
        <v>72.637495933534836</v>
      </c>
      <c r="F27" s="29">
        <f t="shared" si="1"/>
        <v>7.8373232470623749E-2</v>
      </c>
      <c r="G27" s="28">
        <v>127.12608863188908</v>
      </c>
      <c r="H27" s="29">
        <f t="shared" si="2"/>
        <v>3.5531675188490352E-3</v>
      </c>
    </row>
    <row r="28" spans="1:9" ht="15" customHeight="1" x14ac:dyDescent="0.2">
      <c r="A28" s="26" t="s">
        <v>79</v>
      </c>
      <c r="B28" s="27">
        <v>3</v>
      </c>
      <c r="C28" s="28">
        <v>162.96644558264592</v>
      </c>
      <c r="D28" s="29">
        <f t="shared" si="0"/>
        <v>3.609274997376985E-2</v>
      </c>
      <c r="E28" s="28">
        <v>72.103596649828077</v>
      </c>
      <c r="F28" s="29">
        <f t="shared" si="1"/>
        <v>-7.3501884508145876E-3</v>
      </c>
      <c r="G28" s="28">
        <v>130.49635713016113</v>
      </c>
      <c r="H28" s="29">
        <f t="shared" si="2"/>
        <v>2.6511226252159195E-2</v>
      </c>
    </row>
    <row r="29" spans="1:9" s="2" customFormat="1" ht="15.75" x14ac:dyDescent="0.25">
      <c r="A29" s="26" t="s">
        <v>49</v>
      </c>
      <c r="B29" s="27">
        <v>4</v>
      </c>
      <c r="C29" s="28">
        <v>154.18688618518087</v>
      </c>
      <c r="D29" s="29">
        <f t="shared" si="0"/>
        <v>-5.3873417721518824E-2</v>
      </c>
      <c r="E29" s="28">
        <v>72.475878742621262</v>
      </c>
      <c r="F29" s="29">
        <f t="shared" si="1"/>
        <v>5.163155655066377E-3</v>
      </c>
      <c r="G29" s="28">
        <v>124.2827676512622</v>
      </c>
      <c r="H29" s="29">
        <f t="shared" si="2"/>
        <v>-4.7615041642130262E-2</v>
      </c>
      <c r="I29" s="72"/>
    </row>
    <row r="30" spans="1:9" ht="15" customHeight="1" x14ac:dyDescent="0.2">
      <c r="A30" s="26" t="s">
        <v>80</v>
      </c>
      <c r="B30" s="27">
        <v>1</v>
      </c>
      <c r="C30" s="28">
        <v>161.13462021964096</v>
      </c>
      <c r="D30" s="29">
        <f t="shared" si="0"/>
        <v>4.5060473081451037E-2</v>
      </c>
      <c r="E30" s="28">
        <v>72.835188942211019</v>
      </c>
      <c r="F30" s="29">
        <f t="shared" si="1"/>
        <v>4.9576521985438939E-3</v>
      </c>
      <c r="G30" s="28">
        <v>133.51532728333638</v>
      </c>
      <c r="H30" s="29">
        <f t="shared" si="2"/>
        <v>7.4286723787651388E-2</v>
      </c>
    </row>
    <row r="31" spans="1:9" ht="15" customHeight="1" x14ac:dyDescent="0.2">
      <c r="A31" s="26" t="s">
        <v>81</v>
      </c>
      <c r="B31" s="27">
        <v>2</v>
      </c>
      <c r="C31" s="28">
        <v>165.32636474399459</v>
      </c>
      <c r="D31" s="29">
        <f t="shared" si="0"/>
        <v>2.6013928717738617E-2</v>
      </c>
      <c r="E31" s="28">
        <v>67.634896752284206</v>
      </c>
      <c r="F31" s="29">
        <f t="shared" si="1"/>
        <v>-7.1398073725776084E-2</v>
      </c>
      <c r="G31" s="28">
        <v>130.77080896226795</v>
      </c>
      <c r="H31" s="29">
        <f t="shared" si="2"/>
        <v>-2.0555829633284065E-2</v>
      </c>
    </row>
    <row r="32" spans="1:9" ht="15" customHeight="1" x14ac:dyDescent="0.2">
      <c r="A32" s="26" t="s">
        <v>82</v>
      </c>
      <c r="B32" s="27">
        <v>3</v>
      </c>
      <c r="C32" s="28">
        <v>178.72674487696764</v>
      </c>
      <c r="D32" s="29">
        <f t="shared" si="0"/>
        <v>8.105410261529275E-2</v>
      </c>
      <c r="E32" s="28">
        <v>66.62364268078349</v>
      </c>
      <c r="F32" s="29">
        <f t="shared" si="1"/>
        <v>-1.4951661347314217E-2</v>
      </c>
      <c r="G32" s="28">
        <v>139.09218851174739</v>
      </c>
      <c r="H32" s="29">
        <f t="shared" si="2"/>
        <v>6.3633310946944285E-2</v>
      </c>
    </row>
    <row r="33" spans="1:9" s="2" customFormat="1" ht="15.75" x14ac:dyDescent="0.25">
      <c r="A33" s="26" t="s">
        <v>50</v>
      </c>
      <c r="B33" s="27">
        <v>4</v>
      </c>
      <c r="C33" s="28">
        <v>179.6014002304745</v>
      </c>
      <c r="D33" s="29">
        <f t="shared" si="0"/>
        <v>4.8938134810710635E-3</v>
      </c>
      <c r="E33" s="28">
        <v>68.910890500167483</v>
      </c>
      <c r="F33" s="29">
        <f t="shared" si="1"/>
        <v>3.4330873055725485E-2</v>
      </c>
      <c r="G33" s="28">
        <v>139.94847822792073</v>
      </c>
      <c r="H33" s="29">
        <f t="shared" si="2"/>
        <v>6.1562746645618845E-3</v>
      </c>
      <c r="I33" s="72"/>
    </row>
    <row r="34" spans="1:9" ht="15" customHeight="1" x14ac:dyDescent="0.2">
      <c r="A34" s="26" t="s">
        <v>83</v>
      </c>
      <c r="B34" s="27">
        <v>1</v>
      </c>
      <c r="C34" s="28">
        <v>175.27763225653493</v>
      </c>
      <c r="D34" s="29">
        <f t="shared" si="0"/>
        <v>-2.4074244234126616E-2</v>
      </c>
      <c r="E34" s="28">
        <v>69.450144914853738</v>
      </c>
      <c r="F34" s="29">
        <f t="shared" si="1"/>
        <v>7.8253874064353329E-3</v>
      </c>
      <c r="G34" s="28">
        <v>138.80675860635628</v>
      </c>
      <c r="H34" s="29">
        <f t="shared" si="2"/>
        <v>-8.1581424537181344E-3</v>
      </c>
    </row>
    <row r="35" spans="1:9" ht="15" customHeight="1" x14ac:dyDescent="0.2">
      <c r="A35" s="26" t="s">
        <v>84</v>
      </c>
      <c r="B35" s="27">
        <v>2</v>
      </c>
      <c r="C35" s="28">
        <v>175.67370260529273</v>
      </c>
      <c r="D35" s="29">
        <f t="shared" si="0"/>
        <v>2.2596742302983513E-3</v>
      </c>
      <c r="E35" s="28">
        <v>72.429179382203188</v>
      </c>
      <c r="F35" s="29">
        <f t="shared" si="1"/>
        <v>4.2894575252532055E-2</v>
      </c>
      <c r="G35" s="28">
        <v>139.69598254238241</v>
      </c>
      <c r="H35" s="29">
        <f t="shared" si="2"/>
        <v>6.4062005694397618E-3</v>
      </c>
    </row>
    <row r="36" spans="1:9" ht="15" customHeight="1" x14ac:dyDescent="0.2">
      <c r="A36" s="26" t="s">
        <v>85</v>
      </c>
      <c r="B36" s="27">
        <v>3</v>
      </c>
      <c r="C36" s="28">
        <v>167.27371062538722</v>
      </c>
      <c r="D36" s="29">
        <f t="shared" si="0"/>
        <v>-4.7815875998121253E-2</v>
      </c>
      <c r="E36" s="28">
        <v>74.599377839156318</v>
      </c>
      <c r="F36" s="29">
        <f t="shared" si="1"/>
        <v>2.9963040800188565E-2</v>
      </c>
      <c r="G36" s="28">
        <v>134.70095919803791</v>
      </c>
      <c r="H36" s="29">
        <f t="shared" si="2"/>
        <v>-3.5756385068762171E-2</v>
      </c>
    </row>
    <row r="37" spans="1:9" s="2" customFormat="1" ht="15.75" x14ac:dyDescent="0.25">
      <c r="A37" s="26" t="s">
        <v>51</v>
      </c>
      <c r="B37" s="27">
        <v>4</v>
      </c>
      <c r="C37" s="28">
        <v>158.80770692068879</v>
      </c>
      <c r="D37" s="29">
        <f t="shared" si="0"/>
        <v>-5.0611681136542845E-2</v>
      </c>
      <c r="E37" s="28">
        <v>76.463243517508232</v>
      </c>
      <c r="F37" s="29">
        <f t="shared" si="1"/>
        <v>2.4985002989845219E-2</v>
      </c>
      <c r="G37" s="28">
        <v>130.18897107820143</v>
      </c>
      <c r="H37" s="29">
        <f t="shared" si="2"/>
        <v>-3.3496332518337377E-2</v>
      </c>
      <c r="I37" s="72"/>
    </row>
    <row r="38" spans="1:9" ht="15" customHeight="1" x14ac:dyDescent="0.2">
      <c r="A38" s="26" t="s">
        <v>86</v>
      </c>
      <c r="B38" s="27">
        <v>1</v>
      </c>
      <c r="C38" s="28">
        <v>156.23324965376298</v>
      </c>
      <c r="D38" s="29">
        <f t="shared" si="0"/>
        <v>-1.621116076067726E-2</v>
      </c>
      <c r="E38" s="28">
        <v>76.111453411660378</v>
      </c>
      <c r="F38" s="29">
        <f t="shared" si="1"/>
        <v>-4.6007740407625125E-3</v>
      </c>
      <c r="G38" s="28">
        <v>128.47639164585473</v>
      </c>
      <c r="H38" s="29">
        <f t="shared" si="2"/>
        <v>-1.3154566152289464E-2</v>
      </c>
    </row>
    <row r="39" spans="1:9" ht="15" customHeight="1" x14ac:dyDescent="0.2">
      <c r="A39" s="26" t="s">
        <v>87</v>
      </c>
      <c r="B39" s="27">
        <v>2</v>
      </c>
      <c r="C39" s="28">
        <v>161.91025798595842</v>
      </c>
      <c r="D39" s="29">
        <f t="shared" si="0"/>
        <v>3.6336748706031326E-2</v>
      </c>
      <c r="E39" s="28">
        <v>69.332483795884698</v>
      </c>
      <c r="F39" s="29">
        <f t="shared" si="1"/>
        <v>-8.9066353510694252E-2</v>
      </c>
      <c r="G39" s="28">
        <v>129.60713319413492</v>
      </c>
      <c r="H39" s="29">
        <f t="shared" si="2"/>
        <v>8.8011620951892414E-3</v>
      </c>
    </row>
    <row r="40" spans="1:9" ht="15" customHeight="1" x14ac:dyDescent="0.2">
      <c r="A40" s="26" t="s">
        <v>88</v>
      </c>
      <c r="B40" s="27">
        <v>3</v>
      </c>
      <c r="C40" s="28">
        <v>147.63522249947854</v>
      </c>
      <c r="D40" s="29">
        <f t="shared" si="0"/>
        <v>-8.8166343899704458E-2</v>
      </c>
      <c r="E40" s="28">
        <v>75.890299029039554</v>
      </c>
      <c r="F40" s="29">
        <f t="shared" si="1"/>
        <v>9.4585032500221794E-2</v>
      </c>
      <c r="G40" s="28">
        <v>122.25182409367154</v>
      </c>
      <c r="H40" s="29">
        <f t="shared" si="2"/>
        <v>-5.6750804675588802E-2</v>
      </c>
    </row>
    <row r="41" spans="1:9" s="2" customFormat="1" ht="15.75" x14ac:dyDescent="0.25">
      <c r="A41" s="26" t="s">
        <v>52</v>
      </c>
      <c r="B41" s="27">
        <v>4</v>
      </c>
      <c r="C41" s="28">
        <v>143.16292814475474</v>
      </c>
      <c r="D41" s="29">
        <f t="shared" si="0"/>
        <v>-3.0292868321037662E-2</v>
      </c>
      <c r="E41" s="28">
        <v>74.799295365763541</v>
      </c>
      <c r="F41" s="29">
        <f t="shared" si="1"/>
        <v>-1.4376062253471133E-2</v>
      </c>
      <c r="G41" s="28">
        <v>119.36459081990758</v>
      </c>
      <c r="H41" s="29">
        <f t="shared" si="2"/>
        <v>-2.3617097701149375E-2</v>
      </c>
      <c r="I41" s="72"/>
    </row>
    <row r="42" spans="1:9" ht="15" customHeight="1" x14ac:dyDescent="0.2">
      <c r="A42" s="26" t="s">
        <v>89</v>
      </c>
      <c r="B42" s="27">
        <v>1</v>
      </c>
      <c r="C42" s="28">
        <v>139.69731259312385</v>
      </c>
      <c r="D42" s="29">
        <f t="shared" si="0"/>
        <v>-2.4207492795388627E-2</v>
      </c>
      <c r="E42" s="28">
        <v>73.079809566720144</v>
      </c>
      <c r="F42" s="29">
        <f t="shared" si="1"/>
        <v>-2.2987994614591317E-2</v>
      </c>
      <c r="G42" s="28">
        <v>116.62007249883916</v>
      </c>
      <c r="H42" s="29">
        <f t="shared" si="2"/>
        <v>-2.2992734295962439E-2</v>
      </c>
    </row>
    <row r="43" spans="1:9" ht="15" customHeight="1" x14ac:dyDescent="0.2">
      <c r="A43" s="26" t="s">
        <v>90</v>
      </c>
      <c r="B43" s="27">
        <v>2</v>
      </c>
      <c r="C43" s="28">
        <v>133.52521632498107</v>
      </c>
      <c r="D43" s="29">
        <f t="shared" si="0"/>
        <v>-4.4181925575901039E-2</v>
      </c>
      <c r="E43" s="28">
        <v>79.203174765246516</v>
      </c>
      <c r="F43" s="29">
        <f t="shared" si="1"/>
        <v>8.3790108852649425E-2</v>
      </c>
      <c r="G43" s="28">
        <v>114.22685252286753</v>
      </c>
      <c r="H43" s="29">
        <f t="shared" si="2"/>
        <v>-2.0521509931280952E-2</v>
      </c>
    </row>
    <row r="44" spans="1:9" ht="15" customHeight="1" x14ac:dyDescent="0.2">
      <c r="A44" s="26" t="s">
        <v>91</v>
      </c>
      <c r="B44" s="27">
        <v>3</v>
      </c>
      <c r="C44" s="28">
        <v>135.39004755038249</v>
      </c>
      <c r="D44" s="29">
        <f t="shared" si="0"/>
        <v>1.3966135211963916E-2</v>
      </c>
      <c r="E44" s="28">
        <v>72.793513756828659</v>
      </c>
      <c r="F44" s="29">
        <f t="shared" si="1"/>
        <v>-8.0926819252078078E-2</v>
      </c>
      <c r="G44" s="28">
        <v>113.1839355608615</v>
      </c>
      <c r="H44" s="29">
        <f t="shared" si="2"/>
        <v>-9.1302258529556042E-3</v>
      </c>
    </row>
    <row r="45" spans="1:9" s="2" customFormat="1" ht="15.75" x14ac:dyDescent="0.25">
      <c r="A45" s="26" t="s">
        <v>53</v>
      </c>
      <c r="B45" s="27">
        <v>4</v>
      </c>
      <c r="C45" s="28">
        <v>134.7299303024528</v>
      </c>
      <c r="D45" s="29">
        <f t="shared" si="0"/>
        <v>-4.8756704046805377E-3</v>
      </c>
      <c r="E45" s="28">
        <v>67.366920705069646</v>
      </c>
      <c r="F45" s="29">
        <f t="shared" si="1"/>
        <v>-7.4547755310821945E-2</v>
      </c>
      <c r="G45" s="28">
        <v>111.33961924910354</v>
      </c>
      <c r="H45" s="29">
        <f t="shared" si="2"/>
        <v>-1.6294859359844708E-2</v>
      </c>
      <c r="I45" s="72"/>
    </row>
    <row r="46" spans="1:9" ht="15" customHeight="1" x14ac:dyDescent="0.2">
      <c r="A46" s="26" t="s">
        <v>92</v>
      </c>
      <c r="B46" s="27">
        <v>1</v>
      </c>
      <c r="C46" s="28">
        <v>125.05921262028261</v>
      </c>
      <c r="D46" s="29">
        <f t="shared" si="0"/>
        <v>-7.1778539931406274E-2</v>
      </c>
      <c r="E46" s="28">
        <v>70.900430436679983</v>
      </c>
      <c r="F46" s="29">
        <f t="shared" si="1"/>
        <v>5.2451703219150193E-2</v>
      </c>
      <c r="G46" s="28">
        <v>106.30068361162195</v>
      </c>
      <c r="H46" s="29">
        <f t="shared" si="2"/>
        <v>-4.5257345691184926E-2</v>
      </c>
    </row>
    <row r="47" spans="1:9" ht="15" customHeight="1" x14ac:dyDescent="0.2">
      <c r="A47" s="26" t="s">
        <v>93</v>
      </c>
      <c r="B47" s="27">
        <v>2</v>
      </c>
      <c r="C47" s="28">
        <v>119.94330394882739</v>
      </c>
      <c r="D47" s="29">
        <f t="shared" si="0"/>
        <v>-4.0907891264185821E-2</v>
      </c>
      <c r="E47" s="28">
        <v>69.343117071610621</v>
      </c>
      <c r="F47" s="29">
        <f t="shared" si="1"/>
        <v>-2.1964794225899281E-2</v>
      </c>
      <c r="G47" s="28">
        <v>102.04119117732375</v>
      </c>
      <c r="H47" s="29">
        <f t="shared" si="2"/>
        <v>-4.0070226169575653E-2</v>
      </c>
    </row>
    <row r="48" spans="1:9" ht="15" customHeight="1" x14ac:dyDescent="0.2">
      <c r="A48" s="26" t="s">
        <v>94</v>
      </c>
      <c r="B48" s="27">
        <v>3</v>
      </c>
      <c r="C48" s="28">
        <v>120.28986550399048</v>
      </c>
      <c r="D48" s="29">
        <f t="shared" si="0"/>
        <v>2.8893780957622182E-3</v>
      </c>
      <c r="E48" s="28">
        <v>70.711224451252903</v>
      </c>
      <c r="F48" s="29">
        <f t="shared" si="1"/>
        <v>1.9729533909319912E-2</v>
      </c>
      <c r="G48" s="28">
        <v>102.62302906139024</v>
      </c>
      <c r="H48" s="29">
        <f t="shared" si="2"/>
        <v>5.7019903173747685E-3</v>
      </c>
    </row>
    <row r="49" spans="1:10" s="2" customFormat="1" ht="15.75" x14ac:dyDescent="0.25">
      <c r="A49" s="26" t="s">
        <v>54</v>
      </c>
      <c r="B49" s="27">
        <v>4</v>
      </c>
      <c r="C49" s="28">
        <v>108.73781366522064</v>
      </c>
      <c r="D49" s="29">
        <f t="shared" si="0"/>
        <v>-9.603512141583212E-2</v>
      </c>
      <c r="E49" s="28">
        <v>74.557871795080572</v>
      </c>
      <c r="F49" s="29">
        <f t="shared" si="1"/>
        <v>5.4399388126555231E-2</v>
      </c>
      <c r="G49" s="28">
        <v>96.771716000872416</v>
      </c>
      <c r="H49" s="29">
        <f t="shared" si="2"/>
        <v>-5.7017543859648731E-2</v>
      </c>
      <c r="I49" s="72"/>
    </row>
    <row r="50" spans="1:10" ht="15" customHeight="1" x14ac:dyDescent="0.2">
      <c r="A50" s="26" t="s">
        <v>95</v>
      </c>
      <c r="B50" s="27">
        <v>1</v>
      </c>
      <c r="C50" s="28">
        <v>105.81679484313173</v>
      </c>
      <c r="D50" s="29">
        <f t="shared" si="0"/>
        <v>-2.68629534071935E-2</v>
      </c>
      <c r="E50" s="28">
        <v>69.191536659968165</v>
      </c>
      <c r="F50" s="29">
        <f t="shared" si="1"/>
        <v>-7.1975433390341029E-2</v>
      </c>
      <c r="G50" s="28">
        <v>93.41242557588464</v>
      </c>
      <c r="H50" s="29">
        <f t="shared" si="2"/>
        <v>-3.47135564378903E-2</v>
      </c>
    </row>
    <row r="51" spans="1:10" ht="15" customHeight="1" x14ac:dyDescent="0.2">
      <c r="A51" s="26" t="s">
        <v>96</v>
      </c>
      <c r="B51" s="27">
        <v>2</v>
      </c>
      <c r="C51" s="28">
        <v>93.588122825233953</v>
      </c>
      <c r="D51" s="29">
        <f t="shared" si="0"/>
        <v>-0.1155645664379288</v>
      </c>
      <c r="E51" s="28">
        <v>74.224256518967209</v>
      </c>
      <c r="F51" s="29">
        <f t="shared" si="1"/>
        <v>7.2736061402012511E-2</v>
      </c>
      <c r="G51" s="28">
        <v>86.616998212919242</v>
      </c>
      <c r="H51" s="29">
        <f t="shared" si="2"/>
        <v>-7.2746503701962603E-2</v>
      </c>
    </row>
    <row r="52" spans="1:10" ht="15" customHeight="1" x14ac:dyDescent="0.2">
      <c r="A52" s="26" t="s">
        <v>97</v>
      </c>
      <c r="B52" s="27">
        <v>3</v>
      </c>
      <c r="C52" s="28">
        <v>95.304427669851137</v>
      </c>
      <c r="D52" s="29">
        <f t="shared" si="0"/>
        <v>1.8338917298535887E-2</v>
      </c>
      <c r="E52" s="28">
        <v>76.53993659020216</v>
      </c>
      <c r="F52" s="29">
        <f t="shared" si="1"/>
        <v>3.1198427304464864E-2</v>
      </c>
      <c r="G52" s="28">
        <v>88.505226817814318</v>
      </c>
      <c r="H52" s="29">
        <f t="shared" si="2"/>
        <v>2.1799746514575471E-2</v>
      </c>
    </row>
    <row r="53" spans="1:10" s="2" customFormat="1" ht="15.75" x14ac:dyDescent="0.25">
      <c r="A53" s="26" t="s">
        <v>55</v>
      </c>
      <c r="B53" s="27">
        <v>4</v>
      </c>
      <c r="C53" s="28">
        <v>96.476135784926385</v>
      </c>
      <c r="D53" s="29">
        <f t="shared" si="0"/>
        <v>1.2294372294372521E-2</v>
      </c>
      <c r="E53" s="28">
        <v>76.346727829745589</v>
      </c>
      <c r="F53" s="29">
        <f t="shared" si="1"/>
        <v>-2.524286915613978E-3</v>
      </c>
      <c r="G53" s="28">
        <v>89.52618763325178</v>
      </c>
      <c r="H53" s="29">
        <f t="shared" si="2"/>
        <v>1.1535599106921483E-2</v>
      </c>
      <c r="I53" s="72"/>
    </row>
    <row r="54" spans="1:10" ht="15" customHeight="1" x14ac:dyDescent="0.2">
      <c r="A54" s="26" t="s">
        <v>98</v>
      </c>
      <c r="B54" s="27">
        <v>1</v>
      </c>
      <c r="C54" s="28">
        <v>106.67494726544031</v>
      </c>
      <c r="D54" s="29">
        <f t="shared" si="0"/>
        <v>0.10571330824495363</v>
      </c>
      <c r="E54" s="28">
        <v>72.278104003815969</v>
      </c>
      <c r="F54" s="29">
        <f t="shared" si="1"/>
        <v>-5.3291397569817475E-2</v>
      </c>
      <c r="G54" s="28">
        <v>95.256741887642633</v>
      </c>
      <c r="H54" s="29">
        <f t="shared" si="2"/>
        <v>6.4009809932556685E-2</v>
      </c>
    </row>
    <row r="55" spans="1:10" ht="15" customHeight="1" x14ac:dyDescent="0.2">
      <c r="A55" s="26" t="s">
        <v>99</v>
      </c>
      <c r="B55" s="27">
        <v>2</v>
      </c>
      <c r="C55" s="28">
        <v>92.647455746934099</v>
      </c>
      <c r="D55" s="29">
        <f t="shared" si="0"/>
        <v>-0.13149752475247506</v>
      </c>
      <c r="E55" s="28">
        <v>69.337387882095811</v>
      </c>
      <c r="F55" s="29">
        <f t="shared" si="1"/>
        <v>-4.0686127040146222E-2</v>
      </c>
      <c r="G55" s="28">
        <v>84.234756310231859</v>
      </c>
      <c r="H55" s="29">
        <f t="shared" si="2"/>
        <v>-0.11570819407629375</v>
      </c>
    </row>
    <row r="56" spans="1:10" ht="15" customHeight="1" x14ac:dyDescent="0.2">
      <c r="A56" s="26" t="s">
        <v>100</v>
      </c>
      <c r="B56" s="27">
        <v>3</v>
      </c>
      <c r="C56" s="28">
        <v>88.076143805020905</v>
      </c>
      <c r="D56" s="29">
        <f t="shared" si="0"/>
        <v>-4.9340933380833486E-2</v>
      </c>
      <c r="E56" s="28">
        <v>68.990470389192211</v>
      </c>
      <c r="F56" s="29">
        <f t="shared" si="1"/>
        <v>-5.003325096317633E-3</v>
      </c>
      <c r="G56" s="28">
        <v>81.171873863919501</v>
      </c>
      <c r="H56" s="29">
        <f t="shared" si="2"/>
        <v>-3.6361266779616888E-2</v>
      </c>
    </row>
    <row r="57" spans="1:10" s="2" customFormat="1" ht="15.75" x14ac:dyDescent="0.25">
      <c r="A57" s="26" t="s">
        <v>56</v>
      </c>
      <c r="B57" s="27">
        <v>4</v>
      </c>
      <c r="C57" s="28">
        <v>86.722903446764988</v>
      </c>
      <c r="D57" s="29">
        <f t="shared" si="0"/>
        <v>-1.5364436949597396E-2</v>
      </c>
      <c r="E57" s="28">
        <v>71.371309156209705</v>
      </c>
      <c r="F57" s="29">
        <f t="shared" si="1"/>
        <v>3.4509675808652947E-2</v>
      </c>
      <c r="G57" s="28">
        <v>81.292632670046515</v>
      </c>
      <c r="H57" s="29">
        <f t="shared" si="2"/>
        <v>1.4876927238301823E-3</v>
      </c>
      <c r="I57" s="72"/>
    </row>
    <row r="58" spans="1:10" ht="15" customHeight="1" x14ac:dyDescent="0.2">
      <c r="A58" s="26" t="s">
        <v>101</v>
      </c>
      <c r="B58" s="27">
        <v>1</v>
      </c>
      <c r="C58" s="28">
        <v>75.78146006233014</v>
      </c>
      <c r="D58" s="29">
        <f t="shared" si="0"/>
        <v>-0.12616555661274964</v>
      </c>
      <c r="E58" s="28">
        <v>88.109095900763947</v>
      </c>
      <c r="F58" s="29">
        <f t="shared" si="1"/>
        <v>0.23451702010846415</v>
      </c>
      <c r="G58" s="28">
        <v>81.314588816615071</v>
      </c>
      <c r="H58" s="29">
        <f t="shared" si="2"/>
        <v>2.7008777852812599E-4</v>
      </c>
    </row>
    <row r="59" spans="1:10" ht="15" customHeight="1" x14ac:dyDescent="0.2">
      <c r="A59" s="26" t="s">
        <v>102</v>
      </c>
      <c r="B59" s="27">
        <v>2</v>
      </c>
      <c r="C59" s="28">
        <v>69.543352069394416</v>
      </c>
      <c r="D59" s="29">
        <f t="shared" si="0"/>
        <v>-8.2317073170731864E-2</v>
      </c>
      <c r="E59" s="28">
        <v>85.983795498099298</v>
      </c>
      <c r="F59" s="29">
        <f t="shared" si="1"/>
        <v>-2.4121237210949772E-2</v>
      </c>
      <c r="G59" s="28">
        <v>75.068065117863341</v>
      </c>
      <c r="H59" s="29">
        <f t="shared" si="2"/>
        <v>-7.6819225057378301E-2</v>
      </c>
    </row>
    <row r="60" spans="1:10" ht="15" customHeight="1" x14ac:dyDescent="0.2">
      <c r="A60" s="26" t="s">
        <v>103</v>
      </c>
      <c r="B60" s="27">
        <v>3</v>
      </c>
      <c r="C60" s="28">
        <v>71.474195019588819</v>
      </c>
      <c r="D60" s="29">
        <f t="shared" si="0"/>
        <v>2.7764594209777168E-2</v>
      </c>
      <c r="E60" s="28">
        <v>88.479273215756123</v>
      </c>
      <c r="F60" s="29">
        <f t="shared" si="1"/>
        <v>2.9022651340298057E-2</v>
      </c>
      <c r="G60" s="28">
        <v>77.252701701433807</v>
      </c>
      <c r="H60" s="29">
        <f t="shared" si="2"/>
        <v>2.9102076630593821E-2</v>
      </c>
      <c r="J60" s="1" t="s">
        <v>0</v>
      </c>
    </row>
    <row r="61" spans="1:10" s="2" customFormat="1" ht="15.75" x14ac:dyDescent="0.25">
      <c r="A61" s="26" t="s">
        <v>57</v>
      </c>
      <c r="B61" s="27">
        <v>4</v>
      </c>
      <c r="C61" s="28">
        <v>67.662017912794767</v>
      </c>
      <c r="D61" s="29">
        <f t="shared" si="0"/>
        <v>-5.3336411914107679E-2</v>
      </c>
      <c r="E61" s="28">
        <v>84.623421199045538</v>
      </c>
      <c r="F61" s="29">
        <f t="shared" si="1"/>
        <v>-4.3579155621092366E-2</v>
      </c>
      <c r="G61" s="28">
        <v>73.465266418359391</v>
      </c>
      <c r="H61" s="29">
        <f t="shared" si="2"/>
        <v>-4.9026573824072758E-2</v>
      </c>
      <c r="I61" s="72"/>
    </row>
    <row r="62" spans="1:10" ht="15" customHeight="1" x14ac:dyDescent="0.2">
      <c r="A62" s="26" t="s">
        <v>104</v>
      </c>
      <c r="B62" s="27">
        <v>1</v>
      </c>
      <c r="C62" s="28">
        <v>68.536673266301634</v>
      </c>
      <c r="D62" s="29">
        <f t="shared" si="0"/>
        <v>1.29268292682928E-2</v>
      </c>
      <c r="E62" s="28">
        <v>87.861180276740996</v>
      </c>
      <c r="F62" s="29">
        <f t="shared" si="1"/>
        <v>3.826079153760302E-2</v>
      </c>
      <c r="G62" s="28">
        <v>76.791622623494305</v>
      </c>
      <c r="H62" s="29">
        <f t="shared" si="2"/>
        <v>4.527794381350856E-2</v>
      </c>
    </row>
    <row r="63" spans="1:10" ht="15" customHeight="1" x14ac:dyDescent="0.2">
      <c r="A63" s="26" t="s">
        <v>105</v>
      </c>
      <c r="B63" s="27">
        <v>2</v>
      </c>
      <c r="C63" s="28">
        <v>71.490697950787066</v>
      </c>
      <c r="D63" s="29">
        <f t="shared" si="0"/>
        <v>4.310137250180595E-2</v>
      </c>
      <c r="E63" s="28">
        <v>87.090403639830342</v>
      </c>
      <c r="F63" s="29">
        <f t="shared" si="1"/>
        <v>-8.7726642697366214E-3</v>
      </c>
      <c r="G63" s="28">
        <v>76.714776110504388</v>
      </c>
      <c r="H63" s="29">
        <f t="shared" si="2"/>
        <v>-1.0007147962830761E-3</v>
      </c>
    </row>
    <row r="64" spans="1:10" ht="15" customHeight="1" x14ac:dyDescent="0.2">
      <c r="A64" s="26" t="s">
        <v>106</v>
      </c>
      <c r="B64" s="27">
        <v>3</v>
      </c>
      <c r="C64" s="28">
        <v>74.527237291263702</v>
      </c>
      <c r="D64" s="29">
        <f t="shared" si="0"/>
        <v>4.247460757156038E-2</v>
      </c>
      <c r="E64" s="28">
        <v>85.819767932427993</v>
      </c>
      <c r="F64" s="29">
        <f t="shared" si="1"/>
        <v>-1.4589847495220817E-2</v>
      </c>
      <c r="G64" s="28">
        <v>78.295618663439797</v>
      </c>
      <c r="H64" s="29">
        <f t="shared" si="2"/>
        <v>2.0606754436176305E-2</v>
      </c>
    </row>
    <row r="65" spans="1:9" s="2" customFormat="1" ht="15.75" x14ac:dyDescent="0.25">
      <c r="A65" s="26" t="s">
        <v>58</v>
      </c>
      <c r="B65" s="27">
        <v>4</v>
      </c>
      <c r="C65" s="28">
        <v>79.164560957969869</v>
      </c>
      <c r="D65" s="29">
        <f t="shared" si="0"/>
        <v>6.2223206377324904E-2</v>
      </c>
      <c r="E65" s="28">
        <v>89.422894577901644</v>
      </c>
      <c r="F65" s="29">
        <f t="shared" si="1"/>
        <v>4.1984809936920928E-2</v>
      </c>
      <c r="G65" s="28">
        <v>82.291637338915422</v>
      </c>
      <c r="H65" s="29">
        <f t="shared" si="2"/>
        <v>5.1037577117218298E-2</v>
      </c>
      <c r="I65" s="72"/>
    </row>
    <row r="66" spans="1:9" ht="15" customHeight="1" x14ac:dyDescent="0.2">
      <c r="A66" s="26" t="s">
        <v>107</v>
      </c>
      <c r="B66" s="27">
        <v>1</v>
      </c>
      <c r="C66" s="28">
        <v>89.379875369682068</v>
      </c>
      <c r="D66" s="29">
        <f t="shared" si="0"/>
        <v>0.12903898269751948</v>
      </c>
      <c r="E66" s="28">
        <v>89.632431093955518</v>
      </c>
      <c r="F66" s="29">
        <f t="shared" si="1"/>
        <v>2.3432088285996328E-3</v>
      </c>
      <c r="G66" s="28">
        <v>90.821600280796048</v>
      </c>
      <c r="H66" s="29">
        <f t="shared" si="2"/>
        <v>0.1036552828175025</v>
      </c>
    </row>
    <row r="67" spans="1:9" ht="15" customHeight="1" x14ac:dyDescent="0.2">
      <c r="A67" s="26" t="s">
        <v>108</v>
      </c>
      <c r="B67" s="27">
        <v>2</v>
      </c>
      <c r="C67" s="28">
        <v>91.525256425453605</v>
      </c>
      <c r="D67" s="29">
        <f t="shared" si="0"/>
        <v>2.4002954209748843E-2</v>
      </c>
      <c r="E67" s="28">
        <v>89.647325511470513</v>
      </c>
      <c r="F67" s="29">
        <f t="shared" si="1"/>
        <v>1.6617219161870316E-4</v>
      </c>
      <c r="G67" s="28">
        <v>90.492258082267853</v>
      </c>
      <c r="H67" s="29">
        <f t="shared" si="2"/>
        <v>-3.6262540795356769E-3</v>
      </c>
    </row>
    <row r="68" spans="1:9" ht="15" customHeight="1" x14ac:dyDescent="0.2">
      <c r="A68" s="26" t="s">
        <v>109</v>
      </c>
      <c r="B68" s="27">
        <v>3</v>
      </c>
      <c r="C68" s="28">
        <v>87.597558800271841</v>
      </c>
      <c r="D68" s="29">
        <f t="shared" si="0"/>
        <v>-4.2913811756220908E-2</v>
      </c>
      <c r="E68" s="28">
        <v>86.419854570753714</v>
      </c>
      <c r="F68" s="29">
        <f t="shared" si="1"/>
        <v>-3.6001865335110739E-2</v>
      </c>
      <c r="G68" s="28">
        <v>87.034164997721646</v>
      </c>
      <c r="H68" s="29">
        <f t="shared" si="2"/>
        <v>-3.8214242387480293E-2</v>
      </c>
    </row>
    <row r="69" spans="1:9" s="2" customFormat="1" ht="15.75" x14ac:dyDescent="0.25">
      <c r="A69" s="26" t="s">
        <v>59</v>
      </c>
      <c r="B69" s="27">
        <v>4</v>
      </c>
      <c r="C69" s="28">
        <v>93.918181449198784</v>
      </c>
      <c r="D69" s="29">
        <f t="shared" si="0"/>
        <v>7.2155237377543535E-2</v>
      </c>
      <c r="E69" s="28">
        <v>83.926261084193769</v>
      </c>
      <c r="F69" s="29">
        <f t="shared" si="1"/>
        <v>-2.8854405031639906E-2</v>
      </c>
      <c r="G69" s="28">
        <v>89.701836805800156</v>
      </c>
      <c r="H69" s="29">
        <f t="shared" si="2"/>
        <v>3.0650857719475368E-2</v>
      </c>
      <c r="I69" s="72"/>
    </row>
    <row r="70" spans="1:9" ht="15" customHeight="1" x14ac:dyDescent="0.2">
      <c r="A70" s="26" t="s">
        <v>110</v>
      </c>
      <c r="B70" s="27">
        <v>1</v>
      </c>
      <c r="C70" s="28">
        <v>87.39952362589294</v>
      </c>
      <c r="D70" s="29">
        <f t="shared" si="0"/>
        <v>-6.9407836935512279E-2</v>
      </c>
      <c r="E70" s="28">
        <v>96.162920065088201</v>
      </c>
      <c r="F70" s="29">
        <f t="shared" si="1"/>
        <v>0.14580250356463242</v>
      </c>
      <c r="G70" s="28">
        <v>91.886473389370593</v>
      </c>
      <c r="H70" s="29">
        <f t="shared" si="2"/>
        <v>2.4354424183086271E-2</v>
      </c>
    </row>
    <row r="71" spans="1:9" ht="15" customHeight="1" x14ac:dyDescent="0.2">
      <c r="A71" s="26" t="s">
        <v>111</v>
      </c>
      <c r="B71" s="27">
        <v>2</v>
      </c>
      <c r="C71" s="28">
        <v>96.294603541745715</v>
      </c>
      <c r="D71" s="29">
        <f t="shared" si="0"/>
        <v>0.10177492447129911</v>
      </c>
      <c r="E71" s="28">
        <v>94.977570868690663</v>
      </c>
      <c r="F71" s="29">
        <f t="shared" si="1"/>
        <v>-1.2326468410019486E-2</v>
      </c>
      <c r="G71" s="28">
        <v>95.399456840338175</v>
      </c>
      <c r="H71" s="29">
        <f t="shared" si="2"/>
        <v>3.8231780167264126E-2</v>
      </c>
    </row>
    <row r="72" spans="1:9" ht="15" customHeight="1" x14ac:dyDescent="0.2">
      <c r="A72" s="26" t="s">
        <v>112</v>
      </c>
      <c r="B72" s="27">
        <v>3</v>
      </c>
      <c r="C72" s="28">
        <v>94.644310421921475</v>
      </c>
      <c r="D72" s="29">
        <f t="shared" ref="D72:D96" si="3">((C72-C71)/C71)</f>
        <v>-1.7137960582690435E-2</v>
      </c>
      <c r="E72" s="28">
        <v>91.178645866362046</v>
      </c>
      <c r="F72" s="29">
        <f t="shared" ref="F72:F96" si="4">((E72-E71)/E71)</f>
        <v>-3.999812763774243E-2</v>
      </c>
      <c r="G72" s="28">
        <v>93.522206308727377</v>
      </c>
      <c r="H72" s="29">
        <f t="shared" ref="H72:H96" si="5">((G72-G71)/G71)</f>
        <v>-1.9677790563866523E-2</v>
      </c>
    </row>
    <row r="73" spans="1:9" s="2" customFormat="1" ht="15.75" x14ac:dyDescent="0.25">
      <c r="A73" s="26" t="s">
        <v>60</v>
      </c>
      <c r="B73" s="27">
        <v>4</v>
      </c>
      <c r="C73" s="28">
        <v>106.04783587990707</v>
      </c>
      <c r="D73" s="29">
        <f t="shared" si="3"/>
        <v>0.12048823016564887</v>
      </c>
      <c r="E73" s="28">
        <v>91.462572417676824</v>
      </c>
      <c r="F73" s="29">
        <f t="shared" si="4"/>
        <v>3.1139588509673751E-3</v>
      </c>
      <c r="G73" s="28">
        <v>100.10905027929155</v>
      </c>
      <c r="H73" s="29">
        <f t="shared" si="5"/>
        <v>7.0430801737292839E-2</v>
      </c>
      <c r="I73" s="72"/>
    </row>
    <row r="74" spans="1:9" ht="15" customHeight="1" x14ac:dyDescent="0.2">
      <c r="A74" s="26" t="s">
        <v>113</v>
      </c>
      <c r="B74" s="27">
        <v>1</v>
      </c>
      <c r="C74" s="28">
        <v>101.90560014914823</v>
      </c>
      <c r="D74" s="29">
        <f t="shared" si="3"/>
        <v>-3.9060068471832653E-2</v>
      </c>
      <c r="E74" s="28">
        <v>93.743711238690793</v>
      </c>
      <c r="F74" s="29">
        <f t="shared" si="4"/>
        <v>2.49406807693624E-2</v>
      </c>
      <c r="G74" s="28">
        <v>100.04318183958591</v>
      </c>
      <c r="H74" s="29">
        <f t="shared" si="5"/>
        <v>-6.5796688233355979E-4</v>
      </c>
    </row>
    <row r="75" spans="1:9" ht="15" customHeight="1" x14ac:dyDescent="0.2">
      <c r="A75" s="26" t="s">
        <v>114</v>
      </c>
      <c r="B75" s="27">
        <v>2</v>
      </c>
      <c r="C75" s="28">
        <v>106.01483001751065</v>
      </c>
      <c r="D75" s="29">
        <f t="shared" si="3"/>
        <v>4.0323886639676162E-2</v>
      </c>
      <c r="E75" s="28">
        <v>94.826583543186899</v>
      </c>
      <c r="F75" s="29">
        <f t="shared" si="4"/>
        <v>1.1551412784788205E-2</v>
      </c>
      <c r="G75" s="28">
        <v>101.66793668565843</v>
      </c>
      <c r="H75" s="29">
        <f t="shared" si="5"/>
        <v>1.6240535498738239E-2</v>
      </c>
    </row>
    <row r="76" spans="1:9" ht="15" customHeight="1" x14ac:dyDescent="0.2">
      <c r="A76" s="26" t="s">
        <v>115</v>
      </c>
      <c r="B76" s="27">
        <v>3</v>
      </c>
      <c r="C76" s="28">
        <v>101.12996238283083</v>
      </c>
      <c r="D76" s="29">
        <f t="shared" si="3"/>
        <v>-4.6077210460772136E-2</v>
      </c>
      <c r="E76" s="28">
        <v>98.686256418127655</v>
      </c>
      <c r="F76" s="29">
        <f t="shared" si="4"/>
        <v>4.0702435232024825E-2</v>
      </c>
      <c r="G76" s="28">
        <v>100.53719513737825</v>
      </c>
      <c r="H76" s="29">
        <f t="shared" si="5"/>
        <v>-1.1121909081092722E-2</v>
      </c>
    </row>
    <row r="77" spans="1:9" s="2" customFormat="1" ht="15.75" x14ac:dyDescent="0.25">
      <c r="A77" s="26" t="s">
        <v>61</v>
      </c>
      <c r="B77" s="27">
        <v>4</v>
      </c>
      <c r="C77" s="28">
        <v>102.0871323923289</v>
      </c>
      <c r="D77" s="29">
        <f t="shared" si="3"/>
        <v>9.4647519582245314E-3</v>
      </c>
      <c r="E77" s="28">
        <v>99.343200409066355</v>
      </c>
      <c r="F77" s="29">
        <f t="shared" si="4"/>
        <v>6.6568944327492609E-3</v>
      </c>
      <c r="G77" s="28">
        <v>100.47132669767262</v>
      </c>
      <c r="H77" s="29">
        <f t="shared" si="5"/>
        <v>-6.5516488316209171E-4</v>
      </c>
      <c r="I77" s="72"/>
    </row>
    <row r="78" spans="1:9" ht="15" customHeight="1" x14ac:dyDescent="0.2">
      <c r="A78" s="26" t="s">
        <v>116</v>
      </c>
      <c r="B78" s="27">
        <v>1</v>
      </c>
      <c r="C78" s="28">
        <v>94.528789903533735</v>
      </c>
      <c r="D78" s="29">
        <f t="shared" si="3"/>
        <v>-7.4038150662787322E-2</v>
      </c>
      <c r="E78" s="28">
        <v>89.556715561558732</v>
      </c>
      <c r="F78" s="29">
        <f t="shared" si="4"/>
        <v>-9.8511874060929483E-2</v>
      </c>
      <c r="G78" s="28">
        <v>93.478294015590279</v>
      </c>
      <c r="H78" s="29">
        <f t="shared" si="5"/>
        <v>-6.9602272727272887E-2</v>
      </c>
    </row>
    <row r="79" spans="1:9" ht="15" customHeight="1" x14ac:dyDescent="0.2">
      <c r="A79" s="26" t="s">
        <v>117</v>
      </c>
      <c r="B79" s="27">
        <v>2</v>
      </c>
      <c r="C79" s="28">
        <v>94.380263522749587</v>
      </c>
      <c r="D79" s="29">
        <f t="shared" si="3"/>
        <v>-1.57122905027895E-3</v>
      </c>
      <c r="E79" s="28">
        <v>103.99406639024606</v>
      </c>
      <c r="F79" s="29">
        <f t="shared" si="4"/>
        <v>0.16120902534398446</v>
      </c>
      <c r="G79" s="28">
        <v>97.364531958223182</v>
      </c>
      <c r="H79" s="29">
        <f t="shared" si="5"/>
        <v>4.1573693482090689E-2</v>
      </c>
    </row>
    <row r="80" spans="1:9" ht="15" customHeight="1" x14ac:dyDescent="0.2">
      <c r="A80" s="26" t="s">
        <v>118</v>
      </c>
      <c r="B80" s="27">
        <v>3</v>
      </c>
      <c r="C80" s="28">
        <v>101.278488763615</v>
      </c>
      <c r="D80" s="29">
        <f t="shared" si="3"/>
        <v>7.3089700996677706E-2</v>
      </c>
      <c r="E80" s="28">
        <v>104.66837103783439</v>
      </c>
      <c r="F80" s="29">
        <f t="shared" si="4"/>
        <v>6.4840684761565803E-3</v>
      </c>
      <c r="G80" s="28">
        <v>102.80965630722292</v>
      </c>
      <c r="H80" s="29">
        <f t="shared" si="5"/>
        <v>5.5925132483932806E-2</v>
      </c>
      <c r="I80" s="73"/>
    </row>
    <row r="81" spans="1:10" s="2" customFormat="1" ht="15.75" x14ac:dyDescent="0.25">
      <c r="A81" s="26" t="s">
        <v>62</v>
      </c>
      <c r="B81" s="27">
        <v>4</v>
      </c>
      <c r="C81" s="28">
        <v>100.75039496527121</v>
      </c>
      <c r="D81" s="29">
        <f t="shared" si="3"/>
        <v>-5.2142740752813329E-3</v>
      </c>
      <c r="E81" s="28">
        <v>93.359224168883486</v>
      </c>
      <c r="F81" s="29">
        <f t="shared" si="4"/>
        <v>-0.10804741448458194</v>
      </c>
      <c r="G81" s="28">
        <v>97.814632962878392</v>
      </c>
      <c r="H81" s="29">
        <f t="shared" si="5"/>
        <v>-4.8585157501334866E-2</v>
      </c>
      <c r="I81" s="72"/>
    </row>
    <row r="82" spans="1:10" ht="15" customHeight="1" x14ac:dyDescent="0.2">
      <c r="A82" s="26" t="s">
        <v>119</v>
      </c>
      <c r="B82" s="27">
        <v>1</v>
      </c>
      <c r="C82" s="28">
        <v>100.56886272209056</v>
      </c>
      <c r="D82" s="29">
        <f t="shared" si="3"/>
        <v>-1.8018018018016641E-3</v>
      </c>
      <c r="E82" s="28">
        <v>97.344609835383892</v>
      </c>
      <c r="F82" s="29">
        <f t="shared" si="4"/>
        <v>4.2688718784669698E-2</v>
      </c>
      <c r="G82" s="28">
        <v>99.878510740321843</v>
      </c>
      <c r="H82" s="29">
        <f t="shared" si="5"/>
        <v>2.1099887766554453E-2</v>
      </c>
      <c r="J82" s="4"/>
    </row>
    <row r="83" spans="1:10" ht="15" customHeight="1" x14ac:dyDescent="0.2">
      <c r="A83" s="26" t="s">
        <v>120</v>
      </c>
      <c r="B83" s="27">
        <v>2</v>
      </c>
      <c r="C83" s="28">
        <v>98.588510978301443</v>
      </c>
      <c r="D83" s="29">
        <f t="shared" si="3"/>
        <v>-1.9691499835904163E-2</v>
      </c>
      <c r="E83" s="28">
        <v>92.547680775850466</v>
      </c>
      <c r="F83" s="29">
        <f t="shared" si="4"/>
        <v>-4.9277808680371175E-2</v>
      </c>
      <c r="G83" s="28">
        <v>96.222812336658706</v>
      </c>
      <c r="H83" s="29">
        <f t="shared" si="5"/>
        <v>-3.6601450868322769E-2</v>
      </c>
      <c r="J83" s="4"/>
    </row>
    <row r="84" spans="1:10" ht="15" customHeight="1" x14ac:dyDescent="0.2">
      <c r="A84" s="26" t="s">
        <v>121</v>
      </c>
      <c r="B84" s="27">
        <v>3</v>
      </c>
      <c r="C84" s="28">
        <v>98.753540290283865</v>
      </c>
      <c r="D84" s="29">
        <f t="shared" si="3"/>
        <v>1.6739203213926653E-3</v>
      </c>
      <c r="E84" s="28">
        <v>99.68809759898393</v>
      </c>
      <c r="F84" s="29">
        <f t="shared" si="4"/>
        <v>7.7153925017607733E-2</v>
      </c>
      <c r="G84" s="28">
        <v>99.21982634326541</v>
      </c>
      <c r="H84" s="29">
        <f t="shared" si="5"/>
        <v>3.1146605818596618E-2</v>
      </c>
      <c r="J84" s="4"/>
    </row>
    <row r="85" spans="1:10" s="2" customFormat="1" ht="15.75" x14ac:dyDescent="0.25">
      <c r="A85" s="26" t="s">
        <v>63</v>
      </c>
      <c r="B85" s="27">
        <v>4</v>
      </c>
      <c r="C85" s="28">
        <v>102.56571739707792</v>
      </c>
      <c r="D85" s="29">
        <f t="shared" si="3"/>
        <v>3.8602941176470652E-2</v>
      </c>
      <c r="E85" s="28">
        <v>92.225527223088221</v>
      </c>
      <c r="F85" s="29">
        <f t="shared" si="4"/>
        <v>-7.4859191374234538E-2</v>
      </c>
      <c r="G85" s="28">
        <v>98.912440291305757</v>
      </c>
      <c r="H85" s="29">
        <f t="shared" si="5"/>
        <v>-3.0980305377294949E-3</v>
      </c>
      <c r="I85" s="72"/>
    </row>
    <row r="86" spans="1:10" ht="15" customHeight="1" x14ac:dyDescent="0.2">
      <c r="A86" s="26" t="s">
        <v>122</v>
      </c>
      <c r="B86" s="27">
        <v>1</v>
      </c>
      <c r="C86" s="28">
        <v>104.56257207206529</v>
      </c>
      <c r="D86" s="29">
        <f t="shared" si="3"/>
        <v>1.9469026548672736E-2</v>
      </c>
      <c r="E86" s="28">
        <v>84.853054845116688</v>
      </c>
      <c r="F86" s="29">
        <f t="shared" si="4"/>
        <v>-7.9939606743997776E-2</v>
      </c>
      <c r="G86" s="28">
        <v>98.012238281995323</v>
      </c>
      <c r="H86" s="29">
        <f t="shared" si="5"/>
        <v>-9.1009988901220116E-3</v>
      </c>
      <c r="J86" s="4"/>
    </row>
    <row r="87" spans="1:10" ht="15" customHeight="1" x14ac:dyDescent="0.2">
      <c r="A87" s="26" t="s">
        <v>123</v>
      </c>
      <c r="B87" s="27">
        <v>2</v>
      </c>
      <c r="C87" s="28">
        <v>68.305632229526239</v>
      </c>
      <c r="D87" s="29">
        <f t="shared" si="3"/>
        <v>-0.34674873737373735</v>
      </c>
      <c r="E87" s="28">
        <v>65.480047834025228</v>
      </c>
      <c r="F87" s="29">
        <f t="shared" si="4"/>
        <v>-0.22831242842645141</v>
      </c>
      <c r="G87" s="28">
        <v>67.130918133333466</v>
      </c>
      <c r="H87" s="29">
        <f t="shared" si="5"/>
        <v>-0.3150761648745522</v>
      </c>
      <c r="J87" s="4"/>
    </row>
    <row r="88" spans="1:10" ht="15" customHeight="1" x14ac:dyDescent="0.2">
      <c r="A88" s="26" t="s">
        <v>124</v>
      </c>
      <c r="B88" s="27">
        <v>3</v>
      </c>
      <c r="C88" s="28">
        <v>95.551971637824806</v>
      </c>
      <c r="D88" s="29">
        <f t="shared" si="3"/>
        <v>0.39888862043971957</v>
      </c>
      <c r="E88" s="28">
        <v>91.935700223047235</v>
      </c>
      <c r="F88" s="29">
        <f t="shared" si="4"/>
        <v>0.40402616161918753</v>
      </c>
      <c r="G88" s="28">
        <v>94.202846852352366</v>
      </c>
      <c r="H88" s="29">
        <f t="shared" si="5"/>
        <v>0.40327064595257622</v>
      </c>
      <c r="J88" s="4"/>
    </row>
    <row r="89" spans="1:10" s="2" customFormat="1" ht="15.75" x14ac:dyDescent="0.25">
      <c r="A89" s="26" t="s">
        <v>64</v>
      </c>
      <c r="B89" s="27">
        <v>4</v>
      </c>
      <c r="C89" s="28">
        <v>111.72484421210258</v>
      </c>
      <c r="D89" s="29">
        <f t="shared" si="3"/>
        <v>0.16925734024179623</v>
      </c>
      <c r="E89" s="28">
        <v>104.34556490633395</v>
      </c>
      <c r="F89" s="29">
        <f t="shared" si="4"/>
        <v>0.13498417538756832</v>
      </c>
      <c r="G89" s="28">
        <v>109.38552220450282</v>
      </c>
      <c r="H89" s="29">
        <f t="shared" si="5"/>
        <v>0.16117002680340253</v>
      </c>
      <c r="I89" s="72"/>
    </row>
    <row r="90" spans="1:10" ht="15" customHeight="1" x14ac:dyDescent="0.2">
      <c r="A90" s="26" t="s">
        <v>125</v>
      </c>
      <c r="B90" s="27">
        <v>1</v>
      </c>
      <c r="C90" s="28">
        <v>102.76375257145685</v>
      </c>
      <c r="D90" s="29">
        <f t="shared" si="3"/>
        <v>-8.0206794682422339E-2</v>
      </c>
      <c r="E90" s="28">
        <v>102.53328134166422</v>
      </c>
      <c r="F90" s="29">
        <f t="shared" si="4"/>
        <v>-1.7368093855225447E-2</v>
      </c>
      <c r="G90" s="28">
        <v>102.98530547977127</v>
      </c>
      <c r="H90" s="29">
        <f t="shared" si="5"/>
        <v>-5.8510638297872355E-2</v>
      </c>
      <c r="J90" s="4"/>
    </row>
    <row r="91" spans="1:10" ht="15" customHeight="1" x14ac:dyDescent="0.2">
      <c r="A91" s="26" t="s">
        <v>126</v>
      </c>
      <c r="B91" s="27">
        <v>2</v>
      </c>
      <c r="C91" s="28">
        <v>105.68477139354577</v>
      </c>
      <c r="D91" s="29">
        <f t="shared" si="3"/>
        <v>2.8424602537337206E-2</v>
      </c>
      <c r="E91" s="28">
        <v>99.504981832908896</v>
      </c>
      <c r="F91" s="29">
        <f t="shared" si="4"/>
        <v>-2.9534795620793034E-2</v>
      </c>
      <c r="G91" s="28">
        <v>103.28171345844666</v>
      </c>
      <c r="H91" s="29">
        <f t="shared" si="5"/>
        <v>2.8781579788935171E-3</v>
      </c>
      <c r="J91" s="4"/>
    </row>
    <row r="92" spans="1:10" ht="15.75" x14ac:dyDescent="0.2">
      <c r="A92" s="26" t="s">
        <v>224</v>
      </c>
      <c r="B92" s="27">
        <v>3</v>
      </c>
      <c r="C92" s="28">
        <v>101.95510894274295</v>
      </c>
      <c r="D92" s="29">
        <f t="shared" si="3"/>
        <v>-3.5290443472829357E-2</v>
      </c>
      <c r="E92" s="28">
        <v>97.365979106781069</v>
      </c>
      <c r="F92" s="29">
        <f t="shared" si="4"/>
        <v>-2.1496438537315563E-2</v>
      </c>
      <c r="G92" s="28">
        <v>100.08709413272302</v>
      </c>
      <c r="H92" s="29">
        <f t="shared" si="5"/>
        <v>-3.0931122448979581E-2</v>
      </c>
      <c r="J92" s="4"/>
    </row>
    <row r="93" spans="1:10" ht="15.75" x14ac:dyDescent="0.2">
      <c r="A93" s="26" t="s">
        <v>225</v>
      </c>
      <c r="B93" s="27">
        <v>4</v>
      </c>
      <c r="C93" s="28">
        <v>105.20618638879672</v>
      </c>
      <c r="D93" s="29">
        <f t="shared" si="3"/>
        <v>3.1887342181935632E-2</v>
      </c>
      <c r="E93" s="28">
        <v>102.12175886504741</v>
      </c>
      <c r="F93" s="29">
        <f t="shared" si="4"/>
        <v>4.8844368452872933E-2</v>
      </c>
      <c r="G93" s="28">
        <v>104.40147693344259</v>
      </c>
      <c r="H93" s="29">
        <f t="shared" si="5"/>
        <v>4.3106284962158799E-2</v>
      </c>
      <c r="J93" s="4"/>
    </row>
    <row r="94" spans="1:10" ht="16.350000000000001" customHeight="1" x14ac:dyDescent="0.2">
      <c r="A94" s="26" t="s">
        <v>226</v>
      </c>
      <c r="B94" s="27">
        <v>1</v>
      </c>
      <c r="C94" s="28">
        <v>98.291458216733076</v>
      </c>
      <c r="D94" s="29">
        <f t="shared" si="3"/>
        <v>-6.5725490196078318E-2</v>
      </c>
      <c r="E94" s="28">
        <v>98.489720367287219</v>
      </c>
      <c r="F94" s="29">
        <f t="shared" si="4"/>
        <v>-3.5565765201516789E-2</v>
      </c>
      <c r="G94" s="28">
        <v>98.802659558462992</v>
      </c>
      <c r="H94" s="29">
        <f t="shared" si="5"/>
        <v>-5.3627760252366236E-2</v>
      </c>
      <c r="J94" s="4"/>
    </row>
    <row r="95" spans="1:10" ht="16.350000000000001" customHeight="1" x14ac:dyDescent="0.2">
      <c r="A95" s="26" t="s">
        <v>233</v>
      </c>
      <c r="B95" s="27">
        <v>2</v>
      </c>
      <c r="C95" s="28">
        <v>98.175937698345379</v>
      </c>
      <c r="D95" s="29">
        <f>((C95-C94)/C94)</f>
        <v>-1.1752854264607008E-3</v>
      </c>
      <c r="E95" s="28">
        <v>97.546120315079293</v>
      </c>
      <c r="F95" s="29">
        <f>((E95-E94)/E94)</f>
        <v>-9.5806958197166142E-3</v>
      </c>
      <c r="G95" s="28">
        <v>97.606049570477211</v>
      </c>
      <c r="H95" s="29">
        <f>((G95-G94)/G94)</f>
        <v>-1.2111111111110618E-2</v>
      </c>
      <c r="J95" s="4"/>
    </row>
    <row r="96" spans="1:10" ht="16.350000000000001" customHeight="1" x14ac:dyDescent="0.2">
      <c r="A96" s="26" t="s">
        <v>235</v>
      </c>
      <c r="B96" s="27">
        <v>3</v>
      </c>
      <c r="C96" s="28">
        <v>97.185761826450815</v>
      </c>
      <c r="D96" s="29">
        <f t="shared" si="3"/>
        <v>-1.0085728693898203E-2</v>
      </c>
      <c r="E96" s="28">
        <v>98.410237813195465</v>
      </c>
      <c r="F96" s="29">
        <f t="shared" si="4"/>
        <v>8.858553218980169E-3</v>
      </c>
      <c r="G96" s="28">
        <v>97.254751225380431</v>
      </c>
      <c r="H96" s="29">
        <f t="shared" si="5"/>
        <v>-3.5991452030145095E-3</v>
      </c>
      <c r="J96" s="4"/>
    </row>
    <row r="97" spans="1:9" s="5" customFormat="1" ht="15" customHeight="1" x14ac:dyDescent="0.25">
      <c r="A97" s="26" t="s">
        <v>236</v>
      </c>
      <c r="B97" s="27">
        <v>4</v>
      </c>
      <c r="C97" s="28">
        <v>106.32838571027725</v>
      </c>
      <c r="D97" s="29">
        <f t="shared" ref="D97" si="6">((C97-C96)/C96)</f>
        <v>9.407369672270352E-2</v>
      </c>
      <c r="E97" s="28">
        <v>105.71179300737954</v>
      </c>
      <c r="F97" s="29">
        <f t="shared" ref="F97" si="7">((E97-E96)/E96)</f>
        <v>7.4195077224018621E-2</v>
      </c>
      <c r="G97" s="28">
        <v>106.32263975819048</v>
      </c>
      <c r="H97" s="29">
        <f t="shared" ref="H97" si="8">((G97-G96)/G96)</f>
        <v>9.3238514505023087E-2</v>
      </c>
      <c r="I97" s="74"/>
    </row>
    <row r="98" spans="1:9" ht="14.25" customHeight="1" x14ac:dyDescent="0.2">
      <c r="A98" s="26" t="s">
        <v>238</v>
      </c>
      <c r="B98" s="27">
        <v>1</v>
      </c>
      <c r="C98" s="28">
        <v>101.31149462601145</v>
      </c>
      <c r="D98" s="29">
        <f t="shared" ref="D98" si="9">((C98-C97)/C97)</f>
        <v>-4.7182989290703421E-2</v>
      </c>
      <c r="E98" s="28">
        <v>124.52169279201935</v>
      </c>
      <c r="F98" s="29">
        <f t="shared" ref="F98" si="10">((E98-E97)/E97)</f>
        <v>0.17793568011212077</v>
      </c>
      <c r="G98" s="28">
        <v>109.78073284273671</v>
      </c>
      <c r="H98" s="29">
        <f t="shared" ref="H98" si="11">((G98-G97)/G97)</f>
        <v>3.2524522457408639E-2</v>
      </c>
    </row>
    <row r="99" spans="1:9" ht="14.1" customHeight="1" x14ac:dyDescent="0.2">
      <c r="A99" s="26" t="s">
        <v>245</v>
      </c>
      <c r="B99" s="96">
        <v>2</v>
      </c>
      <c r="C99" s="28">
        <v>100.00776306135033</v>
      </c>
      <c r="D99" s="29">
        <f>((C99-C98)/C98)</f>
        <v>-1.2868545365694279E-2</v>
      </c>
      <c r="E99" s="28">
        <v>115.36601318327726</v>
      </c>
      <c r="F99" s="29">
        <f>((E99-E98)/E98)</f>
        <v>-7.3526783996056319E-2</v>
      </c>
      <c r="G99" s="28">
        <v>104.65397261898089</v>
      </c>
      <c r="H99" s="29">
        <f>((G99-G98)/G98)</f>
        <v>-4.6700000000000172E-2</v>
      </c>
    </row>
    <row r="100" spans="1:9" ht="14.1" customHeight="1" x14ac:dyDescent="0.2">
      <c r="A100" s="26" t="s">
        <v>234</v>
      </c>
      <c r="B100" s="96">
        <v>3</v>
      </c>
      <c r="C100" s="28">
        <v>103.522887406576</v>
      </c>
      <c r="D100" s="29">
        <f>((C100-C99)/C99)</f>
        <v>3.5148514851485069E-2</v>
      </c>
      <c r="E100" s="28">
        <v>113.96600335590456</v>
      </c>
      <c r="F100" s="29">
        <f>((E100-E99)/E99)</f>
        <v>-1.2135374957861817E-2</v>
      </c>
      <c r="G100" s="28">
        <v>106.73980654299287</v>
      </c>
      <c r="H100" s="29">
        <f>((G100-G99)/G99)</f>
        <v>1.9930766810028148E-2</v>
      </c>
    </row>
    <row r="101" spans="1:9" ht="14.1" customHeight="1" x14ac:dyDescent="0.2">
      <c r="A101" s="26" t="s">
        <v>237</v>
      </c>
      <c r="B101" s="27">
        <v>4</v>
      </c>
      <c r="C101" s="28">
        <v>100.18929530453096</v>
      </c>
      <c r="D101" s="29">
        <f t="shared" ref="D101:D102" si="12">((C101-C100)/C100)</f>
        <v>-3.2201498485573431E-2</v>
      </c>
      <c r="E101" s="28">
        <v>116.94778298204139</v>
      </c>
      <c r="F101" s="29">
        <f t="shared" ref="F101:F102" si="13">((E101-E100)/E100)</f>
        <v>2.6163764090463226E-2</v>
      </c>
      <c r="G101" s="28">
        <v>105.7627580206925</v>
      </c>
      <c r="H101" s="29">
        <f t="shared" ref="H101:H102" si="14">((G101-G100)/G100)</f>
        <v>-9.1535534300113911E-3</v>
      </c>
    </row>
    <row r="102" spans="1:9" ht="14.25" customHeight="1" x14ac:dyDescent="0.2">
      <c r="A102" s="26" t="s">
        <v>239</v>
      </c>
      <c r="B102" s="27">
        <v>1</v>
      </c>
      <c r="C102" s="28">
        <v>102.35117929150077</v>
      </c>
      <c r="D102" s="29">
        <f t="shared" si="12"/>
        <v>2.1577993740734925E-2</v>
      </c>
      <c r="E102" s="28">
        <v>125.16480220956856</v>
      </c>
      <c r="F102" s="29">
        <f t="shared" si="13"/>
        <v>7.0262291580072009E-2</v>
      </c>
      <c r="G102" s="28">
        <v>110.96636475743821</v>
      </c>
      <c r="H102" s="29">
        <f t="shared" si="14"/>
        <v>4.9200747353124297E-2</v>
      </c>
    </row>
    <row r="103" spans="1:9" ht="14.25" customHeight="1" x14ac:dyDescent="0.2">
      <c r="A103" s="26" t="s">
        <v>246</v>
      </c>
      <c r="B103" s="104">
        <v>2</v>
      </c>
      <c r="C103" s="105">
        <v>103.62190499376544</v>
      </c>
      <c r="D103" s="106">
        <f t="shared" ref="D103" si="15">((C103-C102)/C102)</f>
        <v>1.2415349887133064E-2</v>
      </c>
      <c r="E103" s="105">
        <v>136.97811623944938</v>
      </c>
      <c r="F103" s="106">
        <f t="shared" ref="F103" si="16">((E103-E102)/E102)</f>
        <v>9.4382077240063852E-2</v>
      </c>
      <c r="G103" s="105">
        <v>114.01826913046631</v>
      </c>
      <c r="H103" s="106">
        <f t="shared" ref="H103" si="17">((G103-G102)/G102)</f>
        <v>2.7502967946181379E-2</v>
      </c>
    </row>
    <row r="104" spans="1:9" ht="14.25" customHeight="1" x14ac:dyDescent="0.2">
      <c r="A104" s="26" t="s">
        <v>253</v>
      </c>
      <c r="B104" s="27">
        <v>3</v>
      </c>
      <c r="C104" s="105">
        <v>106.57592967825089</v>
      </c>
      <c r="D104" s="106">
        <f t="shared" ref="D104" si="18">((C104-C103)/C103)</f>
        <v>2.8507724159898235E-2</v>
      </c>
      <c r="E104" s="105">
        <v>152.02498842370494</v>
      </c>
      <c r="F104" s="106">
        <f t="shared" ref="F104" si="19">((E104-E103)/E103)</f>
        <v>0.10984873056621944</v>
      </c>
      <c r="G104" s="105">
        <v>121.65900813632081</v>
      </c>
      <c r="H104" s="106">
        <f t="shared" ref="H104" si="20">((G104-G103)/G103)</f>
        <v>6.7013287117273487E-2</v>
      </c>
    </row>
    <row r="105" spans="1:9" ht="15.75" x14ac:dyDescent="0.2">
      <c r="A105" s="26"/>
      <c r="B105" s="27"/>
      <c r="C105" s="28"/>
      <c r="D105" s="29"/>
      <c r="E105" s="28"/>
      <c r="F105" s="29"/>
      <c r="G105" s="28"/>
      <c r="H105" s="29"/>
    </row>
    <row r="106" spans="1:9" ht="15.75" hidden="1" x14ac:dyDescent="0.2">
      <c r="A106" s="28"/>
      <c r="B106" s="96"/>
      <c r="C106" s="28"/>
      <c r="D106" s="29"/>
      <c r="E106" s="28"/>
      <c r="F106" s="29"/>
      <c r="G106" s="28"/>
      <c r="H106" s="29"/>
    </row>
    <row r="107" spans="1:9" ht="15.75" hidden="1" x14ac:dyDescent="0.2">
      <c r="A107" s="26" t="s">
        <v>227</v>
      </c>
    </row>
    <row r="113" x14ac:dyDescent="0.2"/>
    <row r="123" ht="6" hidden="1" customHeight="1" x14ac:dyDescent="0.2"/>
  </sheetData>
  <pageMargins left="0.7" right="0.7" top="0.75" bottom="0.75" header="0.3" footer="0.3"/>
  <pageSetup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X105"/>
  <sheetViews>
    <sheetView workbookViewId="0">
      <selection activeCell="D105" sqref="D105"/>
    </sheetView>
  </sheetViews>
  <sheetFormatPr defaultColWidth="0" defaultRowHeight="14.25" zeroHeight="1" x14ac:dyDescent="0.2"/>
  <cols>
    <col min="1" max="1" width="21.85546875" style="75" customWidth="1"/>
    <col min="2" max="2" width="8.5703125" style="71" customWidth="1"/>
    <col min="3" max="3" width="13.42578125" style="75" customWidth="1"/>
    <col min="4" max="4" width="15.5703125" style="75" customWidth="1"/>
    <col min="5" max="5" width="17.5703125" style="75" customWidth="1"/>
    <col min="6" max="6" width="17.42578125" style="75" customWidth="1"/>
    <col min="7" max="7" width="15.42578125" style="75" customWidth="1"/>
    <col min="8" max="8" width="15.5703125" style="75" customWidth="1"/>
    <col min="9" max="9" width="15.42578125" style="75" customWidth="1"/>
    <col min="10" max="10" width="16.140625" style="75" customWidth="1"/>
    <col min="11" max="251" width="0" style="1" hidden="1"/>
    <col min="252" max="252" width="1.5703125" style="1" hidden="1" customWidth="1"/>
    <col min="253" max="253" width="7.42578125" style="1" hidden="1" customWidth="1"/>
    <col min="254" max="254" width="7.140625" style="1" hidden="1" customWidth="1"/>
    <col min="255" max="255" width="3.140625" style="1" hidden="1" customWidth="1"/>
    <col min="256" max="256" width="7.140625" style="1" hidden="1" customWidth="1"/>
    <col min="257" max="257" width="3.42578125" style="1" hidden="1" customWidth="1"/>
    <col min="258" max="258" width="17.42578125" style="1" hidden="1" customWidth="1"/>
    <col min="259" max="259" width="17.5703125" style="1" hidden="1" customWidth="1"/>
    <col min="260" max="265" width="17.42578125" style="1" hidden="1" customWidth="1"/>
    <col min="266" max="266" width="8.85546875" style="1" hidden="1" customWidth="1"/>
    <col min="267" max="507" width="0" style="1" hidden="1"/>
    <col min="508" max="508" width="1.5703125" style="1" hidden="1" customWidth="1"/>
    <col min="509" max="509" width="7.42578125" style="1" hidden="1" customWidth="1"/>
    <col min="510" max="510" width="7.140625" style="1" hidden="1" customWidth="1"/>
    <col min="511" max="511" width="3.140625" style="1" hidden="1" customWidth="1"/>
    <col min="512" max="512" width="7.140625" style="1" hidden="1" customWidth="1"/>
    <col min="513" max="513" width="3.42578125" style="1" hidden="1" customWidth="1"/>
    <col min="514" max="514" width="17.42578125" style="1" hidden="1" customWidth="1"/>
    <col min="515" max="515" width="17.5703125" style="1" hidden="1" customWidth="1"/>
    <col min="516" max="521" width="17.42578125" style="1" hidden="1" customWidth="1"/>
    <col min="522" max="522" width="8.85546875" style="1" hidden="1" customWidth="1"/>
    <col min="523" max="763" width="0" style="1" hidden="1"/>
    <col min="764" max="764" width="1.5703125" style="1" hidden="1" customWidth="1"/>
    <col min="765" max="765" width="7.42578125" style="1" hidden="1" customWidth="1"/>
    <col min="766" max="766" width="7.140625" style="1" hidden="1" customWidth="1"/>
    <col min="767" max="767" width="3.140625" style="1" hidden="1" customWidth="1"/>
    <col min="768" max="768" width="7.140625" style="1" hidden="1" customWidth="1"/>
    <col min="769" max="769" width="3.42578125" style="1" hidden="1" customWidth="1"/>
    <col min="770" max="770" width="17.42578125" style="1" hidden="1" customWidth="1"/>
    <col min="771" max="771" width="17.5703125" style="1" hidden="1" customWidth="1"/>
    <col min="772" max="777" width="17.42578125" style="1" hidden="1" customWidth="1"/>
    <col min="778" max="778" width="8.85546875" style="1" hidden="1" customWidth="1"/>
    <col min="779" max="1019" width="0" style="1" hidden="1"/>
    <col min="1020" max="1020" width="1.5703125" style="1" hidden="1" customWidth="1"/>
    <col min="1021" max="1021" width="7.42578125" style="1" hidden="1" customWidth="1"/>
    <col min="1022" max="1022" width="7.140625" style="1" hidden="1" customWidth="1"/>
    <col min="1023" max="1023" width="3.140625" style="1" hidden="1" customWidth="1"/>
    <col min="1024" max="1024" width="7.140625" style="1" hidden="1" customWidth="1"/>
    <col min="1025" max="1025" width="3.42578125" style="1" hidden="1" customWidth="1"/>
    <col min="1026" max="1026" width="17.42578125" style="1" hidden="1" customWidth="1"/>
    <col min="1027" max="1027" width="17.5703125" style="1" hidden="1" customWidth="1"/>
    <col min="1028" max="1033" width="17.42578125" style="1" hidden="1" customWidth="1"/>
    <col min="1034" max="1034" width="8.85546875" style="1" hidden="1" customWidth="1"/>
    <col min="1035" max="1275" width="0" style="1" hidden="1"/>
    <col min="1276" max="1276" width="1.5703125" style="1" hidden="1" customWidth="1"/>
    <col min="1277" max="1277" width="7.42578125" style="1" hidden="1" customWidth="1"/>
    <col min="1278" max="1278" width="7.140625" style="1" hidden="1" customWidth="1"/>
    <col min="1279" max="1279" width="3.140625" style="1" hidden="1" customWidth="1"/>
    <col min="1280" max="1280" width="7.140625" style="1" hidden="1" customWidth="1"/>
    <col min="1281" max="1281" width="3.42578125" style="1" hidden="1" customWidth="1"/>
    <col min="1282" max="1282" width="17.42578125" style="1" hidden="1" customWidth="1"/>
    <col min="1283" max="1283" width="17.5703125" style="1" hidden="1" customWidth="1"/>
    <col min="1284" max="1289" width="17.42578125" style="1" hidden="1" customWidth="1"/>
    <col min="1290" max="1290" width="8.85546875" style="1" hidden="1" customWidth="1"/>
    <col min="1291" max="1531" width="0" style="1" hidden="1"/>
    <col min="1532" max="1532" width="1.5703125" style="1" hidden="1" customWidth="1"/>
    <col min="1533" max="1533" width="7.42578125" style="1" hidden="1" customWidth="1"/>
    <col min="1534" max="1534" width="7.140625" style="1" hidden="1" customWidth="1"/>
    <col min="1535" max="1535" width="3.140625" style="1" hidden="1" customWidth="1"/>
    <col min="1536" max="1536" width="7.140625" style="1" hidden="1" customWidth="1"/>
    <col min="1537" max="1537" width="3.42578125" style="1" hidden="1" customWidth="1"/>
    <col min="1538" max="1538" width="17.42578125" style="1" hidden="1" customWidth="1"/>
    <col min="1539" max="1539" width="17.5703125" style="1" hidden="1" customWidth="1"/>
    <col min="1540" max="1545" width="17.42578125" style="1" hidden="1" customWidth="1"/>
    <col min="1546" max="1546" width="8.85546875" style="1" hidden="1" customWidth="1"/>
    <col min="1547" max="1787" width="0" style="1" hidden="1"/>
    <col min="1788" max="1788" width="1.5703125" style="1" hidden="1" customWidth="1"/>
    <col min="1789" max="1789" width="7.42578125" style="1" hidden="1" customWidth="1"/>
    <col min="1790" max="1790" width="7.140625" style="1" hidden="1" customWidth="1"/>
    <col min="1791" max="1791" width="3.140625" style="1" hidden="1" customWidth="1"/>
    <col min="1792" max="1792" width="7.140625" style="1" hidden="1" customWidth="1"/>
    <col min="1793" max="1793" width="3.42578125" style="1" hidden="1" customWidth="1"/>
    <col min="1794" max="1794" width="17.42578125" style="1" hidden="1" customWidth="1"/>
    <col min="1795" max="1795" width="17.5703125" style="1" hidden="1" customWidth="1"/>
    <col min="1796" max="1801" width="17.42578125" style="1" hidden="1" customWidth="1"/>
    <col min="1802" max="1802" width="8.85546875" style="1" hidden="1" customWidth="1"/>
    <col min="1803" max="2043" width="0" style="1" hidden="1"/>
    <col min="2044" max="2044" width="1.5703125" style="1" hidden="1" customWidth="1"/>
    <col min="2045" max="2045" width="7.42578125" style="1" hidden="1" customWidth="1"/>
    <col min="2046" max="2046" width="7.140625" style="1" hidden="1" customWidth="1"/>
    <col min="2047" max="2047" width="3.140625" style="1" hidden="1" customWidth="1"/>
    <col min="2048" max="2048" width="7.140625" style="1" hidden="1" customWidth="1"/>
    <col min="2049" max="2049" width="3.42578125" style="1" hidden="1" customWidth="1"/>
    <col min="2050" max="2050" width="17.42578125" style="1" hidden="1" customWidth="1"/>
    <col min="2051" max="2051" width="17.5703125" style="1" hidden="1" customWidth="1"/>
    <col min="2052" max="2057" width="17.42578125" style="1" hidden="1" customWidth="1"/>
    <col min="2058" max="2058" width="8.85546875" style="1" hidden="1" customWidth="1"/>
    <col min="2059" max="2299" width="0" style="1" hidden="1"/>
    <col min="2300" max="2300" width="1.5703125" style="1" hidden="1" customWidth="1"/>
    <col min="2301" max="2301" width="7.42578125" style="1" hidden="1" customWidth="1"/>
    <col min="2302" max="2302" width="7.140625" style="1" hidden="1" customWidth="1"/>
    <col min="2303" max="2303" width="3.140625" style="1" hidden="1" customWidth="1"/>
    <col min="2304" max="2304" width="7.140625" style="1" hidden="1" customWidth="1"/>
    <col min="2305" max="2305" width="3.42578125" style="1" hidden="1" customWidth="1"/>
    <col min="2306" max="2306" width="17.42578125" style="1" hidden="1" customWidth="1"/>
    <col min="2307" max="2307" width="17.5703125" style="1" hidden="1" customWidth="1"/>
    <col min="2308" max="2313" width="17.42578125" style="1" hidden="1" customWidth="1"/>
    <col min="2314" max="2314" width="8.85546875" style="1" hidden="1" customWidth="1"/>
    <col min="2315" max="2555" width="0" style="1" hidden="1"/>
    <col min="2556" max="2556" width="1.5703125" style="1" hidden="1" customWidth="1"/>
    <col min="2557" max="2557" width="7.42578125" style="1" hidden="1" customWidth="1"/>
    <col min="2558" max="2558" width="7.140625" style="1" hidden="1" customWidth="1"/>
    <col min="2559" max="2559" width="3.140625" style="1" hidden="1" customWidth="1"/>
    <col min="2560" max="2560" width="7.140625" style="1" hidden="1" customWidth="1"/>
    <col min="2561" max="2561" width="3.42578125" style="1" hidden="1" customWidth="1"/>
    <col min="2562" max="2562" width="17.42578125" style="1" hidden="1" customWidth="1"/>
    <col min="2563" max="2563" width="17.5703125" style="1" hidden="1" customWidth="1"/>
    <col min="2564" max="2569" width="17.42578125" style="1" hidden="1" customWidth="1"/>
    <col min="2570" max="2570" width="8.85546875" style="1" hidden="1" customWidth="1"/>
    <col min="2571" max="2811" width="0" style="1" hidden="1"/>
    <col min="2812" max="2812" width="1.5703125" style="1" hidden="1" customWidth="1"/>
    <col min="2813" max="2813" width="7.42578125" style="1" hidden="1" customWidth="1"/>
    <col min="2814" max="2814" width="7.140625" style="1" hidden="1" customWidth="1"/>
    <col min="2815" max="2815" width="3.140625" style="1" hidden="1" customWidth="1"/>
    <col min="2816" max="2816" width="7.140625" style="1" hidden="1" customWidth="1"/>
    <col min="2817" max="2817" width="3.42578125" style="1" hidden="1" customWidth="1"/>
    <col min="2818" max="2818" width="17.42578125" style="1" hidden="1" customWidth="1"/>
    <col min="2819" max="2819" width="17.5703125" style="1" hidden="1" customWidth="1"/>
    <col min="2820" max="2825" width="17.42578125" style="1" hidden="1" customWidth="1"/>
    <col min="2826" max="2826" width="8.85546875" style="1" hidden="1" customWidth="1"/>
    <col min="2827" max="3067" width="0" style="1" hidden="1"/>
    <col min="3068" max="3068" width="1.5703125" style="1" hidden="1" customWidth="1"/>
    <col min="3069" max="3069" width="7.42578125" style="1" hidden="1" customWidth="1"/>
    <col min="3070" max="3070" width="7.140625" style="1" hidden="1" customWidth="1"/>
    <col min="3071" max="3071" width="3.140625" style="1" hidden="1" customWidth="1"/>
    <col min="3072" max="3072" width="7.140625" style="1" hidden="1" customWidth="1"/>
    <col min="3073" max="3073" width="3.42578125" style="1" hidden="1" customWidth="1"/>
    <col min="3074" max="3074" width="17.42578125" style="1" hidden="1" customWidth="1"/>
    <col min="3075" max="3075" width="17.5703125" style="1" hidden="1" customWidth="1"/>
    <col min="3076" max="3081" width="17.42578125" style="1" hidden="1" customWidth="1"/>
    <col min="3082" max="3082" width="8.85546875" style="1" hidden="1" customWidth="1"/>
    <col min="3083" max="3323" width="0" style="1" hidden="1"/>
    <col min="3324" max="3324" width="1.5703125" style="1" hidden="1" customWidth="1"/>
    <col min="3325" max="3325" width="7.42578125" style="1" hidden="1" customWidth="1"/>
    <col min="3326" max="3326" width="7.140625" style="1" hidden="1" customWidth="1"/>
    <col min="3327" max="3327" width="3.140625" style="1" hidden="1" customWidth="1"/>
    <col min="3328" max="3328" width="7.140625" style="1" hidden="1" customWidth="1"/>
    <col min="3329" max="3329" width="3.42578125" style="1" hidden="1" customWidth="1"/>
    <col min="3330" max="3330" width="17.42578125" style="1" hidden="1" customWidth="1"/>
    <col min="3331" max="3331" width="17.5703125" style="1" hidden="1" customWidth="1"/>
    <col min="3332" max="3337" width="17.42578125" style="1" hidden="1" customWidth="1"/>
    <col min="3338" max="3338" width="8.85546875" style="1" hidden="1" customWidth="1"/>
    <col min="3339" max="3579" width="0" style="1" hidden="1"/>
    <col min="3580" max="3580" width="1.5703125" style="1" hidden="1" customWidth="1"/>
    <col min="3581" max="3581" width="7.42578125" style="1" hidden="1" customWidth="1"/>
    <col min="3582" max="3582" width="7.140625" style="1" hidden="1" customWidth="1"/>
    <col min="3583" max="3583" width="3.140625" style="1" hidden="1" customWidth="1"/>
    <col min="3584" max="3584" width="7.140625" style="1" hidden="1" customWidth="1"/>
    <col min="3585" max="3585" width="3.42578125" style="1" hidden="1" customWidth="1"/>
    <col min="3586" max="3586" width="17.42578125" style="1" hidden="1" customWidth="1"/>
    <col min="3587" max="3587" width="17.5703125" style="1" hidden="1" customWidth="1"/>
    <col min="3588" max="3593" width="17.42578125" style="1" hidden="1" customWidth="1"/>
    <col min="3594" max="3594" width="8.85546875" style="1" hidden="1" customWidth="1"/>
    <col min="3595" max="3835" width="0" style="1" hidden="1"/>
    <col min="3836" max="3836" width="1.5703125" style="1" hidden="1" customWidth="1"/>
    <col min="3837" max="3837" width="7.42578125" style="1" hidden="1" customWidth="1"/>
    <col min="3838" max="3838" width="7.140625" style="1" hidden="1" customWidth="1"/>
    <col min="3839" max="3839" width="3.140625" style="1" hidden="1" customWidth="1"/>
    <col min="3840" max="3840" width="7.140625" style="1" hidden="1" customWidth="1"/>
    <col min="3841" max="3841" width="3.42578125" style="1" hidden="1" customWidth="1"/>
    <col min="3842" max="3842" width="17.42578125" style="1" hidden="1" customWidth="1"/>
    <col min="3843" max="3843" width="17.5703125" style="1" hidden="1" customWidth="1"/>
    <col min="3844" max="3849" width="17.42578125" style="1" hidden="1" customWidth="1"/>
    <col min="3850" max="3850" width="8.85546875" style="1" hidden="1" customWidth="1"/>
    <col min="3851" max="4091" width="0" style="1" hidden="1"/>
    <col min="4092" max="4092" width="1.5703125" style="1" hidden="1" customWidth="1"/>
    <col min="4093" max="4093" width="7.42578125" style="1" hidden="1" customWidth="1"/>
    <col min="4094" max="4094" width="7.140625" style="1" hidden="1" customWidth="1"/>
    <col min="4095" max="4095" width="3.140625" style="1" hidden="1" customWidth="1"/>
    <col min="4096" max="4096" width="7.140625" style="1" hidden="1" customWidth="1"/>
    <col min="4097" max="4097" width="3.42578125" style="1" hidden="1" customWidth="1"/>
    <col min="4098" max="4098" width="17.42578125" style="1" hidden="1" customWidth="1"/>
    <col min="4099" max="4099" width="17.5703125" style="1" hidden="1" customWidth="1"/>
    <col min="4100" max="4105" width="17.42578125" style="1" hidden="1" customWidth="1"/>
    <col min="4106" max="4106" width="8.85546875" style="1" hidden="1" customWidth="1"/>
    <col min="4107" max="4347" width="0" style="1" hidden="1"/>
    <col min="4348" max="4348" width="1.5703125" style="1" hidden="1" customWidth="1"/>
    <col min="4349" max="4349" width="7.42578125" style="1" hidden="1" customWidth="1"/>
    <col min="4350" max="4350" width="7.140625" style="1" hidden="1" customWidth="1"/>
    <col min="4351" max="4351" width="3.140625" style="1" hidden="1" customWidth="1"/>
    <col min="4352" max="4352" width="7.140625" style="1" hidden="1" customWidth="1"/>
    <col min="4353" max="4353" width="3.42578125" style="1" hidden="1" customWidth="1"/>
    <col min="4354" max="4354" width="17.42578125" style="1" hidden="1" customWidth="1"/>
    <col min="4355" max="4355" width="17.5703125" style="1" hidden="1" customWidth="1"/>
    <col min="4356" max="4361" width="17.42578125" style="1" hidden="1" customWidth="1"/>
    <col min="4362" max="4362" width="8.85546875" style="1" hidden="1" customWidth="1"/>
    <col min="4363" max="4603" width="0" style="1" hidden="1"/>
    <col min="4604" max="4604" width="1.5703125" style="1" hidden="1" customWidth="1"/>
    <col min="4605" max="4605" width="7.42578125" style="1" hidden="1" customWidth="1"/>
    <col min="4606" max="4606" width="7.140625" style="1" hidden="1" customWidth="1"/>
    <col min="4607" max="4607" width="3.140625" style="1" hidden="1" customWidth="1"/>
    <col min="4608" max="4608" width="7.140625" style="1" hidden="1" customWidth="1"/>
    <col min="4609" max="4609" width="3.42578125" style="1" hidden="1" customWidth="1"/>
    <col min="4610" max="4610" width="17.42578125" style="1" hidden="1" customWidth="1"/>
    <col min="4611" max="4611" width="17.5703125" style="1" hidden="1" customWidth="1"/>
    <col min="4612" max="4617" width="17.42578125" style="1" hidden="1" customWidth="1"/>
    <col min="4618" max="4618" width="8.85546875" style="1" hidden="1" customWidth="1"/>
    <col min="4619" max="4859" width="0" style="1" hidden="1"/>
    <col min="4860" max="4860" width="1.5703125" style="1" hidden="1" customWidth="1"/>
    <col min="4861" max="4861" width="7.42578125" style="1" hidden="1" customWidth="1"/>
    <col min="4862" max="4862" width="7.140625" style="1" hidden="1" customWidth="1"/>
    <col min="4863" max="4863" width="3.140625" style="1" hidden="1" customWidth="1"/>
    <col min="4864" max="4864" width="7.140625" style="1" hidden="1" customWidth="1"/>
    <col min="4865" max="4865" width="3.42578125" style="1" hidden="1" customWidth="1"/>
    <col min="4866" max="4866" width="17.42578125" style="1" hidden="1" customWidth="1"/>
    <col min="4867" max="4867" width="17.5703125" style="1" hidden="1" customWidth="1"/>
    <col min="4868" max="4873" width="17.42578125" style="1" hidden="1" customWidth="1"/>
    <col min="4874" max="4874" width="8.85546875" style="1" hidden="1" customWidth="1"/>
    <col min="4875" max="5115" width="0" style="1" hidden="1"/>
    <col min="5116" max="5116" width="1.5703125" style="1" hidden="1" customWidth="1"/>
    <col min="5117" max="5117" width="7.42578125" style="1" hidden="1" customWidth="1"/>
    <col min="5118" max="5118" width="7.140625" style="1" hidden="1" customWidth="1"/>
    <col min="5119" max="5119" width="3.140625" style="1" hidden="1" customWidth="1"/>
    <col min="5120" max="5120" width="7.140625" style="1" hidden="1" customWidth="1"/>
    <col min="5121" max="5121" width="3.42578125" style="1" hidden="1" customWidth="1"/>
    <col min="5122" max="5122" width="17.42578125" style="1" hidden="1" customWidth="1"/>
    <col min="5123" max="5123" width="17.5703125" style="1" hidden="1" customWidth="1"/>
    <col min="5124" max="5129" width="17.42578125" style="1" hidden="1" customWidth="1"/>
    <col min="5130" max="5130" width="8.85546875" style="1" hidden="1" customWidth="1"/>
    <col min="5131" max="5371" width="0" style="1" hidden="1"/>
    <col min="5372" max="5372" width="1.5703125" style="1" hidden="1" customWidth="1"/>
    <col min="5373" max="5373" width="7.42578125" style="1" hidden="1" customWidth="1"/>
    <col min="5374" max="5374" width="7.140625" style="1" hidden="1" customWidth="1"/>
    <col min="5375" max="5375" width="3.140625" style="1" hidden="1" customWidth="1"/>
    <col min="5376" max="5376" width="7.140625" style="1" hidden="1" customWidth="1"/>
    <col min="5377" max="5377" width="3.42578125" style="1" hidden="1" customWidth="1"/>
    <col min="5378" max="5378" width="17.42578125" style="1" hidden="1" customWidth="1"/>
    <col min="5379" max="5379" width="17.5703125" style="1" hidden="1" customWidth="1"/>
    <col min="5380" max="5385" width="17.42578125" style="1" hidden="1" customWidth="1"/>
    <col min="5386" max="5386" width="8.85546875" style="1" hidden="1" customWidth="1"/>
    <col min="5387" max="5627" width="0" style="1" hidden="1"/>
    <col min="5628" max="5628" width="1.5703125" style="1" hidden="1" customWidth="1"/>
    <col min="5629" max="5629" width="7.42578125" style="1" hidden="1" customWidth="1"/>
    <col min="5630" max="5630" width="7.140625" style="1" hidden="1" customWidth="1"/>
    <col min="5631" max="5631" width="3.140625" style="1" hidden="1" customWidth="1"/>
    <col min="5632" max="5632" width="7.140625" style="1" hidden="1" customWidth="1"/>
    <col min="5633" max="5633" width="3.42578125" style="1" hidden="1" customWidth="1"/>
    <col min="5634" max="5634" width="17.42578125" style="1" hidden="1" customWidth="1"/>
    <col min="5635" max="5635" width="17.5703125" style="1" hidden="1" customWidth="1"/>
    <col min="5636" max="5641" width="17.42578125" style="1" hidden="1" customWidth="1"/>
    <col min="5642" max="5642" width="8.85546875" style="1" hidden="1" customWidth="1"/>
    <col min="5643" max="5883" width="0" style="1" hidden="1"/>
    <col min="5884" max="5884" width="1.5703125" style="1" hidden="1" customWidth="1"/>
    <col min="5885" max="5885" width="7.42578125" style="1" hidden="1" customWidth="1"/>
    <col min="5886" max="5886" width="7.140625" style="1" hidden="1" customWidth="1"/>
    <col min="5887" max="5887" width="3.140625" style="1" hidden="1" customWidth="1"/>
    <col min="5888" max="5888" width="7.140625" style="1" hidden="1" customWidth="1"/>
    <col min="5889" max="5889" width="3.42578125" style="1" hidden="1" customWidth="1"/>
    <col min="5890" max="5890" width="17.42578125" style="1" hidden="1" customWidth="1"/>
    <col min="5891" max="5891" width="17.5703125" style="1" hidden="1" customWidth="1"/>
    <col min="5892" max="5897" width="17.42578125" style="1" hidden="1" customWidth="1"/>
    <col min="5898" max="5898" width="8.85546875" style="1" hidden="1" customWidth="1"/>
    <col min="5899" max="6139" width="0" style="1" hidden="1"/>
    <col min="6140" max="6140" width="1.5703125" style="1" hidden="1" customWidth="1"/>
    <col min="6141" max="6141" width="7.42578125" style="1" hidden="1" customWidth="1"/>
    <col min="6142" max="6142" width="7.140625" style="1" hidden="1" customWidth="1"/>
    <col min="6143" max="6143" width="3.140625" style="1" hidden="1" customWidth="1"/>
    <col min="6144" max="6144" width="7.140625" style="1" hidden="1" customWidth="1"/>
    <col min="6145" max="6145" width="3.42578125" style="1" hidden="1" customWidth="1"/>
    <col min="6146" max="6146" width="17.42578125" style="1" hidden="1" customWidth="1"/>
    <col min="6147" max="6147" width="17.5703125" style="1" hidden="1" customWidth="1"/>
    <col min="6148" max="6153" width="17.42578125" style="1" hidden="1" customWidth="1"/>
    <col min="6154" max="6154" width="8.85546875" style="1" hidden="1" customWidth="1"/>
    <col min="6155" max="6395" width="0" style="1" hidden="1"/>
    <col min="6396" max="6396" width="1.5703125" style="1" hidden="1" customWidth="1"/>
    <col min="6397" max="6397" width="7.42578125" style="1" hidden="1" customWidth="1"/>
    <col min="6398" max="6398" width="7.140625" style="1" hidden="1" customWidth="1"/>
    <col min="6399" max="6399" width="3.140625" style="1" hidden="1" customWidth="1"/>
    <col min="6400" max="6400" width="7.140625" style="1" hidden="1" customWidth="1"/>
    <col min="6401" max="6401" width="3.42578125" style="1" hidden="1" customWidth="1"/>
    <col min="6402" max="6402" width="17.42578125" style="1" hidden="1" customWidth="1"/>
    <col min="6403" max="6403" width="17.5703125" style="1" hidden="1" customWidth="1"/>
    <col min="6404" max="6409" width="17.42578125" style="1" hidden="1" customWidth="1"/>
    <col min="6410" max="6410" width="8.85546875" style="1" hidden="1" customWidth="1"/>
    <col min="6411" max="6651" width="0" style="1" hidden="1"/>
    <col min="6652" max="6652" width="1.5703125" style="1" hidden="1" customWidth="1"/>
    <col min="6653" max="6653" width="7.42578125" style="1" hidden="1" customWidth="1"/>
    <col min="6654" max="6654" width="7.140625" style="1" hidden="1" customWidth="1"/>
    <col min="6655" max="6655" width="3.140625" style="1" hidden="1" customWidth="1"/>
    <col min="6656" max="6656" width="7.140625" style="1" hidden="1" customWidth="1"/>
    <col min="6657" max="6657" width="3.42578125" style="1" hidden="1" customWidth="1"/>
    <col min="6658" max="6658" width="17.42578125" style="1" hidden="1" customWidth="1"/>
    <col min="6659" max="6659" width="17.5703125" style="1" hidden="1" customWidth="1"/>
    <col min="6660" max="6665" width="17.42578125" style="1" hidden="1" customWidth="1"/>
    <col min="6666" max="6666" width="8.85546875" style="1" hidden="1" customWidth="1"/>
    <col min="6667" max="6907" width="0" style="1" hidden="1"/>
    <col min="6908" max="6908" width="1.5703125" style="1" hidden="1" customWidth="1"/>
    <col min="6909" max="6909" width="7.42578125" style="1" hidden="1" customWidth="1"/>
    <col min="6910" max="6910" width="7.140625" style="1" hidden="1" customWidth="1"/>
    <col min="6911" max="6911" width="3.140625" style="1" hidden="1" customWidth="1"/>
    <col min="6912" max="6912" width="7.140625" style="1" hidden="1" customWidth="1"/>
    <col min="6913" max="6913" width="3.42578125" style="1" hidden="1" customWidth="1"/>
    <col min="6914" max="6914" width="17.42578125" style="1" hidden="1" customWidth="1"/>
    <col min="6915" max="6915" width="17.5703125" style="1" hidden="1" customWidth="1"/>
    <col min="6916" max="6921" width="17.42578125" style="1" hidden="1" customWidth="1"/>
    <col min="6922" max="6922" width="8.85546875" style="1" hidden="1" customWidth="1"/>
    <col min="6923" max="7163" width="0" style="1" hidden="1"/>
    <col min="7164" max="7164" width="1.5703125" style="1" hidden="1" customWidth="1"/>
    <col min="7165" max="7165" width="7.42578125" style="1" hidden="1" customWidth="1"/>
    <col min="7166" max="7166" width="7.140625" style="1" hidden="1" customWidth="1"/>
    <col min="7167" max="7167" width="3.140625" style="1" hidden="1" customWidth="1"/>
    <col min="7168" max="7168" width="7.140625" style="1" hidden="1" customWidth="1"/>
    <col min="7169" max="7169" width="3.42578125" style="1" hidden="1" customWidth="1"/>
    <col min="7170" max="7170" width="17.42578125" style="1" hidden="1" customWidth="1"/>
    <col min="7171" max="7171" width="17.5703125" style="1" hidden="1" customWidth="1"/>
    <col min="7172" max="7177" width="17.42578125" style="1" hidden="1" customWidth="1"/>
    <col min="7178" max="7178" width="8.85546875" style="1" hidden="1" customWidth="1"/>
    <col min="7179" max="7419" width="0" style="1" hidden="1"/>
    <col min="7420" max="7420" width="1.5703125" style="1" hidden="1" customWidth="1"/>
    <col min="7421" max="7421" width="7.42578125" style="1" hidden="1" customWidth="1"/>
    <col min="7422" max="7422" width="7.140625" style="1" hidden="1" customWidth="1"/>
    <col min="7423" max="7423" width="3.140625" style="1" hidden="1" customWidth="1"/>
    <col min="7424" max="7424" width="7.140625" style="1" hidden="1" customWidth="1"/>
    <col min="7425" max="7425" width="3.42578125" style="1" hidden="1" customWidth="1"/>
    <col min="7426" max="7426" width="17.42578125" style="1" hidden="1" customWidth="1"/>
    <col min="7427" max="7427" width="17.5703125" style="1" hidden="1" customWidth="1"/>
    <col min="7428" max="7433" width="17.42578125" style="1" hidden="1" customWidth="1"/>
    <col min="7434" max="7434" width="8.85546875" style="1" hidden="1" customWidth="1"/>
    <col min="7435" max="7675" width="0" style="1" hidden="1"/>
    <col min="7676" max="7676" width="1.5703125" style="1" hidden="1" customWidth="1"/>
    <col min="7677" max="7677" width="7.42578125" style="1" hidden="1" customWidth="1"/>
    <col min="7678" max="7678" width="7.140625" style="1" hidden="1" customWidth="1"/>
    <col min="7679" max="7679" width="3.140625" style="1" hidden="1" customWidth="1"/>
    <col min="7680" max="7680" width="7.140625" style="1" hidden="1" customWidth="1"/>
    <col min="7681" max="7681" width="3.42578125" style="1" hidden="1" customWidth="1"/>
    <col min="7682" max="7682" width="17.42578125" style="1" hidden="1" customWidth="1"/>
    <col min="7683" max="7683" width="17.5703125" style="1" hidden="1" customWidth="1"/>
    <col min="7684" max="7689" width="17.42578125" style="1" hidden="1" customWidth="1"/>
    <col min="7690" max="7690" width="8.85546875" style="1" hidden="1" customWidth="1"/>
    <col min="7691" max="7931" width="0" style="1" hidden="1"/>
    <col min="7932" max="7932" width="1.5703125" style="1" hidden="1" customWidth="1"/>
    <col min="7933" max="7933" width="7.42578125" style="1" hidden="1" customWidth="1"/>
    <col min="7934" max="7934" width="7.140625" style="1" hidden="1" customWidth="1"/>
    <col min="7935" max="7935" width="3.140625" style="1" hidden="1" customWidth="1"/>
    <col min="7936" max="7936" width="7.140625" style="1" hidden="1" customWidth="1"/>
    <col min="7937" max="7937" width="3.42578125" style="1" hidden="1" customWidth="1"/>
    <col min="7938" max="7938" width="17.42578125" style="1" hidden="1" customWidth="1"/>
    <col min="7939" max="7939" width="17.5703125" style="1" hidden="1" customWidth="1"/>
    <col min="7940" max="7945" width="17.42578125" style="1" hidden="1" customWidth="1"/>
    <col min="7946" max="7946" width="8.85546875" style="1" hidden="1" customWidth="1"/>
    <col min="7947" max="8187" width="0" style="1" hidden="1"/>
    <col min="8188" max="8188" width="1.5703125" style="1" hidden="1" customWidth="1"/>
    <col min="8189" max="8189" width="7.42578125" style="1" hidden="1" customWidth="1"/>
    <col min="8190" max="8190" width="7.140625" style="1" hidden="1" customWidth="1"/>
    <col min="8191" max="8191" width="3.140625" style="1" hidden="1" customWidth="1"/>
    <col min="8192" max="8192" width="7.140625" style="1" hidden="1" customWidth="1"/>
    <col min="8193" max="8193" width="3.42578125" style="1" hidden="1" customWidth="1"/>
    <col min="8194" max="8194" width="17.42578125" style="1" hidden="1" customWidth="1"/>
    <col min="8195" max="8195" width="17.5703125" style="1" hidden="1" customWidth="1"/>
    <col min="8196" max="8201" width="17.42578125" style="1" hidden="1" customWidth="1"/>
    <col min="8202" max="8202" width="8.85546875" style="1" hidden="1" customWidth="1"/>
    <col min="8203" max="8443" width="0" style="1" hidden="1"/>
    <col min="8444" max="8444" width="1.5703125" style="1" hidden="1" customWidth="1"/>
    <col min="8445" max="8445" width="7.42578125" style="1" hidden="1" customWidth="1"/>
    <col min="8446" max="8446" width="7.140625" style="1" hidden="1" customWidth="1"/>
    <col min="8447" max="8447" width="3.140625" style="1" hidden="1" customWidth="1"/>
    <col min="8448" max="8448" width="7.140625" style="1" hidden="1" customWidth="1"/>
    <col min="8449" max="8449" width="3.42578125" style="1" hidden="1" customWidth="1"/>
    <col min="8450" max="8450" width="17.42578125" style="1" hidden="1" customWidth="1"/>
    <col min="8451" max="8451" width="17.5703125" style="1" hidden="1" customWidth="1"/>
    <col min="8452" max="8457" width="17.42578125" style="1" hidden="1" customWidth="1"/>
    <col min="8458" max="8458" width="8.85546875" style="1" hidden="1" customWidth="1"/>
    <col min="8459" max="8699" width="0" style="1" hidden="1"/>
    <col min="8700" max="8700" width="1.5703125" style="1" hidden="1" customWidth="1"/>
    <col min="8701" max="8701" width="7.42578125" style="1" hidden="1" customWidth="1"/>
    <col min="8702" max="8702" width="7.140625" style="1" hidden="1" customWidth="1"/>
    <col min="8703" max="8703" width="3.140625" style="1" hidden="1" customWidth="1"/>
    <col min="8704" max="8704" width="7.140625" style="1" hidden="1" customWidth="1"/>
    <col min="8705" max="8705" width="3.42578125" style="1" hidden="1" customWidth="1"/>
    <col min="8706" max="8706" width="17.42578125" style="1" hidden="1" customWidth="1"/>
    <col min="8707" max="8707" width="17.5703125" style="1" hidden="1" customWidth="1"/>
    <col min="8708" max="8713" width="17.42578125" style="1" hidden="1" customWidth="1"/>
    <col min="8714" max="8714" width="8.85546875" style="1" hidden="1" customWidth="1"/>
    <col min="8715" max="8955" width="0" style="1" hidden="1"/>
    <col min="8956" max="8956" width="1.5703125" style="1" hidden="1" customWidth="1"/>
    <col min="8957" max="8957" width="7.42578125" style="1" hidden="1" customWidth="1"/>
    <col min="8958" max="8958" width="7.140625" style="1" hidden="1" customWidth="1"/>
    <col min="8959" max="8959" width="3.140625" style="1" hidden="1" customWidth="1"/>
    <col min="8960" max="8960" width="7.140625" style="1" hidden="1" customWidth="1"/>
    <col min="8961" max="8961" width="3.42578125" style="1" hidden="1" customWidth="1"/>
    <col min="8962" max="8962" width="17.42578125" style="1" hidden="1" customWidth="1"/>
    <col min="8963" max="8963" width="17.5703125" style="1" hidden="1" customWidth="1"/>
    <col min="8964" max="8969" width="17.42578125" style="1" hidden="1" customWidth="1"/>
    <col min="8970" max="8970" width="8.85546875" style="1" hidden="1" customWidth="1"/>
    <col min="8971" max="9211" width="0" style="1" hidden="1"/>
    <col min="9212" max="9212" width="1.5703125" style="1" hidden="1" customWidth="1"/>
    <col min="9213" max="9213" width="7.42578125" style="1" hidden="1" customWidth="1"/>
    <col min="9214" max="9214" width="7.140625" style="1" hidden="1" customWidth="1"/>
    <col min="9215" max="9215" width="3.140625" style="1" hidden="1" customWidth="1"/>
    <col min="9216" max="9216" width="7.140625" style="1" hidden="1" customWidth="1"/>
    <col min="9217" max="9217" width="3.42578125" style="1" hidden="1" customWidth="1"/>
    <col min="9218" max="9218" width="17.42578125" style="1" hidden="1" customWidth="1"/>
    <col min="9219" max="9219" width="17.5703125" style="1" hidden="1" customWidth="1"/>
    <col min="9220" max="9225" width="17.42578125" style="1" hidden="1" customWidth="1"/>
    <col min="9226" max="9226" width="8.85546875" style="1" hidden="1" customWidth="1"/>
    <col min="9227" max="9467" width="0" style="1" hidden="1"/>
    <col min="9468" max="9468" width="1.5703125" style="1" hidden="1" customWidth="1"/>
    <col min="9469" max="9469" width="7.42578125" style="1" hidden="1" customWidth="1"/>
    <col min="9470" max="9470" width="7.140625" style="1" hidden="1" customWidth="1"/>
    <col min="9471" max="9471" width="3.140625" style="1" hidden="1" customWidth="1"/>
    <col min="9472" max="9472" width="7.140625" style="1" hidden="1" customWidth="1"/>
    <col min="9473" max="9473" width="3.42578125" style="1" hidden="1" customWidth="1"/>
    <col min="9474" max="9474" width="17.42578125" style="1" hidden="1" customWidth="1"/>
    <col min="9475" max="9475" width="17.5703125" style="1" hidden="1" customWidth="1"/>
    <col min="9476" max="9481" width="17.42578125" style="1" hidden="1" customWidth="1"/>
    <col min="9482" max="9482" width="8.85546875" style="1" hidden="1" customWidth="1"/>
    <col min="9483" max="9723" width="0" style="1" hidden="1"/>
    <col min="9724" max="9724" width="1.5703125" style="1" hidden="1" customWidth="1"/>
    <col min="9725" max="9725" width="7.42578125" style="1" hidden="1" customWidth="1"/>
    <col min="9726" max="9726" width="7.140625" style="1" hidden="1" customWidth="1"/>
    <col min="9727" max="9727" width="3.140625" style="1" hidden="1" customWidth="1"/>
    <col min="9728" max="9728" width="7.140625" style="1" hidden="1" customWidth="1"/>
    <col min="9729" max="9729" width="3.42578125" style="1" hidden="1" customWidth="1"/>
    <col min="9730" max="9730" width="17.42578125" style="1" hidden="1" customWidth="1"/>
    <col min="9731" max="9731" width="17.5703125" style="1" hidden="1" customWidth="1"/>
    <col min="9732" max="9737" width="17.42578125" style="1" hidden="1" customWidth="1"/>
    <col min="9738" max="9738" width="8.85546875" style="1" hidden="1" customWidth="1"/>
    <col min="9739" max="9979" width="0" style="1" hidden="1"/>
    <col min="9980" max="9980" width="1.5703125" style="1" hidden="1" customWidth="1"/>
    <col min="9981" max="9981" width="7.42578125" style="1" hidden="1" customWidth="1"/>
    <col min="9982" max="9982" width="7.140625" style="1" hidden="1" customWidth="1"/>
    <col min="9983" max="9983" width="3.140625" style="1" hidden="1" customWidth="1"/>
    <col min="9984" max="9984" width="7.140625" style="1" hidden="1" customWidth="1"/>
    <col min="9985" max="9985" width="3.42578125" style="1" hidden="1" customWidth="1"/>
    <col min="9986" max="9986" width="17.42578125" style="1" hidden="1" customWidth="1"/>
    <col min="9987" max="9987" width="17.5703125" style="1" hidden="1" customWidth="1"/>
    <col min="9988" max="9993" width="17.42578125" style="1" hidden="1" customWidth="1"/>
    <col min="9994" max="9994" width="8.85546875" style="1" hidden="1" customWidth="1"/>
    <col min="9995" max="10235" width="0" style="1" hidden="1"/>
    <col min="10236" max="10236" width="1.5703125" style="1" hidden="1" customWidth="1"/>
    <col min="10237" max="10237" width="7.42578125" style="1" hidden="1" customWidth="1"/>
    <col min="10238" max="10238" width="7.140625" style="1" hidden="1" customWidth="1"/>
    <col min="10239" max="10239" width="3.140625" style="1" hidden="1" customWidth="1"/>
    <col min="10240" max="10240" width="7.140625" style="1" hidden="1" customWidth="1"/>
    <col min="10241" max="10241" width="3.42578125" style="1" hidden="1" customWidth="1"/>
    <col min="10242" max="10242" width="17.42578125" style="1" hidden="1" customWidth="1"/>
    <col min="10243" max="10243" width="17.5703125" style="1" hidden="1" customWidth="1"/>
    <col min="10244" max="10249" width="17.42578125" style="1" hidden="1" customWidth="1"/>
    <col min="10250" max="10250" width="8.85546875" style="1" hidden="1" customWidth="1"/>
    <col min="10251" max="10491" width="0" style="1" hidden="1"/>
    <col min="10492" max="10492" width="1.5703125" style="1" hidden="1" customWidth="1"/>
    <col min="10493" max="10493" width="7.42578125" style="1" hidden="1" customWidth="1"/>
    <col min="10494" max="10494" width="7.140625" style="1" hidden="1" customWidth="1"/>
    <col min="10495" max="10495" width="3.140625" style="1" hidden="1" customWidth="1"/>
    <col min="10496" max="10496" width="7.140625" style="1" hidden="1" customWidth="1"/>
    <col min="10497" max="10497" width="3.42578125" style="1" hidden="1" customWidth="1"/>
    <col min="10498" max="10498" width="17.42578125" style="1" hidden="1" customWidth="1"/>
    <col min="10499" max="10499" width="17.5703125" style="1" hidden="1" customWidth="1"/>
    <col min="10500" max="10505" width="17.42578125" style="1" hidden="1" customWidth="1"/>
    <col min="10506" max="10506" width="8.85546875" style="1" hidden="1" customWidth="1"/>
    <col min="10507" max="10747" width="0" style="1" hidden="1"/>
    <col min="10748" max="10748" width="1.5703125" style="1" hidden="1" customWidth="1"/>
    <col min="10749" max="10749" width="7.42578125" style="1" hidden="1" customWidth="1"/>
    <col min="10750" max="10750" width="7.140625" style="1" hidden="1" customWidth="1"/>
    <col min="10751" max="10751" width="3.140625" style="1" hidden="1" customWidth="1"/>
    <col min="10752" max="10752" width="7.140625" style="1" hidden="1" customWidth="1"/>
    <col min="10753" max="10753" width="3.42578125" style="1" hidden="1" customWidth="1"/>
    <col min="10754" max="10754" width="17.42578125" style="1" hidden="1" customWidth="1"/>
    <col min="10755" max="10755" width="17.5703125" style="1" hidden="1" customWidth="1"/>
    <col min="10756" max="10761" width="17.42578125" style="1" hidden="1" customWidth="1"/>
    <col min="10762" max="10762" width="8.85546875" style="1" hidden="1" customWidth="1"/>
    <col min="10763" max="11003" width="0" style="1" hidden="1"/>
    <col min="11004" max="11004" width="1.5703125" style="1" hidden="1" customWidth="1"/>
    <col min="11005" max="11005" width="7.42578125" style="1" hidden="1" customWidth="1"/>
    <col min="11006" max="11006" width="7.140625" style="1" hidden="1" customWidth="1"/>
    <col min="11007" max="11007" width="3.140625" style="1" hidden="1" customWidth="1"/>
    <col min="11008" max="11008" width="7.140625" style="1" hidden="1" customWidth="1"/>
    <col min="11009" max="11009" width="3.42578125" style="1" hidden="1" customWidth="1"/>
    <col min="11010" max="11010" width="17.42578125" style="1" hidden="1" customWidth="1"/>
    <col min="11011" max="11011" width="17.5703125" style="1" hidden="1" customWidth="1"/>
    <col min="11012" max="11017" width="17.42578125" style="1" hidden="1" customWidth="1"/>
    <col min="11018" max="11018" width="8.85546875" style="1" hidden="1" customWidth="1"/>
    <col min="11019" max="11259" width="0" style="1" hidden="1"/>
    <col min="11260" max="11260" width="1.5703125" style="1" hidden="1" customWidth="1"/>
    <col min="11261" max="11261" width="7.42578125" style="1" hidden="1" customWidth="1"/>
    <col min="11262" max="11262" width="7.140625" style="1" hidden="1" customWidth="1"/>
    <col min="11263" max="11263" width="3.140625" style="1" hidden="1" customWidth="1"/>
    <col min="11264" max="11264" width="7.140625" style="1" hidden="1" customWidth="1"/>
    <col min="11265" max="11265" width="3.42578125" style="1" hidden="1" customWidth="1"/>
    <col min="11266" max="11266" width="17.42578125" style="1" hidden="1" customWidth="1"/>
    <col min="11267" max="11267" width="17.5703125" style="1" hidden="1" customWidth="1"/>
    <col min="11268" max="11273" width="17.42578125" style="1" hidden="1" customWidth="1"/>
    <col min="11274" max="11274" width="8.85546875" style="1" hidden="1" customWidth="1"/>
    <col min="11275" max="11515" width="0" style="1" hidden="1"/>
    <col min="11516" max="11516" width="1.5703125" style="1" hidden="1" customWidth="1"/>
    <col min="11517" max="11517" width="7.42578125" style="1" hidden="1" customWidth="1"/>
    <col min="11518" max="11518" width="7.140625" style="1" hidden="1" customWidth="1"/>
    <col min="11519" max="11519" width="3.140625" style="1" hidden="1" customWidth="1"/>
    <col min="11520" max="11520" width="7.140625" style="1" hidden="1" customWidth="1"/>
    <col min="11521" max="11521" width="3.42578125" style="1" hidden="1" customWidth="1"/>
    <col min="11522" max="11522" width="17.42578125" style="1" hidden="1" customWidth="1"/>
    <col min="11523" max="11523" width="17.5703125" style="1" hidden="1" customWidth="1"/>
    <col min="11524" max="11529" width="17.42578125" style="1" hidden="1" customWidth="1"/>
    <col min="11530" max="11530" width="8.85546875" style="1" hidden="1" customWidth="1"/>
    <col min="11531" max="11771" width="0" style="1" hidden="1"/>
    <col min="11772" max="11772" width="1.5703125" style="1" hidden="1" customWidth="1"/>
    <col min="11773" max="11773" width="7.42578125" style="1" hidden="1" customWidth="1"/>
    <col min="11774" max="11774" width="7.140625" style="1" hidden="1" customWidth="1"/>
    <col min="11775" max="11775" width="3.140625" style="1" hidden="1" customWidth="1"/>
    <col min="11776" max="11776" width="7.140625" style="1" hidden="1" customWidth="1"/>
    <col min="11777" max="11777" width="3.42578125" style="1" hidden="1" customWidth="1"/>
    <col min="11778" max="11778" width="17.42578125" style="1" hidden="1" customWidth="1"/>
    <col min="11779" max="11779" width="17.5703125" style="1" hidden="1" customWidth="1"/>
    <col min="11780" max="11785" width="17.42578125" style="1" hidden="1" customWidth="1"/>
    <col min="11786" max="11786" width="8.85546875" style="1" hidden="1" customWidth="1"/>
    <col min="11787" max="12027" width="0" style="1" hidden="1"/>
    <col min="12028" max="12028" width="1.5703125" style="1" hidden="1" customWidth="1"/>
    <col min="12029" max="12029" width="7.42578125" style="1" hidden="1" customWidth="1"/>
    <col min="12030" max="12030" width="7.140625" style="1" hidden="1" customWidth="1"/>
    <col min="12031" max="12031" width="3.140625" style="1" hidden="1" customWidth="1"/>
    <col min="12032" max="12032" width="7.140625" style="1" hidden="1" customWidth="1"/>
    <col min="12033" max="12033" width="3.42578125" style="1" hidden="1" customWidth="1"/>
    <col min="12034" max="12034" width="17.42578125" style="1" hidden="1" customWidth="1"/>
    <col min="12035" max="12035" width="17.5703125" style="1" hidden="1" customWidth="1"/>
    <col min="12036" max="12041" width="17.42578125" style="1" hidden="1" customWidth="1"/>
    <col min="12042" max="12042" width="8.85546875" style="1" hidden="1" customWidth="1"/>
    <col min="12043" max="12283" width="0" style="1" hidden="1"/>
    <col min="12284" max="12284" width="1.5703125" style="1" hidden="1" customWidth="1"/>
    <col min="12285" max="12285" width="7.42578125" style="1" hidden="1" customWidth="1"/>
    <col min="12286" max="12286" width="7.140625" style="1" hidden="1" customWidth="1"/>
    <col min="12287" max="12287" width="3.140625" style="1" hidden="1" customWidth="1"/>
    <col min="12288" max="12288" width="7.140625" style="1" hidden="1" customWidth="1"/>
    <col min="12289" max="12289" width="3.42578125" style="1" hidden="1" customWidth="1"/>
    <col min="12290" max="12290" width="17.42578125" style="1" hidden="1" customWidth="1"/>
    <col min="12291" max="12291" width="17.5703125" style="1" hidden="1" customWidth="1"/>
    <col min="12292" max="12297" width="17.42578125" style="1" hidden="1" customWidth="1"/>
    <col min="12298" max="12298" width="8.85546875" style="1" hidden="1" customWidth="1"/>
    <col min="12299" max="12539" width="0" style="1" hidden="1"/>
    <col min="12540" max="12540" width="1.5703125" style="1" hidden="1" customWidth="1"/>
    <col min="12541" max="12541" width="7.42578125" style="1" hidden="1" customWidth="1"/>
    <col min="12542" max="12542" width="7.140625" style="1" hidden="1" customWidth="1"/>
    <col min="12543" max="12543" width="3.140625" style="1" hidden="1" customWidth="1"/>
    <col min="12544" max="12544" width="7.140625" style="1" hidden="1" customWidth="1"/>
    <col min="12545" max="12545" width="3.42578125" style="1" hidden="1" customWidth="1"/>
    <col min="12546" max="12546" width="17.42578125" style="1" hidden="1" customWidth="1"/>
    <col min="12547" max="12547" width="17.5703125" style="1" hidden="1" customWidth="1"/>
    <col min="12548" max="12553" width="17.42578125" style="1" hidden="1" customWidth="1"/>
    <col min="12554" max="12554" width="8.85546875" style="1" hidden="1" customWidth="1"/>
    <col min="12555" max="12795" width="0" style="1" hidden="1"/>
    <col min="12796" max="12796" width="1.5703125" style="1" hidden="1" customWidth="1"/>
    <col min="12797" max="12797" width="7.42578125" style="1" hidden="1" customWidth="1"/>
    <col min="12798" max="12798" width="7.140625" style="1" hidden="1" customWidth="1"/>
    <col min="12799" max="12799" width="3.140625" style="1" hidden="1" customWidth="1"/>
    <col min="12800" max="12800" width="7.140625" style="1" hidden="1" customWidth="1"/>
    <col min="12801" max="12801" width="3.42578125" style="1" hidden="1" customWidth="1"/>
    <col min="12802" max="12802" width="17.42578125" style="1" hidden="1" customWidth="1"/>
    <col min="12803" max="12803" width="17.5703125" style="1" hidden="1" customWidth="1"/>
    <col min="12804" max="12809" width="17.42578125" style="1" hidden="1" customWidth="1"/>
    <col min="12810" max="12810" width="8.85546875" style="1" hidden="1" customWidth="1"/>
    <col min="12811" max="13051" width="0" style="1" hidden="1"/>
    <col min="13052" max="13052" width="1.5703125" style="1" hidden="1" customWidth="1"/>
    <col min="13053" max="13053" width="7.42578125" style="1" hidden="1" customWidth="1"/>
    <col min="13054" max="13054" width="7.140625" style="1" hidden="1" customWidth="1"/>
    <col min="13055" max="13055" width="3.140625" style="1" hidden="1" customWidth="1"/>
    <col min="13056" max="13056" width="7.140625" style="1" hidden="1" customWidth="1"/>
    <col min="13057" max="13057" width="3.42578125" style="1" hidden="1" customWidth="1"/>
    <col min="13058" max="13058" width="17.42578125" style="1" hidden="1" customWidth="1"/>
    <col min="13059" max="13059" width="17.5703125" style="1" hidden="1" customWidth="1"/>
    <col min="13060" max="13065" width="17.42578125" style="1" hidden="1" customWidth="1"/>
    <col min="13066" max="13066" width="8.85546875" style="1" hidden="1" customWidth="1"/>
    <col min="13067" max="13307" width="0" style="1" hidden="1"/>
    <col min="13308" max="13308" width="1.5703125" style="1" hidden="1" customWidth="1"/>
    <col min="13309" max="13309" width="7.42578125" style="1" hidden="1" customWidth="1"/>
    <col min="13310" max="13310" width="7.140625" style="1" hidden="1" customWidth="1"/>
    <col min="13311" max="13311" width="3.140625" style="1" hidden="1" customWidth="1"/>
    <col min="13312" max="13312" width="7.140625" style="1" hidden="1" customWidth="1"/>
    <col min="13313" max="13313" width="3.42578125" style="1" hidden="1" customWidth="1"/>
    <col min="13314" max="13314" width="17.42578125" style="1" hidden="1" customWidth="1"/>
    <col min="13315" max="13315" width="17.5703125" style="1" hidden="1" customWidth="1"/>
    <col min="13316" max="13321" width="17.42578125" style="1" hidden="1" customWidth="1"/>
    <col min="13322" max="13322" width="8.85546875" style="1" hidden="1" customWidth="1"/>
    <col min="13323" max="13563" width="0" style="1" hidden="1"/>
    <col min="13564" max="13564" width="1.5703125" style="1" hidden="1" customWidth="1"/>
    <col min="13565" max="13565" width="7.42578125" style="1" hidden="1" customWidth="1"/>
    <col min="13566" max="13566" width="7.140625" style="1" hidden="1" customWidth="1"/>
    <col min="13567" max="13567" width="3.140625" style="1" hidden="1" customWidth="1"/>
    <col min="13568" max="13568" width="7.140625" style="1" hidden="1" customWidth="1"/>
    <col min="13569" max="13569" width="3.42578125" style="1" hidden="1" customWidth="1"/>
    <col min="13570" max="13570" width="17.42578125" style="1" hidden="1" customWidth="1"/>
    <col min="13571" max="13571" width="17.5703125" style="1" hidden="1" customWidth="1"/>
    <col min="13572" max="13577" width="17.42578125" style="1" hidden="1" customWidth="1"/>
    <col min="13578" max="13578" width="8.85546875" style="1" hidden="1" customWidth="1"/>
    <col min="13579" max="13819" width="0" style="1" hidden="1"/>
    <col min="13820" max="13820" width="1.5703125" style="1" hidden="1" customWidth="1"/>
    <col min="13821" max="13821" width="7.42578125" style="1" hidden="1" customWidth="1"/>
    <col min="13822" max="13822" width="7.140625" style="1" hidden="1" customWidth="1"/>
    <col min="13823" max="13823" width="3.140625" style="1" hidden="1" customWidth="1"/>
    <col min="13824" max="13824" width="7.140625" style="1" hidden="1" customWidth="1"/>
    <col min="13825" max="13825" width="3.42578125" style="1" hidden="1" customWidth="1"/>
    <col min="13826" max="13826" width="17.42578125" style="1" hidden="1" customWidth="1"/>
    <col min="13827" max="13827" width="17.5703125" style="1" hidden="1" customWidth="1"/>
    <col min="13828" max="13833" width="17.42578125" style="1" hidden="1" customWidth="1"/>
    <col min="13834" max="13834" width="8.85546875" style="1" hidden="1" customWidth="1"/>
    <col min="13835" max="14075" width="0" style="1" hidden="1"/>
    <col min="14076" max="14076" width="1.5703125" style="1" hidden="1" customWidth="1"/>
    <col min="14077" max="14077" width="7.42578125" style="1" hidden="1" customWidth="1"/>
    <col min="14078" max="14078" width="7.140625" style="1" hidden="1" customWidth="1"/>
    <col min="14079" max="14079" width="3.140625" style="1" hidden="1" customWidth="1"/>
    <col min="14080" max="14080" width="7.140625" style="1" hidden="1" customWidth="1"/>
    <col min="14081" max="14081" width="3.42578125" style="1" hidden="1" customWidth="1"/>
    <col min="14082" max="14082" width="17.42578125" style="1" hidden="1" customWidth="1"/>
    <col min="14083" max="14083" width="17.5703125" style="1" hidden="1" customWidth="1"/>
    <col min="14084" max="14089" width="17.42578125" style="1" hidden="1" customWidth="1"/>
    <col min="14090" max="14090" width="8.85546875" style="1" hidden="1" customWidth="1"/>
    <col min="14091" max="14331" width="0" style="1" hidden="1"/>
    <col min="14332" max="14332" width="1.5703125" style="1" hidden="1" customWidth="1"/>
    <col min="14333" max="14333" width="7.42578125" style="1" hidden="1" customWidth="1"/>
    <col min="14334" max="14334" width="7.140625" style="1" hidden="1" customWidth="1"/>
    <col min="14335" max="14335" width="3.140625" style="1" hidden="1" customWidth="1"/>
    <col min="14336" max="14336" width="7.140625" style="1" hidden="1" customWidth="1"/>
    <col min="14337" max="14337" width="3.42578125" style="1" hidden="1" customWidth="1"/>
    <col min="14338" max="14338" width="17.42578125" style="1" hidden="1" customWidth="1"/>
    <col min="14339" max="14339" width="17.5703125" style="1" hidden="1" customWidth="1"/>
    <col min="14340" max="14345" width="17.42578125" style="1" hidden="1" customWidth="1"/>
    <col min="14346" max="14346" width="8.85546875" style="1" hidden="1" customWidth="1"/>
    <col min="14347" max="14587" width="0" style="1" hidden="1"/>
    <col min="14588" max="14588" width="1.5703125" style="1" hidden="1" customWidth="1"/>
    <col min="14589" max="14589" width="7.42578125" style="1" hidden="1" customWidth="1"/>
    <col min="14590" max="14590" width="7.140625" style="1" hidden="1" customWidth="1"/>
    <col min="14591" max="14591" width="3.140625" style="1" hidden="1" customWidth="1"/>
    <col min="14592" max="14592" width="7.140625" style="1" hidden="1" customWidth="1"/>
    <col min="14593" max="14593" width="3.42578125" style="1" hidden="1" customWidth="1"/>
    <col min="14594" max="14594" width="17.42578125" style="1" hidden="1" customWidth="1"/>
    <col min="14595" max="14595" width="17.5703125" style="1" hidden="1" customWidth="1"/>
    <col min="14596" max="14601" width="17.42578125" style="1" hidden="1" customWidth="1"/>
    <col min="14602" max="14602" width="8.85546875" style="1" hidden="1" customWidth="1"/>
    <col min="14603" max="14843" width="0" style="1" hidden="1"/>
    <col min="14844" max="14844" width="1.5703125" style="1" hidden="1" customWidth="1"/>
    <col min="14845" max="14845" width="7.42578125" style="1" hidden="1" customWidth="1"/>
    <col min="14846" max="14846" width="7.140625" style="1" hidden="1" customWidth="1"/>
    <col min="14847" max="14847" width="3.140625" style="1" hidden="1" customWidth="1"/>
    <col min="14848" max="14848" width="7.140625" style="1" hidden="1" customWidth="1"/>
    <col min="14849" max="14849" width="3.42578125" style="1" hidden="1" customWidth="1"/>
    <col min="14850" max="14850" width="17.42578125" style="1" hidden="1" customWidth="1"/>
    <col min="14851" max="14851" width="17.5703125" style="1" hidden="1" customWidth="1"/>
    <col min="14852" max="14857" width="17.42578125" style="1" hidden="1" customWidth="1"/>
    <col min="14858" max="14858" width="8.85546875" style="1" hidden="1" customWidth="1"/>
    <col min="14859" max="15099" width="0" style="1" hidden="1"/>
    <col min="15100" max="15100" width="1.5703125" style="1" hidden="1" customWidth="1"/>
    <col min="15101" max="15101" width="7.42578125" style="1" hidden="1" customWidth="1"/>
    <col min="15102" max="15102" width="7.140625" style="1" hidden="1" customWidth="1"/>
    <col min="15103" max="15103" width="3.140625" style="1" hidden="1" customWidth="1"/>
    <col min="15104" max="15104" width="7.140625" style="1" hidden="1" customWidth="1"/>
    <col min="15105" max="15105" width="3.42578125" style="1" hidden="1" customWidth="1"/>
    <col min="15106" max="15106" width="17.42578125" style="1" hidden="1" customWidth="1"/>
    <col min="15107" max="15107" width="17.5703125" style="1" hidden="1" customWidth="1"/>
    <col min="15108" max="15113" width="17.42578125" style="1" hidden="1" customWidth="1"/>
    <col min="15114" max="15114" width="8.85546875" style="1" hidden="1" customWidth="1"/>
    <col min="15115" max="15355" width="0" style="1" hidden="1"/>
    <col min="15356" max="15356" width="1.5703125" style="1" hidden="1" customWidth="1"/>
    <col min="15357" max="15357" width="7.42578125" style="1" hidden="1" customWidth="1"/>
    <col min="15358" max="15358" width="7.140625" style="1" hidden="1" customWidth="1"/>
    <col min="15359" max="15359" width="3.140625" style="1" hidden="1" customWidth="1"/>
    <col min="15360" max="15360" width="7.140625" style="1" hidden="1" customWidth="1"/>
    <col min="15361" max="15361" width="3.42578125" style="1" hidden="1" customWidth="1"/>
    <col min="15362" max="15362" width="17.42578125" style="1" hidden="1" customWidth="1"/>
    <col min="15363" max="15363" width="17.5703125" style="1" hidden="1" customWidth="1"/>
    <col min="15364" max="15369" width="17.42578125" style="1" hidden="1" customWidth="1"/>
    <col min="15370" max="15370" width="8.85546875" style="1" hidden="1" customWidth="1"/>
    <col min="15371" max="15611" width="0" style="1" hidden="1"/>
    <col min="15612" max="15612" width="1.5703125" style="1" hidden="1" customWidth="1"/>
    <col min="15613" max="15613" width="7.42578125" style="1" hidden="1" customWidth="1"/>
    <col min="15614" max="15614" width="7.140625" style="1" hidden="1" customWidth="1"/>
    <col min="15615" max="15615" width="3.140625" style="1" hidden="1" customWidth="1"/>
    <col min="15616" max="15616" width="7.140625" style="1" hidden="1" customWidth="1"/>
    <col min="15617" max="15617" width="3.42578125" style="1" hidden="1" customWidth="1"/>
    <col min="15618" max="15618" width="17.42578125" style="1" hidden="1" customWidth="1"/>
    <col min="15619" max="15619" width="17.5703125" style="1" hidden="1" customWidth="1"/>
    <col min="15620" max="15625" width="17.42578125" style="1" hidden="1" customWidth="1"/>
    <col min="15626" max="15626" width="8.85546875" style="1" hidden="1" customWidth="1"/>
    <col min="15627" max="15867" width="0" style="1" hidden="1"/>
    <col min="15868" max="15868" width="1.5703125" style="1" hidden="1" customWidth="1"/>
    <col min="15869" max="15869" width="7.42578125" style="1" hidden="1" customWidth="1"/>
    <col min="15870" max="15870" width="7.140625" style="1" hidden="1" customWidth="1"/>
    <col min="15871" max="15871" width="3.140625" style="1" hidden="1" customWidth="1"/>
    <col min="15872" max="15872" width="7.140625" style="1" hidden="1" customWidth="1"/>
    <col min="15873" max="15873" width="3.42578125" style="1" hidden="1" customWidth="1"/>
    <col min="15874" max="15874" width="17.42578125" style="1" hidden="1" customWidth="1"/>
    <col min="15875" max="15875" width="17.5703125" style="1" hidden="1" customWidth="1"/>
    <col min="15876" max="15881" width="17.42578125" style="1" hidden="1" customWidth="1"/>
    <col min="15882" max="15882" width="8.85546875" style="1" hidden="1" customWidth="1"/>
    <col min="15883" max="16123" width="0" style="1" hidden="1"/>
    <col min="16124" max="16124" width="1.5703125" style="1" hidden="1" customWidth="1"/>
    <col min="16125" max="16125" width="7.42578125" style="1" hidden="1" customWidth="1"/>
    <col min="16126" max="16126" width="7.140625" style="1" hidden="1" customWidth="1"/>
    <col min="16127" max="16127" width="3.140625" style="1" hidden="1" customWidth="1"/>
    <col min="16128" max="16128" width="7.140625" style="1" hidden="1" customWidth="1"/>
    <col min="16129" max="16129" width="3.42578125" style="1" hidden="1" customWidth="1"/>
    <col min="16130" max="16130" width="17.42578125" style="1" hidden="1" customWidth="1"/>
    <col min="16131" max="16131" width="17.5703125" style="1" hidden="1" customWidth="1"/>
    <col min="16132" max="16137" width="17.42578125" style="1" hidden="1" customWidth="1"/>
    <col min="16138" max="16138" width="8.85546875" style="1" hidden="1" customWidth="1"/>
    <col min="16139" max="16144" width="8.85546875" style="1" hidden="1"/>
    <col min="16145" max="16384" width="0" style="1" hidden="1"/>
  </cols>
  <sheetData>
    <row r="1" spans="1:11" ht="22.5" customHeight="1" x14ac:dyDescent="0.3">
      <c r="A1" s="68" t="s">
        <v>247</v>
      </c>
      <c r="B1" s="69"/>
      <c r="C1" s="70"/>
      <c r="D1" s="70"/>
      <c r="E1" s="70"/>
      <c r="F1" s="70"/>
      <c r="G1" s="70"/>
      <c r="H1" s="70"/>
      <c r="I1" s="70"/>
      <c r="J1" s="22"/>
      <c r="K1" s="13"/>
    </row>
    <row r="2" spans="1:11" s="19" customFormat="1" ht="22.5" customHeight="1" x14ac:dyDescent="0.25">
      <c r="A2" s="23" t="s">
        <v>213</v>
      </c>
      <c r="B2" s="22"/>
      <c r="C2" s="23"/>
      <c r="D2" s="22"/>
      <c r="E2" s="23"/>
      <c r="F2" s="22"/>
      <c r="G2" s="23"/>
      <c r="H2" s="22"/>
      <c r="I2" s="23"/>
      <c r="J2" s="22"/>
      <c r="K2" s="24"/>
    </row>
    <row r="3" spans="1:11" ht="22.5" customHeight="1" x14ac:dyDescent="0.25">
      <c r="A3" s="23" t="s">
        <v>36</v>
      </c>
      <c r="B3" s="22"/>
      <c r="C3" s="23"/>
      <c r="D3" s="22"/>
      <c r="E3" s="23"/>
      <c r="F3" s="22"/>
      <c r="G3" s="23"/>
      <c r="H3" s="22"/>
      <c r="I3" s="23"/>
      <c r="J3" s="22"/>
      <c r="K3" s="13"/>
    </row>
    <row r="4" spans="1:11" ht="22.5" customHeight="1" x14ac:dyDescent="0.25">
      <c r="A4" s="23" t="s">
        <v>37</v>
      </c>
      <c r="B4" s="22"/>
      <c r="C4" s="23"/>
      <c r="D4" s="22"/>
      <c r="E4" s="23"/>
      <c r="F4" s="22"/>
      <c r="G4" s="23"/>
      <c r="H4" s="22"/>
      <c r="I4" s="23"/>
      <c r="J4" s="22"/>
      <c r="K4" s="13"/>
    </row>
    <row r="5" spans="1:11" s="19" customFormat="1" ht="46.35" customHeight="1" x14ac:dyDescent="0.25">
      <c r="A5" s="25" t="s">
        <v>130</v>
      </c>
      <c r="B5" s="21" t="s">
        <v>39</v>
      </c>
      <c r="C5" s="21" t="s">
        <v>137</v>
      </c>
      <c r="D5" s="21" t="s">
        <v>179</v>
      </c>
      <c r="E5" s="21" t="s">
        <v>230</v>
      </c>
      <c r="F5" s="21" t="s">
        <v>180</v>
      </c>
      <c r="G5" s="21" t="s">
        <v>181</v>
      </c>
      <c r="H5" s="21" t="s">
        <v>182</v>
      </c>
      <c r="I5" s="21" t="s">
        <v>183</v>
      </c>
      <c r="J5" s="21" t="s">
        <v>184</v>
      </c>
      <c r="K5" s="24"/>
    </row>
    <row r="6" spans="1:11" ht="15" customHeight="1" x14ac:dyDescent="0.25">
      <c r="A6" s="26" t="s">
        <v>41</v>
      </c>
      <c r="B6" s="27">
        <v>1</v>
      </c>
      <c r="C6" s="28">
        <v>165.94095807068501</v>
      </c>
      <c r="D6" s="28" t="s">
        <v>38</v>
      </c>
      <c r="E6" s="28">
        <v>50.4</v>
      </c>
      <c r="F6" s="28" t="s">
        <v>38</v>
      </c>
      <c r="G6" s="28">
        <v>131.06201700838801</v>
      </c>
      <c r="H6" s="28" t="s">
        <v>38</v>
      </c>
      <c r="I6" s="28">
        <v>121.74683272259497</v>
      </c>
      <c r="J6" s="76" t="s">
        <v>38</v>
      </c>
      <c r="K6" s="13"/>
    </row>
    <row r="7" spans="1:11" ht="15" customHeight="1" x14ac:dyDescent="0.25">
      <c r="A7" s="26" t="s">
        <v>42</v>
      </c>
      <c r="B7" s="27">
        <v>2</v>
      </c>
      <c r="C7" s="28">
        <v>184.834621027548</v>
      </c>
      <c r="D7" s="29">
        <f t="shared" ref="D7:D70" si="0">((C7-C6)/C6)</f>
        <v>0.11385774299805444</v>
      </c>
      <c r="E7" s="28">
        <v>48.4</v>
      </c>
      <c r="F7" s="29">
        <f t="shared" ref="F7:F70" si="1">((E7-E6)/E6)</f>
        <v>-3.968253968253968E-2</v>
      </c>
      <c r="G7" s="28">
        <v>131.940307537786</v>
      </c>
      <c r="H7" s="29">
        <f t="shared" ref="H7:H70" si="2">((G7-G6)/G6)</f>
        <v>6.7013353635613261E-3</v>
      </c>
      <c r="I7" s="28">
        <v>126.86261487306649</v>
      </c>
      <c r="J7" s="29">
        <f t="shared" ref="J7:J70" si="3">((I7-I6)/I6)</f>
        <v>4.2019837691613972E-2</v>
      </c>
      <c r="K7" s="13"/>
    </row>
    <row r="8" spans="1:11" ht="15" customHeight="1" x14ac:dyDescent="0.25">
      <c r="A8" s="26" t="s">
        <v>43</v>
      </c>
      <c r="B8" s="27">
        <v>3</v>
      </c>
      <c r="C8" s="28">
        <v>155.325277385644</v>
      </c>
      <c r="D8" s="29">
        <f t="shared" si="0"/>
        <v>-0.15965268561621843</v>
      </c>
      <c r="E8" s="28">
        <v>41.1</v>
      </c>
      <c r="F8" s="29">
        <f t="shared" si="1"/>
        <v>-0.15082644628099168</v>
      </c>
      <c r="G8" s="28">
        <v>139.668143849774</v>
      </c>
      <c r="H8" s="29">
        <f t="shared" si="2"/>
        <v>5.8570701070822101E-2</v>
      </c>
      <c r="I8" s="28">
        <v>118.34363000447014</v>
      </c>
      <c r="J8" s="29">
        <f t="shared" si="3"/>
        <v>-6.7151263412945528E-2</v>
      </c>
      <c r="K8" s="13"/>
    </row>
    <row r="9" spans="1:11" s="2" customFormat="1" ht="15.75" x14ac:dyDescent="0.25">
      <c r="A9" s="26" t="s">
        <v>44</v>
      </c>
      <c r="B9" s="27">
        <v>4</v>
      </c>
      <c r="C9" s="28">
        <v>158.163191354623</v>
      </c>
      <c r="D9" s="29">
        <f t="shared" si="0"/>
        <v>1.8270779983434238E-2</v>
      </c>
      <c r="E9" s="28">
        <v>35.5</v>
      </c>
      <c r="F9" s="29">
        <f t="shared" si="1"/>
        <v>-0.13625304136253044</v>
      </c>
      <c r="G9" s="28">
        <v>134.21137846063101</v>
      </c>
      <c r="H9" s="29">
        <f t="shared" si="2"/>
        <v>-3.9069506035766054E-2</v>
      </c>
      <c r="I9" s="28">
        <v>114.84162462678682</v>
      </c>
      <c r="J9" s="29">
        <f t="shared" si="3"/>
        <v>-2.9591836734694028E-2</v>
      </c>
      <c r="K9" s="30"/>
    </row>
    <row r="10" spans="1:11" ht="15" customHeight="1" x14ac:dyDescent="0.25">
      <c r="A10" s="26" t="s">
        <v>65</v>
      </c>
      <c r="B10" s="27">
        <v>1</v>
      </c>
      <c r="C10" s="28">
        <v>183.37406437630199</v>
      </c>
      <c r="D10" s="29">
        <f t="shared" si="0"/>
        <v>0.15939785234323484</v>
      </c>
      <c r="E10" s="28">
        <v>46.3</v>
      </c>
      <c r="F10" s="29">
        <f t="shared" si="1"/>
        <v>0.30422535211267598</v>
      </c>
      <c r="G10" s="28">
        <v>169.807173538364</v>
      </c>
      <c r="H10" s="29">
        <f t="shared" si="2"/>
        <v>0.26522188719024675</v>
      </c>
      <c r="I10" s="28">
        <v>141.92453141909002</v>
      </c>
      <c r="J10" s="29">
        <f t="shared" si="3"/>
        <v>0.23582831469266849</v>
      </c>
      <c r="K10" s="13"/>
    </row>
    <row r="11" spans="1:11" ht="15" customHeight="1" x14ac:dyDescent="0.25">
      <c r="A11" s="26" t="s">
        <v>66</v>
      </c>
      <c r="B11" s="27">
        <v>2</v>
      </c>
      <c r="C11" s="28">
        <v>178.24746784745</v>
      </c>
      <c r="D11" s="29">
        <f t="shared" si="0"/>
        <v>-2.7957042596447556E-2</v>
      </c>
      <c r="E11" s="28">
        <v>30.6</v>
      </c>
      <c r="F11" s="29">
        <f t="shared" si="1"/>
        <v>-0.33909287257019433</v>
      </c>
      <c r="G11" s="28">
        <v>157.660222204814</v>
      </c>
      <c r="H11" s="29">
        <f t="shared" si="2"/>
        <v>-7.1533793775830509E-2</v>
      </c>
      <c r="I11" s="28">
        <v>129.43148402158656</v>
      </c>
      <c r="J11" s="29">
        <f t="shared" si="3"/>
        <v>-8.8025990099010062E-2</v>
      </c>
      <c r="K11" s="13"/>
    </row>
    <row r="12" spans="1:11" ht="15" customHeight="1" x14ac:dyDescent="0.25">
      <c r="A12" s="26" t="s">
        <v>67</v>
      </c>
      <c r="B12" s="27">
        <v>3</v>
      </c>
      <c r="C12" s="28">
        <v>171.77654839463099</v>
      </c>
      <c r="D12" s="29">
        <f t="shared" si="0"/>
        <v>-3.6303009130861978E-2</v>
      </c>
      <c r="E12" s="28">
        <v>36.1</v>
      </c>
      <c r="F12" s="29">
        <f t="shared" si="1"/>
        <v>0.17973856209150327</v>
      </c>
      <c r="G12" s="28">
        <v>152.28491696658699</v>
      </c>
      <c r="H12" s="29">
        <f t="shared" si="2"/>
        <v>-3.4094238629475207E-2</v>
      </c>
      <c r="I12" s="28">
        <v>127.02728597233059</v>
      </c>
      <c r="J12" s="29">
        <f t="shared" si="3"/>
        <v>-1.8575063613231815E-2</v>
      </c>
      <c r="K12" s="13"/>
    </row>
    <row r="13" spans="1:11" s="2" customFormat="1" ht="15.75" x14ac:dyDescent="0.25">
      <c r="A13" s="26" t="s">
        <v>45</v>
      </c>
      <c r="B13" s="27">
        <v>4</v>
      </c>
      <c r="C13" s="28">
        <v>168.31094043666599</v>
      </c>
      <c r="D13" s="29">
        <f t="shared" si="0"/>
        <v>-2.0175093692087049E-2</v>
      </c>
      <c r="E13" s="28">
        <v>46.4</v>
      </c>
      <c r="F13" s="29">
        <f t="shared" si="1"/>
        <v>0.28531855955678659</v>
      </c>
      <c r="G13" s="28">
        <v>148.55020616501699</v>
      </c>
      <c r="H13" s="29">
        <f t="shared" si="2"/>
        <v>-2.452449576729546E-2</v>
      </c>
      <c r="I13" s="28">
        <v>127.26880358458467</v>
      </c>
      <c r="J13" s="29">
        <f t="shared" si="3"/>
        <v>1.9013049866049537E-3</v>
      </c>
      <c r="K13" s="30"/>
    </row>
    <row r="14" spans="1:11" ht="15" customHeight="1" x14ac:dyDescent="0.25">
      <c r="A14" s="26" t="s">
        <v>68</v>
      </c>
      <c r="B14" s="27">
        <v>1</v>
      </c>
      <c r="C14" s="28">
        <v>167.37205969608999</v>
      </c>
      <c r="D14" s="29">
        <f t="shared" si="0"/>
        <v>-5.578251408614102E-3</v>
      </c>
      <c r="E14" s="28">
        <v>41.7</v>
      </c>
      <c r="F14" s="29">
        <f t="shared" si="1"/>
        <v>-0.10129310344827577</v>
      </c>
      <c r="G14" s="28">
        <v>137.474344771662</v>
      </c>
      <c r="H14" s="29">
        <f t="shared" si="2"/>
        <v>-7.4559717413325996E-2</v>
      </c>
      <c r="I14" s="28">
        <v>121.92248189514336</v>
      </c>
      <c r="J14" s="29">
        <f t="shared" si="3"/>
        <v>-4.2008108341240663E-2</v>
      </c>
      <c r="K14" s="13"/>
    </row>
    <row r="15" spans="1:11" ht="15" customHeight="1" x14ac:dyDescent="0.25">
      <c r="A15" s="26" t="s">
        <v>69</v>
      </c>
      <c r="B15" s="27">
        <v>2</v>
      </c>
      <c r="C15" s="28">
        <v>166.16048578257499</v>
      </c>
      <c r="D15" s="29">
        <f t="shared" si="0"/>
        <v>-7.2388062602261223E-3</v>
      </c>
      <c r="E15" s="28">
        <v>45.4</v>
      </c>
      <c r="F15" s="29">
        <f t="shared" si="1"/>
        <v>8.8729016786570636E-2</v>
      </c>
      <c r="G15" s="28">
        <v>138.98546504996</v>
      </c>
      <c r="H15" s="29">
        <f t="shared" si="2"/>
        <v>1.0992016589043502E-2</v>
      </c>
      <c r="I15" s="28">
        <v>122.83366197773809</v>
      </c>
      <c r="J15" s="29">
        <f t="shared" si="3"/>
        <v>7.4734377813795256E-3</v>
      </c>
      <c r="K15" s="13"/>
    </row>
    <row r="16" spans="1:11" ht="15" customHeight="1" x14ac:dyDescent="0.25">
      <c r="A16" s="26" t="s">
        <v>70</v>
      </c>
      <c r="B16" s="27">
        <v>3</v>
      </c>
      <c r="C16" s="28">
        <v>166.98126888823199</v>
      </c>
      <c r="D16" s="29">
        <f t="shared" si="0"/>
        <v>4.9397009270363747E-3</v>
      </c>
      <c r="E16" s="28">
        <v>54.8</v>
      </c>
      <c r="F16" s="29">
        <f t="shared" si="1"/>
        <v>0.20704845814977971</v>
      </c>
      <c r="G16" s="28">
        <v>125.25988911997899</v>
      </c>
      <c r="H16" s="29">
        <f t="shared" si="2"/>
        <v>-9.8755477236754083E-2</v>
      </c>
      <c r="I16" s="28">
        <v>120.3196831956394</v>
      </c>
      <c r="J16" s="29">
        <f t="shared" si="3"/>
        <v>-2.0466529627312696E-2</v>
      </c>
      <c r="K16" s="13"/>
    </row>
    <row r="17" spans="1:11" s="2" customFormat="1" ht="15.75" x14ac:dyDescent="0.25">
      <c r="A17" s="26" t="s">
        <v>46</v>
      </c>
      <c r="B17" s="27">
        <v>4</v>
      </c>
      <c r="C17" s="28">
        <v>167.704286229084</v>
      </c>
      <c r="D17" s="29">
        <f t="shared" si="0"/>
        <v>4.3299308099997609E-3</v>
      </c>
      <c r="E17" s="28">
        <v>52.9</v>
      </c>
      <c r="F17" s="29">
        <f t="shared" si="1"/>
        <v>-3.4671532846715307E-2</v>
      </c>
      <c r="G17" s="28">
        <v>116.056125679245</v>
      </c>
      <c r="H17" s="29">
        <f t="shared" si="2"/>
        <v>-7.3477339836364189E-2</v>
      </c>
      <c r="I17" s="28">
        <v>116.57616020570212</v>
      </c>
      <c r="J17" s="29">
        <f t="shared" si="3"/>
        <v>-3.1113138686131012E-2</v>
      </c>
      <c r="K17" s="30"/>
    </row>
    <row r="18" spans="1:11" ht="15" customHeight="1" x14ac:dyDescent="0.25">
      <c r="A18" s="26" t="s">
        <v>71</v>
      </c>
      <c r="B18" s="27">
        <v>1</v>
      </c>
      <c r="C18" s="28">
        <v>164.710453179062</v>
      </c>
      <c r="D18" s="29">
        <f t="shared" si="0"/>
        <v>-1.7851857679608913E-2</v>
      </c>
      <c r="E18" s="28">
        <v>56.1</v>
      </c>
      <c r="F18" s="29">
        <f t="shared" si="1"/>
        <v>6.0491493383742968E-2</v>
      </c>
      <c r="G18" s="28">
        <v>121.912009549868</v>
      </c>
      <c r="H18" s="29">
        <f t="shared" si="2"/>
        <v>5.045734411992564E-2</v>
      </c>
      <c r="I18" s="28">
        <v>118.79373100912538</v>
      </c>
      <c r="J18" s="29">
        <f t="shared" si="3"/>
        <v>1.9022506827384666E-2</v>
      </c>
      <c r="K18" s="13"/>
    </row>
    <row r="19" spans="1:11" ht="15" customHeight="1" x14ac:dyDescent="0.25">
      <c r="A19" s="26" t="s">
        <v>72</v>
      </c>
      <c r="B19" s="27">
        <v>2</v>
      </c>
      <c r="C19" s="28">
        <v>179.76330200956599</v>
      </c>
      <c r="D19" s="29">
        <f t="shared" si="0"/>
        <v>9.1389760273074813E-2</v>
      </c>
      <c r="E19" s="28">
        <v>58.4</v>
      </c>
      <c r="F19" s="29">
        <f t="shared" si="1"/>
        <v>4.0998217468805651E-2</v>
      </c>
      <c r="G19" s="28">
        <v>120.805727665543</v>
      </c>
      <c r="H19" s="29">
        <f t="shared" si="2"/>
        <v>-9.0744290772475228E-3</v>
      </c>
      <c r="I19" s="28">
        <v>123.96440352601827</v>
      </c>
      <c r="J19" s="29">
        <f t="shared" si="3"/>
        <v>4.3526476296090882E-2</v>
      </c>
      <c r="K19" s="13"/>
    </row>
    <row r="20" spans="1:11" ht="15" customHeight="1" x14ac:dyDescent="0.25">
      <c r="A20" s="26" t="s">
        <v>73</v>
      </c>
      <c r="B20" s="27">
        <v>3</v>
      </c>
      <c r="C20" s="28">
        <v>190.23586057448401</v>
      </c>
      <c r="D20" s="29">
        <f t="shared" si="0"/>
        <v>5.8257488863665441E-2</v>
      </c>
      <c r="E20" s="28">
        <v>57.1</v>
      </c>
      <c r="F20" s="29">
        <f t="shared" si="1"/>
        <v>-2.226027397260269E-2</v>
      </c>
      <c r="G20" s="28">
        <v>124.639587251265</v>
      </c>
      <c r="H20" s="29">
        <f t="shared" si="2"/>
        <v>3.1735743493356845E-2</v>
      </c>
      <c r="I20" s="28">
        <v>128.27878632673779</v>
      </c>
      <c r="J20" s="29">
        <f t="shared" si="3"/>
        <v>3.4803400637619247E-2</v>
      </c>
      <c r="K20" s="13"/>
    </row>
    <row r="21" spans="1:11" s="2" customFormat="1" ht="15.75" x14ac:dyDescent="0.25">
      <c r="A21" s="26" t="s">
        <v>47</v>
      </c>
      <c r="B21" s="27">
        <v>4</v>
      </c>
      <c r="C21" s="28">
        <v>186.232058041529</v>
      </c>
      <c r="D21" s="29">
        <f t="shared" si="0"/>
        <v>-2.1046518363383847E-2</v>
      </c>
      <c r="E21" s="28">
        <v>52.1</v>
      </c>
      <c r="F21" s="29">
        <f t="shared" si="1"/>
        <v>-8.7565674255691769E-2</v>
      </c>
      <c r="G21" s="28">
        <v>129.99234821994199</v>
      </c>
      <c r="H21" s="29">
        <f t="shared" si="2"/>
        <v>4.2945913788098353E-2</v>
      </c>
      <c r="I21" s="28">
        <v>128.19096174046365</v>
      </c>
      <c r="J21" s="29">
        <f t="shared" si="3"/>
        <v>-6.8463842533122185E-4</v>
      </c>
      <c r="K21" s="30"/>
    </row>
    <row r="22" spans="1:11" ht="15" customHeight="1" x14ac:dyDescent="0.25">
      <c r="A22" s="26" t="s">
        <v>74</v>
      </c>
      <c r="B22" s="27">
        <v>1</v>
      </c>
      <c r="C22" s="28">
        <v>181.76736928323899</v>
      </c>
      <c r="D22" s="29">
        <f t="shared" si="0"/>
        <v>-2.3973792725280423E-2</v>
      </c>
      <c r="E22" s="28">
        <v>55.1</v>
      </c>
      <c r="F22" s="29">
        <f t="shared" si="1"/>
        <v>5.7581573896353162E-2</v>
      </c>
      <c r="G22" s="28">
        <v>123.02725222688601</v>
      </c>
      <c r="H22" s="29">
        <f t="shared" si="2"/>
        <v>-5.3580815243611961E-2</v>
      </c>
      <c r="I22" s="28">
        <v>124.52428526351622</v>
      </c>
      <c r="J22" s="29">
        <f t="shared" si="3"/>
        <v>-2.86032371328254E-2</v>
      </c>
      <c r="K22" s="13"/>
    </row>
    <row r="23" spans="1:11" ht="15" customHeight="1" x14ac:dyDescent="0.25">
      <c r="A23" s="26" t="s">
        <v>75</v>
      </c>
      <c r="B23" s="27">
        <v>2</v>
      </c>
      <c r="C23" s="28">
        <v>185.23717576513701</v>
      </c>
      <c r="D23" s="29">
        <f t="shared" si="0"/>
        <v>1.9089270508675257E-2</v>
      </c>
      <c r="E23" s="28">
        <v>52.5</v>
      </c>
      <c r="F23" s="29">
        <f t="shared" si="1"/>
        <v>-4.7186932849364815E-2</v>
      </c>
      <c r="G23" s="28">
        <v>134.30017503737901</v>
      </c>
      <c r="H23" s="29">
        <f t="shared" si="2"/>
        <v>9.1629477261700967E-2</v>
      </c>
      <c r="I23" s="28">
        <v>129.06920760320554</v>
      </c>
      <c r="J23" s="29">
        <f t="shared" si="3"/>
        <v>3.6498280878074767E-2</v>
      </c>
      <c r="K23" s="13"/>
    </row>
    <row r="24" spans="1:11" ht="15" customHeight="1" x14ac:dyDescent="0.25">
      <c r="A24" s="26" t="s">
        <v>76</v>
      </c>
      <c r="B24" s="27">
        <v>3</v>
      </c>
      <c r="C24" s="28">
        <v>183.294790709203</v>
      </c>
      <c r="D24" s="29">
        <f t="shared" si="0"/>
        <v>-1.04859353847889E-2</v>
      </c>
      <c r="E24" s="28">
        <v>50.4</v>
      </c>
      <c r="F24" s="29">
        <f t="shared" si="1"/>
        <v>-4.0000000000000029E-2</v>
      </c>
      <c r="G24" s="28">
        <v>117.750609477639</v>
      </c>
      <c r="H24" s="29">
        <f t="shared" si="2"/>
        <v>-0.12322817565303884</v>
      </c>
      <c r="I24" s="28">
        <v>121.52727125690951</v>
      </c>
      <c r="J24" s="29">
        <f t="shared" si="3"/>
        <v>-5.8433273794335404E-2</v>
      </c>
      <c r="K24" s="13"/>
    </row>
    <row r="25" spans="1:11" s="2" customFormat="1" ht="15.75" x14ac:dyDescent="0.25">
      <c r="A25" s="26" t="s">
        <v>48</v>
      </c>
      <c r="B25" s="27">
        <v>4</v>
      </c>
      <c r="C25" s="28">
        <v>181.89108136247299</v>
      </c>
      <c r="D25" s="29">
        <f t="shared" si="0"/>
        <v>-7.6582064405583379E-3</v>
      </c>
      <c r="E25" s="28">
        <v>54.3</v>
      </c>
      <c r="F25" s="29">
        <f t="shared" si="1"/>
        <v>7.7380952380952356E-2</v>
      </c>
      <c r="G25" s="28">
        <v>118.850651743271</v>
      </c>
      <c r="H25" s="29">
        <f t="shared" si="2"/>
        <v>9.3421364909444301E-3</v>
      </c>
      <c r="I25" s="28">
        <v>123.3276752755304</v>
      </c>
      <c r="J25" s="29">
        <f t="shared" si="3"/>
        <v>1.481481481481481E-2</v>
      </c>
      <c r="K25" s="30"/>
    </row>
    <row r="26" spans="1:11" ht="15" customHeight="1" x14ac:dyDescent="0.25">
      <c r="A26" s="26" t="s">
        <v>77</v>
      </c>
      <c r="B26" s="27">
        <v>1</v>
      </c>
      <c r="C26" s="28">
        <v>183.356315913429</v>
      </c>
      <c r="D26" s="29">
        <f t="shared" si="0"/>
        <v>8.0555601735969075E-3</v>
      </c>
      <c r="E26" s="28">
        <v>70.2</v>
      </c>
      <c r="F26" s="29">
        <f t="shared" si="1"/>
        <v>0.29281767955801119</v>
      </c>
      <c r="G26" s="28">
        <v>117.579562261418</v>
      </c>
      <c r="H26" s="29">
        <f t="shared" si="2"/>
        <v>-1.0694846542353623E-2</v>
      </c>
      <c r="I26" s="28">
        <v>126.67598762723387</v>
      </c>
      <c r="J26" s="29">
        <f t="shared" si="3"/>
        <v>2.7149724051985052E-2</v>
      </c>
      <c r="K26" s="13"/>
    </row>
    <row r="27" spans="1:11" ht="15" customHeight="1" x14ac:dyDescent="0.25">
      <c r="A27" s="26" t="s">
        <v>78</v>
      </c>
      <c r="B27" s="27">
        <v>2</v>
      </c>
      <c r="C27" s="28">
        <v>202.765403744791</v>
      </c>
      <c r="D27" s="29">
        <f t="shared" si="0"/>
        <v>0.10585448193955822</v>
      </c>
      <c r="E27" s="28">
        <v>53.8</v>
      </c>
      <c r="F27" s="29">
        <f t="shared" si="1"/>
        <v>-0.23361823361823369</v>
      </c>
      <c r="G27" s="28">
        <v>114.579897263654</v>
      </c>
      <c r="H27" s="29">
        <f t="shared" si="2"/>
        <v>-2.5511789124497329E-2</v>
      </c>
      <c r="I27" s="28">
        <v>127.12608863188908</v>
      </c>
      <c r="J27" s="29">
        <f t="shared" si="3"/>
        <v>3.5531675188490352E-3</v>
      </c>
      <c r="K27" s="13"/>
    </row>
    <row r="28" spans="1:11" ht="15" customHeight="1" x14ac:dyDescent="0.25">
      <c r="A28" s="26" t="s">
        <v>79</v>
      </c>
      <c r="B28" s="27">
        <v>3</v>
      </c>
      <c r="C28" s="28">
        <v>200.790859874174</v>
      </c>
      <c r="D28" s="29">
        <f t="shared" si="0"/>
        <v>-9.7380708649008052E-3</v>
      </c>
      <c r="E28" s="28">
        <v>67.099999999999994</v>
      </c>
      <c r="F28" s="29">
        <f t="shared" si="1"/>
        <v>0.24721189591078063</v>
      </c>
      <c r="G28" s="28">
        <v>113.431911312903</v>
      </c>
      <c r="H28" s="29">
        <f t="shared" si="2"/>
        <v>-1.0019086926823077E-2</v>
      </c>
      <c r="I28" s="28">
        <v>130.49635713016113</v>
      </c>
      <c r="J28" s="29">
        <f t="shared" si="3"/>
        <v>2.6511226252159195E-2</v>
      </c>
      <c r="K28" s="13"/>
    </row>
    <row r="29" spans="1:11" s="2" customFormat="1" ht="15.75" x14ac:dyDescent="0.25">
      <c r="A29" s="26" t="s">
        <v>49</v>
      </c>
      <c r="B29" s="27">
        <v>4</v>
      </c>
      <c r="C29" s="28">
        <v>185.46192252467699</v>
      </c>
      <c r="D29" s="29">
        <f t="shared" si="0"/>
        <v>-7.6342804443902082E-2</v>
      </c>
      <c r="E29" s="28">
        <v>59.7</v>
      </c>
      <c r="F29" s="29">
        <f t="shared" si="1"/>
        <v>-0.11028315946348721</v>
      </c>
      <c r="G29" s="28">
        <v>114.33287398428401</v>
      </c>
      <c r="H29" s="29">
        <f t="shared" si="2"/>
        <v>7.9427619701804651E-3</v>
      </c>
      <c r="I29" s="28">
        <v>124.2827676512622</v>
      </c>
      <c r="J29" s="29">
        <f t="shared" si="3"/>
        <v>-4.7615041642130262E-2</v>
      </c>
      <c r="K29" s="30"/>
    </row>
    <row r="30" spans="1:11" ht="15" customHeight="1" x14ac:dyDescent="0.25">
      <c r="A30" s="26" t="s">
        <v>80</v>
      </c>
      <c r="B30" s="27">
        <v>1</v>
      </c>
      <c r="C30" s="28">
        <v>208.12894196319701</v>
      </c>
      <c r="D30" s="29">
        <f t="shared" si="0"/>
        <v>0.12221926274652961</v>
      </c>
      <c r="E30" s="28">
        <v>60.5</v>
      </c>
      <c r="F30" s="29">
        <f t="shared" si="1"/>
        <v>1.3400335008375161E-2</v>
      </c>
      <c r="G30" s="28">
        <v>120.99015420862401</v>
      </c>
      <c r="H30" s="29">
        <f t="shared" si="2"/>
        <v>5.8227174672921253E-2</v>
      </c>
      <c r="I30" s="28">
        <v>133.51532728333638</v>
      </c>
      <c r="J30" s="29">
        <f t="shared" si="3"/>
        <v>7.4286723787651388E-2</v>
      </c>
      <c r="K30" s="13"/>
    </row>
    <row r="31" spans="1:11" ht="15" customHeight="1" x14ac:dyDescent="0.25">
      <c r="A31" s="26" t="s">
        <v>81</v>
      </c>
      <c r="B31" s="27">
        <v>2</v>
      </c>
      <c r="C31" s="28">
        <v>202.146492529282</v>
      </c>
      <c r="D31" s="29">
        <f t="shared" si="0"/>
        <v>-2.8743957363569703E-2</v>
      </c>
      <c r="E31" s="28">
        <v>63</v>
      </c>
      <c r="F31" s="29">
        <f t="shared" si="1"/>
        <v>4.1322314049586778E-2</v>
      </c>
      <c r="G31" s="28">
        <v>118.787705701422</v>
      </c>
      <c r="H31" s="29">
        <f t="shared" si="2"/>
        <v>-1.8203535003388067E-2</v>
      </c>
      <c r="I31" s="28">
        <v>130.77080896226795</v>
      </c>
      <c r="J31" s="29">
        <f t="shared" si="3"/>
        <v>-2.0555829633284065E-2</v>
      </c>
      <c r="K31" s="13"/>
    </row>
    <row r="32" spans="1:11" ht="15" customHeight="1" x14ac:dyDescent="0.25">
      <c r="A32" s="26" t="s">
        <v>82</v>
      </c>
      <c r="B32" s="27">
        <v>3</v>
      </c>
      <c r="C32" s="28">
        <v>197.08123557247899</v>
      </c>
      <c r="D32" s="29">
        <f t="shared" si="0"/>
        <v>-2.5057357629241488E-2</v>
      </c>
      <c r="E32" s="28">
        <v>79.099999999999994</v>
      </c>
      <c r="F32" s="29">
        <f t="shared" si="1"/>
        <v>0.25555555555555548</v>
      </c>
      <c r="G32" s="28">
        <v>128.90877951508199</v>
      </c>
      <c r="H32" s="29">
        <f t="shared" si="2"/>
        <v>8.5203041458682127E-2</v>
      </c>
      <c r="I32" s="28">
        <v>139.09218851174739</v>
      </c>
      <c r="J32" s="29">
        <f t="shared" si="3"/>
        <v>6.3633310946944285E-2</v>
      </c>
      <c r="K32" s="13"/>
    </row>
    <row r="33" spans="1:11" s="2" customFormat="1" ht="15.75" x14ac:dyDescent="0.25">
      <c r="A33" s="26" t="s">
        <v>50</v>
      </c>
      <c r="B33" s="27">
        <v>4</v>
      </c>
      <c r="C33" s="28">
        <v>209.49033423537</v>
      </c>
      <c r="D33" s="29">
        <f t="shared" si="0"/>
        <v>6.2964384340524482E-2</v>
      </c>
      <c r="E33" s="28">
        <v>60.5</v>
      </c>
      <c r="F33" s="29">
        <f t="shared" si="1"/>
        <v>-0.23514538558786341</v>
      </c>
      <c r="G33" s="28">
        <v>132.50082496647201</v>
      </c>
      <c r="H33" s="29">
        <f t="shared" si="2"/>
        <v>2.7865017921217393E-2</v>
      </c>
      <c r="I33" s="28">
        <v>139.94847822792073</v>
      </c>
      <c r="J33" s="29">
        <f t="shared" si="3"/>
        <v>6.1562746645618845E-3</v>
      </c>
      <c r="K33" s="30"/>
    </row>
    <row r="34" spans="1:11" ht="15" customHeight="1" x14ac:dyDescent="0.25">
      <c r="A34" s="26" t="s">
        <v>83</v>
      </c>
      <c r="B34" s="27">
        <v>1</v>
      </c>
      <c r="C34" s="28">
        <v>208.535137934983</v>
      </c>
      <c r="D34" s="29">
        <f t="shared" si="0"/>
        <v>-4.5596199169447293E-3</v>
      </c>
      <c r="E34" s="28">
        <v>75.400000000000006</v>
      </c>
      <c r="F34" s="29">
        <f t="shared" si="1"/>
        <v>0.24628099173553727</v>
      </c>
      <c r="G34" s="28">
        <v>124.178410970315</v>
      </c>
      <c r="H34" s="29">
        <f t="shared" si="2"/>
        <v>-6.2810280602123889E-2</v>
      </c>
      <c r="I34" s="28">
        <v>138.80675860635628</v>
      </c>
      <c r="J34" s="29">
        <f t="shared" si="3"/>
        <v>-8.1581424537181344E-3</v>
      </c>
      <c r="K34" s="13"/>
    </row>
    <row r="35" spans="1:11" ht="15" customHeight="1" x14ac:dyDescent="0.25">
      <c r="A35" s="26" t="s">
        <v>84</v>
      </c>
      <c r="B35" s="27">
        <v>2</v>
      </c>
      <c r="C35" s="28">
        <v>204.89805036460501</v>
      </c>
      <c r="D35" s="29">
        <f t="shared" si="0"/>
        <v>-1.7441125780500145E-2</v>
      </c>
      <c r="E35" s="28">
        <v>80.2</v>
      </c>
      <c r="F35" s="29">
        <f t="shared" si="1"/>
        <v>6.366047745358086E-2</v>
      </c>
      <c r="G35" s="28">
        <v>127.389565408202</v>
      </c>
      <c r="H35" s="29">
        <f t="shared" si="2"/>
        <v>2.5859200587247281E-2</v>
      </c>
      <c r="I35" s="28">
        <v>139.69598254238241</v>
      </c>
      <c r="J35" s="29">
        <f t="shared" si="3"/>
        <v>6.4062005694397618E-3</v>
      </c>
      <c r="K35" s="13"/>
    </row>
    <row r="36" spans="1:11" ht="15" customHeight="1" x14ac:dyDescent="0.25">
      <c r="A36" s="26" t="s">
        <v>85</v>
      </c>
      <c r="B36" s="27">
        <v>3</v>
      </c>
      <c r="C36" s="28">
        <v>180.541164249281</v>
      </c>
      <c r="D36" s="29">
        <f t="shared" si="0"/>
        <v>-0.11887319606986134</v>
      </c>
      <c r="E36" s="28">
        <v>82.5</v>
      </c>
      <c r="F36" s="29">
        <f t="shared" si="1"/>
        <v>2.8678304239401459E-2</v>
      </c>
      <c r="G36" s="28">
        <v>128.680061192864</v>
      </c>
      <c r="H36" s="29">
        <f t="shared" si="2"/>
        <v>1.013030997104658E-2</v>
      </c>
      <c r="I36" s="28">
        <v>134.70095919803791</v>
      </c>
      <c r="J36" s="29">
        <f t="shared" si="3"/>
        <v>-3.5756385068762171E-2</v>
      </c>
      <c r="K36" s="13"/>
    </row>
    <row r="37" spans="1:11" s="2" customFormat="1" ht="15.75" x14ac:dyDescent="0.25">
      <c r="A37" s="26" t="s">
        <v>51</v>
      </c>
      <c r="B37" s="27">
        <v>4</v>
      </c>
      <c r="C37" s="28">
        <v>172.78089571448001</v>
      </c>
      <c r="D37" s="29">
        <f t="shared" si="0"/>
        <v>-4.2983374827948083E-2</v>
      </c>
      <c r="E37" s="28">
        <v>84.2</v>
      </c>
      <c r="F37" s="29">
        <f t="shared" si="1"/>
        <v>2.0606060606060642E-2</v>
      </c>
      <c r="G37" s="28">
        <v>122.912704126751</v>
      </c>
      <c r="H37" s="29">
        <f t="shared" si="2"/>
        <v>-4.4819352840289435E-2</v>
      </c>
      <c r="I37" s="28">
        <v>130.18897107820143</v>
      </c>
      <c r="J37" s="29">
        <f t="shared" si="3"/>
        <v>-3.3496332518337377E-2</v>
      </c>
      <c r="K37" s="30"/>
    </row>
    <row r="38" spans="1:11" ht="15" customHeight="1" x14ac:dyDescent="0.25">
      <c r="A38" s="26" t="s">
        <v>86</v>
      </c>
      <c r="B38" s="27">
        <v>1</v>
      </c>
      <c r="C38" s="28">
        <v>164.68300217553801</v>
      </c>
      <c r="D38" s="29">
        <f t="shared" si="0"/>
        <v>-4.6867991426110853E-2</v>
      </c>
      <c r="E38" s="28">
        <v>96.5</v>
      </c>
      <c r="F38" s="29">
        <f t="shared" si="1"/>
        <v>0.14608076009501184</v>
      </c>
      <c r="G38" s="28">
        <v>120.014726342872</v>
      </c>
      <c r="H38" s="29">
        <f t="shared" si="2"/>
        <v>-2.3577528494455095E-2</v>
      </c>
      <c r="I38" s="28">
        <v>128.47639164585473</v>
      </c>
      <c r="J38" s="29">
        <f t="shared" si="3"/>
        <v>-1.3154566152289464E-2</v>
      </c>
      <c r="K38" s="13"/>
    </row>
    <row r="39" spans="1:11" ht="15" customHeight="1" x14ac:dyDescent="0.25">
      <c r="A39" s="26" t="s">
        <v>87</v>
      </c>
      <c r="B39" s="27">
        <v>2</v>
      </c>
      <c r="C39" s="28">
        <v>165.25717313841599</v>
      </c>
      <c r="D39" s="29">
        <f t="shared" si="0"/>
        <v>3.4865223204151251E-3</v>
      </c>
      <c r="E39" s="28">
        <v>90.4</v>
      </c>
      <c r="F39" s="29">
        <f t="shared" si="1"/>
        <v>-6.3212435233160558E-2</v>
      </c>
      <c r="G39" s="28">
        <v>128.07640127934101</v>
      </c>
      <c r="H39" s="29">
        <f t="shared" si="2"/>
        <v>6.7172381107944115E-2</v>
      </c>
      <c r="I39" s="28">
        <v>129.60713319413492</v>
      </c>
      <c r="J39" s="29">
        <f t="shared" si="3"/>
        <v>8.8011620951892414E-3</v>
      </c>
      <c r="K39" s="13"/>
    </row>
    <row r="40" spans="1:11" ht="15" customHeight="1" x14ac:dyDescent="0.25">
      <c r="A40" s="26" t="s">
        <v>88</v>
      </c>
      <c r="B40" s="27">
        <v>3</v>
      </c>
      <c r="C40" s="28">
        <v>134.766350776406</v>
      </c>
      <c r="D40" s="29">
        <f t="shared" si="0"/>
        <v>-0.18450528823019083</v>
      </c>
      <c r="E40" s="28">
        <v>94.6</v>
      </c>
      <c r="F40" s="29">
        <f t="shared" si="1"/>
        <v>4.6460176991150313E-2</v>
      </c>
      <c r="G40" s="28">
        <v>126.807845361528</v>
      </c>
      <c r="H40" s="29">
        <f t="shared" si="2"/>
        <v>-9.9046811523555694E-3</v>
      </c>
      <c r="I40" s="28">
        <v>122.25182409367154</v>
      </c>
      <c r="J40" s="29">
        <f t="shared" si="3"/>
        <v>-5.6750804675588802E-2</v>
      </c>
      <c r="K40" s="13"/>
    </row>
    <row r="41" spans="1:11" s="2" customFormat="1" ht="15.75" x14ac:dyDescent="0.25">
      <c r="A41" s="26" t="s">
        <v>52</v>
      </c>
      <c r="B41" s="27">
        <v>4</v>
      </c>
      <c r="C41" s="28">
        <v>133.09591719114701</v>
      </c>
      <c r="D41" s="29">
        <f t="shared" si="0"/>
        <v>-1.2395034633166302E-2</v>
      </c>
      <c r="E41" s="28">
        <v>100.9</v>
      </c>
      <c r="F41" s="29">
        <f t="shared" si="1"/>
        <v>6.6596194503171377E-2</v>
      </c>
      <c r="G41" s="28">
        <v>117.500650959544</v>
      </c>
      <c r="H41" s="29">
        <f t="shared" si="2"/>
        <v>-7.339604561097357E-2</v>
      </c>
      <c r="I41" s="28">
        <v>119.36459081990758</v>
      </c>
      <c r="J41" s="29">
        <f t="shared" si="3"/>
        <v>-2.3617097701149375E-2</v>
      </c>
      <c r="K41" s="30"/>
    </row>
    <row r="42" spans="1:11" ht="15" customHeight="1" x14ac:dyDescent="0.25">
      <c r="A42" s="26" t="s">
        <v>89</v>
      </c>
      <c r="B42" s="27">
        <v>1</v>
      </c>
      <c r="C42" s="28">
        <v>131.620821947297</v>
      </c>
      <c r="D42" s="29">
        <f t="shared" si="0"/>
        <v>-1.108294886109492E-2</v>
      </c>
      <c r="E42" s="28">
        <v>104</v>
      </c>
      <c r="F42" s="29">
        <f t="shared" si="1"/>
        <v>3.0723488602576749E-2</v>
      </c>
      <c r="G42" s="28">
        <v>112.472291575076</v>
      </c>
      <c r="H42" s="29">
        <f t="shared" si="2"/>
        <v>-4.2794310868960975E-2</v>
      </c>
      <c r="I42" s="28">
        <v>116.62007249883916</v>
      </c>
      <c r="J42" s="29">
        <f t="shared" si="3"/>
        <v>-2.2992734295962439E-2</v>
      </c>
      <c r="K42" s="13"/>
    </row>
    <row r="43" spans="1:11" ht="15" customHeight="1" x14ac:dyDescent="0.25">
      <c r="A43" s="26" t="s">
        <v>90</v>
      </c>
      <c r="B43" s="27">
        <v>2</v>
      </c>
      <c r="C43" s="28">
        <v>138.66138624846201</v>
      </c>
      <c r="D43" s="29">
        <f t="shared" si="0"/>
        <v>5.3491265264884576E-2</v>
      </c>
      <c r="E43" s="28">
        <v>104.4</v>
      </c>
      <c r="F43" s="29">
        <f t="shared" si="1"/>
        <v>3.846153846153901E-3</v>
      </c>
      <c r="G43" s="28">
        <v>101.145720301997</v>
      </c>
      <c r="H43" s="29">
        <f t="shared" si="2"/>
        <v>-0.1007054369966174</v>
      </c>
      <c r="I43" s="28">
        <v>114.22685252286753</v>
      </c>
      <c r="J43" s="29">
        <f t="shared" si="3"/>
        <v>-2.0521509931280952E-2</v>
      </c>
      <c r="K43" s="13"/>
    </row>
    <row r="44" spans="1:11" ht="15" customHeight="1" x14ac:dyDescent="0.25">
      <c r="A44" s="26" t="s">
        <v>91</v>
      </c>
      <c r="B44" s="27">
        <v>3</v>
      </c>
      <c r="C44" s="28">
        <v>140.14798653652801</v>
      </c>
      <c r="D44" s="29">
        <f t="shared" si="0"/>
        <v>1.0721083412524224E-2</v>
      </c>
      <c r="E44" s="28">
        <v>98.7</v>
      </c>
      <c r="F44" s="29">
        <f t="shared" si="1"/>
        <v>-5.4597701149425311E-2</v>
      </c>
      <c r="G44" s="28">
        <v>98.037370405940194</v>
      </c>
      <c r="H44" s="29">
        <f t="shared" si="2"/>
        <v>-3.0731403036885954E-2</v>
      </c>
      <c r="I44" s="28">
        <v>113.1839355608615</v>
      </c>
      <c r="J44" s="29">
        <f t="shared" si="3"/>
        <v>-9.1302258529556042E-3</v>
      </c>
      <c r="K44" s="13"/>
    </row>
    <row r="45" spans="1:11" s="2" customFormat="1" ht="15.75" x14ac:dyDescent="0.25">
      <c r="A45" s="26" t="s">
        <v>53</v>
      </c>
      <c r="B45" s="27">
        <v>4</v>
      </c>
      <c r="C45" s="28">
        <v>136.32130856174001</v>
      </c>
      <c r="D45" s="29">
        <f t="shared" si="0"/>
        <v>-2.7304551919414246E-2</v>
      </c>
      <c r="E45" s="28">
        <v>95</v>
      </c>
      <c r="F45" s="29">
        <f t="shared" si="1"/>
        <v>-3.7487335359675814E-2</v>
      </c>
      <c r="G45" s="28">
        <v>99.628672231360298</v>
      </c>
      <c r="H45" s="29">
        <f t="shared" si="2"/>
        <v>1.6231584127879513E-2</v>
      </c>
      <c r="I45" s="28">
        <v>111.33961924910354</v>
      </c>
      <c r="J45" s="29">
        <f t="shared" si="3"/>
        <v>-1.6294859359844708E-2</v>
      </c>
      <c r="K45" s="30"/>
    </row>
    <row r="46" spans="1:11" ht="15" customHeight="1" x14ac:dyDescent="0.25">
      <c r="A46" s="26" t="s">
        <v>92</v>
      </c>
      <c r="B46" s="27">
        <v>1</v>
      </c>
      <c r="C46" s="28">
        <v>133.50592979036401</v>
      </c>
      <c r="D46" s="29">
        <f t="shared" si="0"/>
        <v>-2.0652521612942974E-2</v>
      </c>
      <c r="E46" s="28">
        <v>91</v>
      </c>
      <c r="F46" s="29">
        <f t="shared" si="1"/>
        <v>-4.2105263157894736E-2</v>
      </c>
      <c r="G46" s="28">
        <v>93.086070290818398</v>
      </c>
      <c r="H46" s="29">
        <f t="shared" si="2"/>
        <v>-6.566986986786795E-2</v>
      </c>
      <c r="I46" s="28">
        <v>106.30068361162195</v>
      </c>
      <c r="J46" s="29">
        <f t="shared" si="3"/>
        <v>-4.5257345691184926E-2</v>
      </c>
      <c r="K46" s="13"/>
    </row>
    <row r="47" spans="1:11" ht="15" customHeight="1" x14ac:dyDescent="0.25">
      <c r="A47" s="26" t="s">
        <v>93</v>
      </c>
      <c r="B47" s="27">
        <v>2</v>
      </c>
      <c r="C47" s="28">
        <v>129.99263454532601</v>
      </c>
      <c r="D47" s="29">
        <f t="shared" si="0"/>
        <v>-2.6315649428865832E-2</v>
      </c>
      <c r="E47" s="28">
        <v>77.900000000000006</v>
      </c>
      <c r="F47" s="29">
        <f t="shared" si="1"/>
        <v>-0.14395604395604389</v>
      </c>
      <c r="G47" s="28">
        <v>95.290294864120497</v>
      </c>
      <c r="H47" s="29">
        <f t="shared" si="2"/>
        <v>2.3679424498377542E-2</v>
      </c>
      <c r="I47" s="28">
        <v>102.04119117732375</v>
      </c>
      <c r="J47" s="29">
        <f t="shared" si="3"/>
        <v>-4.0070226169575653E-2</v>
      </c>
      <c r="K47" s="13"/>
    </row>
    <row r="48" spans="1:11" ht="15" customHeight="1" x14ac:dyDescent="0.25">
      <c r="A48" s="26" t="s">
        <v>94</v>
      </c>
      <c r="B48" s="27">
        <v>3</v>
      </c>
      <c r="C48" s="28">
        <v>124.705236803003</v>
      </c>
      <c r="D48" s="29">
        <f t="shared" si="0"/>
        <v>-4.0674594840059121E-2</v>
      </c>
      <c r="E48" s="28">
        <v>87.8</v>
      </c>
      <c r="F48" s="29">
        <f t="shared" si="1"/>
        <v>0.12708600770218217</v>
      </c>
      <c r="G48" s="28">
        <v>92.312025513273596</v>
      </c>
      <c r="H48" s="29">
        <f t="shared" si="2"/>
        <v>-3.1254697606863044E-2</v>
      </c>
      <c r="I48" s="28">
        <v>102.62302906139024</v>
      </c>
      <c r="J48" s="29">
        <f t="shared" si="3"/>
        <v>5.7019903173747685E-3</v>
      </c>
      <c r="K48" s="13"/>
    </row>
    <row r="49" spans="1:11" s="2" customFormat="1" ht="15.75" x14ac:dyDescent="0.25">
      <c r="A49" s="26" t="s">
        <v>54</v>
      </c>
      <c r="B49" s="27">
        <v>4</v>
      </c>
      <c r="C49" s="28">
        <v>120.135308889142</v>
      </c>
      <c r="D49" s="29">
        <f t="shared" si="0"/>
        <v>-3.6645838065967738E-2</v>
      </c>
      <c r="E49" s="28">
        <v>69.8</v>
      </c>
      <c r="F49" s="29">
        <f t="shared" si="1"/>
        <v>-0.20501138952164011</v>
      </c>
      <c r="G49" s="28">
        <v>94.101713697861001</v>
      </c>
      <c r="H49" s="29">
        <f t="shared" si="2"/>
        <v>1.9387378563479409E-2</v>
      </c>
      <c r="I49" s="28">
        <v>96.771716000872416</v>
      </c>
      <c r="J49" s="29">
        <f t="shared" si="3"/>
        <v>-5.7017543859648731E-2</v>
      </c>
      <c r="K49" s="30"/>
    </row>
    <row r="50" spans="1:11" ht="15" customHeight="1" x14ac:dyDescent="0.25">
      <c r="A50" s="26" t="s">
        <v>95</v>
      </c>
      <c r="B50" s="27">
        <v>1</v>
      </c>
      <c r="C50" s="28">
        <v>101.818006974352</v>
      </c>
      <c r="D50" s="29">
        <f t="shared" si="0"/>
        <v>-0.15247225885682589</v>
      </c>
      <c r="E50" s="28">
        <v>71.7</v>
      </c>
      <c r="F50" s="29">
        <f t="shared" si="1"/>
        <v>2.7220630372492918E-2</v>
      </c>
      <c r="G50" s="28">
        <v>100.19632370052599</v>
      </c>
      <c r="H50" s="29">
        <f t="shared" si="2"/>
        <v>6.476619567453773E-2</v>
      </c>
      <c r="I50" s="28">
        <v>93.41242557588464</v>
      </c>
      <c r="J50" s="29">
        <f t="shared" si="3"/>
        <v>-3.47135564378903E-2</v>
      </c>
      <c r="K50" s="13"/>
    </row>
    <row r="51" spans="1:11" ht="15" customHeight="1" x14ac:dyDescent="0.25">
      <c r="A51" s="26" t="s">
        <v>96</v>
      </c>
      <c r="B51" s="27">
        <v>2</v>
      </c>
      <c r="C51" s="28">
        <v>99.101086562343497</v>
      </c>
      <c r="D51" s="29">
        <f t="shared" si="0"/>
        <v>-2.6684085583141486E-2</v>
      </c>
      <c r="E51" s="28">
        <v>71.599999999999994</v>
      </c>
      <c r="F51" s="29">
        <f t="shared" si="1"/>
        <v>-1.3947001394701327E-3</v>
      </c>
      <c r="G51" s="28">
        <v>87.271518435812396</v>
      </c>
      <c r="H51" s="29">
        <f t="shared" si="2"/>
        <v>-0.12899480527193979</v>
      </c>
      <c r="I51" s="28">
        <v>86.616998212919242</v>
      </c>
      <c r="J51" s="29">
        <f t="shared" si="3"/>
        <v>-7.2746503701962603E-2</v>
      </c>
      <c r="K51" s="13"/>
    </row>
    <row r="52" spans="1:11" ht="15" customHeight="1" x14ac:dyDescent="0.25">
      <c r="A52" s="26" t="s">
        <v>97</v>
      </c>
      <c r="B52" s="27">
        <v>3</v>
      </c>
      <c r="C52" s="28">
        <v>93.301669317737307</v>
      </c>
      <c r="D52" s="29">
        <f t="shared" si="0"/>
        <v>-5.8520218554393294E-2</v>
      </c>
      <c r="E52" s="28">
        <v>83.7</v>
      </c>
      <c r="F52" s="29">
        <f t="shared" si="1"/>
        <v>0.16899441340782137</v>
      </c>
      <c r="G52" s="28">
        <v>87.450374776555904</v>
      </c>
      <c r="H52" s="29">
        <f t="shared" si="2"/>
        <v>2.0494239581159042E-3</v>
      </c>
      <c r="I52" s="28">
        <v>88.505226817814318</v>
      </c>
      <c r="J52" s="29">
        <f t="shared" si="3"/>
        <v>2.1799746514575471E-2</v>
      </c>
      <c r="K52" s="13"/>
    </row>
    <row r="53" spans="1:11" s="2" customFormat="1" ht="15.75" x14ac:dyDescent="0.25">
      <c r="A53" s="26" t="s">
        <v>55</v>
      </c>
      <c r="B53" s="27">
        <v>4</v>
      </c>
      <c r="C53" s="28">
        <v>98.543036116783895</v>
      </c>
      <c r="D53" s="29">
        <f t="shared" si="0"/>
        <v>5.6176559726891909E-2</v>
      </c>
      <c r="E53" s="28">
        <v>81.8</v>
      </c>
      <c r="F53" s="29">
        <f t="shared" si="1"/>
        <v>-2.270011947431309E-2</v>
      </c>
      <c r="G53" s="28">
        <v>86.788893396894096</v>
      </c>
      <c r="H53" s="29">
        <f t="shared" si="2"/>
        <v>-7.5640771277648193E-3</v>
      </c>
      <c r="I53" s="28">
        <v>89.52618763325178</v>
      </c>
      <c r="J53" s="29">
        <f t="shared" si="3"/>
        <v>1.1535599106921483E-2</v>
      </c>
      <c r="K53" s="30"/>
    </row>
    <row r="54" spans="1:11" ht="15" customHeight="1" x14ac:dyDescent="0.25">
      <c r="A54" s="26" t="s">
        <v>98</v>
      </c>
      <c r="B54" s="27">
        <v>1</v>
      </c>
      <c r="C54" s="28">
        <v>90.246368707310594</v>
      </c>
      <c r="D54" s="29">
        <f t="shared" si="0"/>
        <v>-8.4193340660225588E-2</v>
      </c>
      <c r="E54" s="28">
        <v>106</v>
      </c>
      <c r="F54" s="29">
        <f t="shared" si="1"/>
        <v>0.29584352078239612</v>
      </c>
      <c r="G54" s="28">
        <v>90.282823460389196</v>
      </c>
      <c r="H54" s="29">
        <f t="shared" si="2"/>
        <v>4.0257801738720365E-2</v>
      </c>
      <c r="I54" s="28">
        <v>95.256741887642633</v>
      </c>
      <c r="J54" s="29">
        <f t="shared" si="3"/>
        <v>6.4009809932556685E-2</v>
      </c>
      <c r="K54" s="13"/>
    </row>
    <row r="55" spans="1:11" ht="15" customHeight="1" x14ac:dyDescent="0.25">
      <c r="A55" s="26" t="s">
        <v>99</v>
      </c>
      <c r="B55" s="27">
        <v>2</v>
      </c>
      <c r="C55" s="28">
        <v>81.968664370468602</v>
      </c>
      <c r="D55" s="29">
        <f t="shared" si="0"/>
        <v>-9.1723406220237641E-2</v>
      </c>
      <c r="E55" s="28">
        <v>80</v>
      </c>
      <c r="F55" s="29">
        <f t="shared" si="1"/>
        <v>-0.24528301886792453</v>
      </c>
      <c r="G55" s="28">
        <v>90.734073739496196</v>
      </c>
      <c r="H55" s="29">
        <f t="shared" si="2"/>
        <v>4.9981852783434789E-3</v>
      </c>
      <c r="I55" s="28">
        <v>84.234756310231859</v>
      </c>
      <c r="J55" s="29">
        <f t="shared" si="3"/>
        <v>-0.11570819407629375</v>
      </c>
      <c r="K55" s="13"/>
    </row>
    <row r="56" spans="1:11" ht="15" customHeight="1" x14ac:dyDescent="0.25">
      <c r="A56" s="26" t="s">
        <v>100</v>
      </c>
      <c r="B56" s="27">
        <v>3</v>
      </c>
      <c r="C56" s="28">
        <v>82.9078574180717</v>
      </c>
      <c r="D56" s="29">
        <f t="shared" si="0"/>
        <v>1.1457952314048772E-2</v>
      </c>
      <c r="E56" s="28">
        <v>81.099999999999994</v>
      </c>
      <c r="F56" s="29">
        <f t="shared" si="1"/>
        <v>1.3749999999999929E-2</v>
      </c>
      <c r="G56" s="28">
        <v>79.837753604901394</v>
      </c>
      <c r="H56" s="29">
        <f t="shared" si="2"/>
        <v>-0.1200907187952223</v>
      </c>
      <c r="I56" s="28">
        <v>81.171873863919501</v>
      </c>
      <c r="J56" s="29">
        <f t="shared" si="3"/>
        <v>-3.6361266779616888E-2</v>
      </c>
      <c r="K56" s="13"/>
    </row>
    <row r="57" spans="1:11" s="2" customFormat="1" ht="15.75" x14ac:dyDescent="0.25">
      <c r="A57" s="26" t="s">
        <v>56</v>
      </c>
      <c r="B57" s="27">
        <v>4</v>
      </c>
      <c r="C57" s="28">
        <v>86.075914230263393</v>
      </c>
      <c r="D57" s="29">
        <f t="shared" si="0"/>
        <v>3.8211780051394036E-2</v>
      </c>
      <c r="E57" s="28">
        <v>78.7</v>
      </c>
      <c r="F57" s="29">
        <f t="shared" si="1"/>
        <v>-2.9593094944512843E-2</v>
      </c>
      <c r="G57" s="28">
        <v>78.7920869701355</v>
      </c>
      <c r="H57" s="29">
        <f t="shared" si="2"/>
        <v>-1.3097395499636131E-2</v>
      </c>
      <c r="I57" s="28">
        <v>81.292632670046515</v>
      </c>
      <c r="J57" s="29">
        <f t="shared" si="3"/>
        <v>1.4876927238301823E-3</v>
      </c>
      <c r="K57" s="30"/>
    </row>
    <row r="58" spans="1:11" ht="15" customHeight="1" x14ac:dyDescent="0.25">
      <c r="A58" s="26" t="s">
        <v>101</v>
      </c>
      <c r="B58" s="27">
        <v>1</v>
      </c>
      <c r="C58" s="28">
        <v>86.237170580748</v>
      </c>
      <c r="D58" s="29">
        <f t="shared" si="0"/>
        <v>1.873420130667755E-3</v>
      </c>
      <c r="E58" s="28">
        <v>80.400000000000006</v>
      </c>
      <c r="F58" s="29">
        <f t="shared" si="1"/>
        <v>2.1601016518424433E-2</v>
      </c>
      <c r="G58" s="28">
        <v>75.945025952531907</v>
      </c>
      <c r="H58" s="29">
        <f t="shared" si="2"/>
        <v>-3.6133844489773602E-2</v>
      </c>
      <c r="I58" s="28">
        <v>81.314588816615071</v>
      </c>
      <c r="J58" s="29">
        <f t="shared" si="3"/>
        <v>2.7008777852812599E-4</v>
      </c>
      <c r="K58" s="13"/>
    </row>
    <row r="59" spans="1:11" ht="15" customHeight="1" x14ac:dyDescent="0.25">
      <c r="A59" s="26" t="s">
        <v>102</v>
      </c>
      <c r="B59" s="27">
        <v>2</v>
      </c>
      <c r="C59" s="28">
        <v>82.423383133594697</v>
      </c>
      <c r="D59" s="29">
        <f t="shared" si="0"/>
        <v>-4.4224403716750772E-2</v>
      </c>
      <c r="E59" s="28">
        <v>67.400000000000006</v>
      </c>
      <c r="F59" s="29">
        <f t="shared" si="1"/>
        <v>-0.1616915422885572</v>
      </c>
      <c r="G59" s="28">
        <v>74.695288219915994</v>
      </c>
      <c r="H59" s="29">
        <f t="shared" si="2"/>
        <v>-1.6455820732710513E-2</v>
      </c>
      <c r="I59" s="28">
        <v>75.068065117863341</v>
      </c>
      <c r="J59" s="29">
        <f t="shared" si="3"/>
        <v>-7.6819225057378301E-2</v>
      </c>
      <c r="K59" s="13"/>
    </row>
    <row r="60" spans="1:11" ht="15" customHeight="1" x14ac:dyDescent="0.25">
      <c r="A60" s="26" t="s">
        <v>103</v>
      </c>
      <c r="B60" s="27">
        <v>3</v>
      </c>
      <c r="C60" s="28">
        <v>82.009118677709793</v>
      </c>
      <c r="D60" s="29">
        <f t="shared" si="0"/>
        <v>-5.0260549874960843E-3</v>
      </c>
      <c r="E60" s="28">
        <v>70.599999999999994</v>
      </c>
      <c r="F60" s="29">
        <f t="shared" si="1"/>
        <v>4.747774480712149E-2</v>
      </c>
      <c r="G60" s="28">
        <v>78.739053823071302</v>
      </c>
      <c r="H60" s="29">
        <f t="shared" si="2"/>
        <v>5.4136823078448457E-2</v>
      </c>
      <c r="I60" s="28">
        <v>77.252701701433807</v>
      </c>
      <c r="J60" s="29">
        <f t="shared" si="3"/>
        <v>2.9102076630593821E-2</v>
      </c>
      <c r="K60" s="13" t="s">
        <v>0</v>
      </c>
    </row>
    <row r="61" spans="1:11" s="2" customFormat="1" ht="15.75" x14ac:dyDescent="0.25">
      <c r="A61" s="26" t="s">
        <v>57</v>
      </c>
      <c r="B61" s="27">
        <v>4</v>
      </c>
      <c r="C61" s="28">
        <v>76.342760727751894</v>
      </c>
      <c r="D61" s="29">
        <f t="shared" si="0"/>
        <v>-6.9094242705208142E-2</v>
      </c>
      <c r="E61" s="28">
        <v>73.7</v>
      </c>
      <c r="F61" s="29">
        <f t="shared" si="1"/>
        <v>4.3909348441926468E-2</v>
      </c>
      <c r="G61" s="28">
        <v>70.264274813562494</v>
      </c>
      <c r="H61" s="29">
        <f t="shared" si="2"/>
        <v>-0.10763120202780004</v>
      </c>
      <c r="I61" s="28">
        <v>73.465266418359391</v>
      </c>
      <c r="J61" s="29">
        <f t="shared" si="3"/>
        <v>-4.9026573824072758E-2</v>
      </c>
      <c r="K61" s="30"/>
    </row>
    <row r="62" spans="1:11" ht="15" customHeight="1" x14ac:dyDescent="0.25">
      <c r="A62" s="26" t="s">
        <v>104</v>
      </c>
      <c r="B62" s="27">
        <v>1</v>
      </c>
      <c r="C62" s="28">
        <v>78.217643276434103</v>
      </c>
      <c r="D62" s="29">
        <f t="shared" si="0"/>
        <v>2.4558747035207187E-2</v>
      </c>
      <c r="E62" s="28">
        <v>71.900000000000006</v>
      </c>
      <c r="F62" s="29">
        <f t="shared" si="1"/>
        <v>-2.4423337856173639E-2</v>
      </c>
      <c r="G62" s="28">
        <v>77.536030797181795</v>
      </c>
      <c r="H62" s="29">
        <f t="shared" si="2"/>
        <v>0.10349151119703433</v>
      </c>
      <c r="I62" s="28">
        <v>76.791622623494305</v>
      </c>
      <c r="J62" s="29">
        <f t="shared" si="3"/>
        <v>4.527794381350856E-2</v>
      </c>
      <c r="K62" s="13"/>
    </row>
    <row r="63" spans="1:11" ht="15" customHeight="1" x14ac:dyDescent="0.25">
      <c r="A63" s="26" t="s">
        <v>105</v>
      </c>
      <c r="B63" s="27">
        <v>2</v>
      </c>
      <c r="C63" s="28">
        <v>79.772494018436703</v>
      </c>
      <c r="D63" s="29">
        <f t="shared" si="0"/>
        <v>1.9878516877675539E-2</v>
      </c>
      <c r="E63" s="28">
        <v>67.2</v>
      </c>
      <c r="F63" s="29">
        <f t="shared" si="1"/>
        <v>-6.5368567454798368E-2</v>
      </c>
      <c r="G63" s="28">
        <v>81.282698173193893</v>
      </c>
      <c r="H63" s="29">
        <f t="shared" si="2"/>
        <v>4.8321629795734636E-2</v>
      </c>
      <c r="I63" s="28">
        <v>76.714776110504388</v>
      </c>
      <c r="J63" s="29">
        <f t="shared" si="3"/>
        <v>-1.0007147962830761E-3</v>
      </c>
      <c r="K63" s="13"/>
    </row>
    <row r="64" spans="1:11" ht="15" customHeight="1" x14ac:dyDescent="0.25">
      <c r="A64" s="26" t="s">
        <v>106</v>
      </c>
      <c r="B64" s="27">
        <v>3</v>
      </c>
      <c r="C64" s="28">
        <v>80.712718536692407</v>
      </c>
      <c r="D64" s="29">
        <f t="shared" si="0"/>
        <v>1.1786324720377965E-2</v>
      </c>
      <c r="E64" s="28">
        <v>64.5</v>
      </c>
      <c r="F64" s="29">
        <f t="shared" si="1"/>
        <v>-4.0178571428571466E-2</v>
      </c>
      <c r="G64" s="28">
        <v>88.402289557346705</v>
      </c>
      <c r="H64" s="29">
        <f t="shared" si="2"/>
        <v>8.7590490278542113E-2</v>
      </c>
      <c r="I64" s="28">
        <v>78.295618663439797</v>
      </c>
      <c r="J64" s="29">
        <f t="shared" si="3"/>
        <v>2.0606754436176305E-2</v>
      </c>
      <c r="K64" s="13"/>
    </row>
    <row r="65" spans="1:11" s="2" customFormat="1" ht="15.75" x14ac:dyDescent="0.25">
      <c r="A65" s="26" t="s">
        <v>58</v>
      </c>
      <c r="B65" s="27">
        <v>4</v>
      </c>
      <c r="C65" s="28">
        <v>87.905608323713807</v>
      </c>
      <c r="D65" s="29">
        <f t="shared" si="0"/>
        <v>8.9117179019951809E-2</v>
      </c>
      <c r="E65" s="28">
        <v>66.8</v>
      </c>
      <c r="F65" s="29">
        <f t="shared" si="1"/>
        <v>3.5658914728682128E-2</v>
      </c>
      <c r="G65" s="28">
        <v>88.827744085313398</v>
      </c>
      <c r="H65" s="29">
        <f t="shared" si="2"/>
        <v>4.8127093777441112E-3</v>
      </c>
      <c r="I65" s="28">
        <v>82.291637338915422</v>
      </c>
      <c r="J65" s="29">
        <f t="shared" si="3"/>
        <v>5.1037577117218298E-2</v>
      </c>
      <c r="K65" s="30"/>
    </row>
    <row r="66" spans="1:11" ht="15" customHeight="1" x14ac:dyDescent="0.25">
      <c r="A66" s="26" t="s">
        <v>107</v>
      </c>
      <c r="B66" s="27">
        <v>1</v>
      </c>
      <c r="C66" s="28">
        <v>85.028328166552399</v>
      </c>
      <c r="D66" s="29">
        <f t="shared" si="0"/>
        <v>-3.2731474271422797E-2</v>
      </c>
      <c r="E66" s="28">
        <v>77.400000000000006</v>
      </c>
      <c r="F66" s="29">
        <f t="shared" si="1"/>
        <v>0.15868263473053906</v>
      </c>
      <c r="G66" s="28">
        <v>104.69414722205801</v>
      </c>
      <c r="H66" s="29">
        <f t="shared" si="2"/>
        <v>0.17861990417662682</v>
      </c>
      <c r="I66" s="28">
        <v>90.821600280796048</v>
      </c>
      <c r="J66" s="29">
        <f t="shared" si="3"/>
        <v>0.1036552828175025</v>
      </c>
      <c r="K66" s="13"/>
    </row>
    <row r="67" spans="1:11" ht="15" customHeight="1" x14ac:dyDescent="0.25">
      <c r="A67" s="26" t="s">
        <v>108</v>
      </c>
      <c r="B67" s="27">
        <v>2</v>
      </c>
      <c r="C67" s="28">
        <v>93.415592354205003</v>
      </c>
      <c r="D67" s="29">
        <f t="shared" si="0"/>
        <v>9.8640822047256285E-2</v>
      </c>
      <c r="E67" s="28">
        <v>68.7</v>
      </c>
      <c r="F67" s="29">
        <f t="shared" si="1"/>
        <v>-0.11240310077519383</v>
      </c>
      <c r="G67" s="28">
        <v>104.36626522924099</v>
      </c>
      <c r="H67" s="29">
        <f t="shared" si="2"/>
        <v>-3.1318082387315231E-3</v>
      </c>
      <c r="I67" s="28">
        <v>90.492258082267853</v>
      </c>
      <c r="J67" s="29">
        <f t="shared" si="3"/>
        <v>-3.6262540795356769E-3</v>
      </c>
      <c r="K67" s="13"/>
    </row>
    <row r="68" spans="1:11" ht="15" customHeight="1" x14ac:dyDescent="0.25">
      <c r="A68" s="26" t="s">
        <v>109</v>
      </c>
      <c r="B68" s="27">
        <v>3</v>
      </c>
      <c r="C68" s="28">
        <v>94.1350658615886</v>
      </c>
      <c r="D68" s="29">
        <f t="shared" si="0"/>
        <v>7.7018567163344744E-3</v>
      </c>
      <c r="E68" s="28">
        <v>65.8</v>
      </c>
      <c r="F68" s="29">
        <f t="shared" si="1"/>
        <v>-4.2212518195051028E-2</v>
      </c>
      <c r="G68" s="28">
        <v>99.654622080676603</v>
      </c>
      <c r="H68" s="29">
        <f t="shared" si="2"/>
        <v>-4.5145269289987959E-2</v>
      </c>
      <c r="I68" s="28">
        <v>87.034164997721646</v>
      </c>
      <c r="J68" s="29">
        <f t="shared" si="3"/>
        <v>-3.8214242387480293E-2</v>
      </c>
      <c r="K68" s="13"/>
    </row>
    <row r="69" spans="1:11" s="2" customFormat="1" ht="15.75" x14ac:dyDescent="0.25">
      <c r="A69" s="26" t="s">
        <v>59</v>
      </c>
      <c r="B69" s="27">
        <v>4</v>
      </c>
      <c r="C69" s="28">
        <v>97.297123498978294</v>
      </c>
      <c r="D69" s="29">
        <f t="shared" si="0"/>
        <v>3.3590645615938934E-2</v>
      </c>
      <c r="E69" s="28">
        <v>70.2</v>
      </c>
      <c r="F69" s="29">
        <f t="shared" si="1"/>
        <v>6.6869300911854196E-2</v>
      </c>
      <c r="G69" s="28">
        <v>97.292887434419995</v>
      </c>
      <c r="H69" s="29">
        <f t="shared" si="2"/>
        <v>-2.3699198260414223E-2</v>
      </c>
      <c r="I69" s="28">
        <v>89.701836805800156</v>
      </c>
      <c r="J69" s="29">
        <f t="shared" si="3"/>
        <v>3.0650857719475368E-2</v>
      </c>
      <c r="K69" s="30"/>
    </row>
    <row r="70" spans="1:11" ht="15" customHeight="1" x14ac:dyDescent="0.25">
      <c r="A70" s="26" t="s">
        <v>110</v>
      </c>
      <c r="B70" s="27">
        <v>1</v>
      </c>
      <c r="C70" s="28">
        <v>95.7314483877025</v>
      </c>
      <c r="D70" s="29">
        <f t="shared" si="0"/>
        <v>-1.6091689609839654E-2</v>
      </c>
      <c r="E70" s="28">
        <v>76.5</v>
      </c>
      <c r="F70" s="29">
        <f t="shared" si="1"/>
        <v>8.9743589743589702E-2</v>
      </c>
      <c r="G70" s="28">
        <v>98.933781522121905</v>
      </c>
      <c r="H70" s="29">
        <f t="shared" si="2"/>
        <v>1.6865509195705074E-2</v>
      </c>
      <c r="I70" s="28">
        <v>91.886473389370593</v>
      </c>
      <c r="J70" s="29">
        <f t="shared" si="3"/>
        <v>2.4354424183086271E-2</v>
      </c>
      <c r="K70" s="13"/>
    </row>
    <row r="71" spans="1:11" ht="15" customHeight="1" x14ac:dyDescent="0.25">
      <c r="A71" s="26" t="s">
        <v>111</v>
      </c>
      <c r="B71" s="27">
        <v>2</v>
      </c>
      <c r="C71" s="28">
        <v>99.460138742431695</v>
      </c>
      <c r="D71" s="29">
        <f t="shared" ref="D71:D87" si="4">((C71-C70)/C70)</f>
        <v>3.8949482302078876E-2</v>
      </c>
      <c r="E71" s="28">
        <v>82.7</v>
      </c>
      <c r="F71" s="29">
        <f t="shared" ref="F71:F87" si="5">((E71-E70)/E70)</f>
        <v>8.1045751633986959E-2</v>
      </c>
      <c r="G71" s="28">
        <v>100.718436154294</v>
      </c>
      <c r="H71" s="29">
        <f t="shared" ref="H71:H87" si="6">((G71-G70)/G70)</f>
        <v>1.8038880195568364E-2</v>
      </c>
      <c r="I71" s="28">
        <v>95.399456840338175</v>
      </c>
      <c r="J71" s="29">
        <f t="shared" ref="J71:J82" si="7">((I71-I70)/I70)</f>
        <v>3.8231780167264126E-2</v>
      </c>
      <c r="K71" s="13"/>
    </row>
    <row r="72" spans="1:11" ht="15" customHeight="1" x14ac:dyDescent="0.25">
      <c r="A72" s="26" t="s">
        <v>112</v>
      </c>
      <c r="B72" s="27">
        <v>3</v>
      </c>
      <c r="C72" s="28">
        <v>100.431138254999</v>
      </c>
      <c r="D72" s="29">
        <f t="shared" si="4"/>
        <v>9.762700161537732E-3</v>
      </c>
      <c r="E72" s="28">
        <v>79.400000000000006</v>
      </c>
      <c r="F72" s="29">
        <f t="shared" si="5"/>
        <v>-3.9903264812575535E-2</v>
      </c>
      <c r="G72" s="28">
        <v>101.279752104647</v>
      </c>
      <c r="H72" s="29">
        <f t="shared" si="6"/>
        <v>5.5731201931402772E-3</v>
      </c>
      <c r="I72" s="28">
        <v>93.522206308727377</v>
      </c>
      <c r="J72" s="29">
        <f t="shared" si="7"/>
        <v>-1.9677790563866523E-2</v>
      </c>
      <c r="K72" s="13"/>
    </row>
    <row r="73" spans="1:11" s="2" customFormat="1" ht="15.75" x14ac:dyDescent="0.25">
      <c r="A73" s="26" t="s">
        <v>60</v>
      </c>
      <c r="B73" s="27">
        <v>4</v>
      </c>
      <c r="C73" s="28">
        <v>104.637705573757</v>
      </c>
      <c r="D73" s="29">
        <f t="shared" si="4"/>
        <v>4.1885090539124911E-2</v>
      </c>
      <c r="E73" s="28">
        <v>84.9</v>
      </c>
      <c r="F73" s="29">
        <f t="shared" si="5"/>
        <v>6.9269521410579335E-2</v>
      </c>
      <c r="G73" s="28">
        <v>106.462449117017</v>
      </c>
      <c r="H73" s="29">
        <f t="shared" si="6"/>
        <v>5.1172094171547666E-2</v>
      </c>
      <c r="I73" s="28">
        <v>100.10905027929155</v>
      </c>
      <c r="J73" s="29">
        <f t="shared" si="7"/>
        <v>7.0430801737292839E-2</v>
      </c>
      <c r="K73" s="30"/>
    </row>
    <row r="74" spans="1:11" ht="15" customHeight="1" x14ac:dyDescent="0.25">
      <c r="A74" s="26" t="s">
        <v>113</v>
      </c>
      <c r="B74" s="27">
        <v>1</v>
      </c>
      <c r="C74" s="28">
        <v>107.52426098238</v>
      </c>
      <c r="D74" s="29">
        <f t="shared" si="4"/>
        <v>2.7586187911854791E-2</v>
      </c>
      <c r="E74" s="28">
        <v>74.599999999999994</v>
      </c>
      <c r="F74" s="29">
        <f t="shared" si="5"/>
        <v>-0.12131919905771509</v>
      </c>
      <c r="G74" s="28">
        <v>111.38808049114699</v>
      </c>
      <c r="H74" s="29">
        <f t="shared" si="6"/>
        <v>4.6266372932263093E-2</v>
      </c>
      <c r="I74" s="28">
        <v>100.04318183958591</v>
      </c>
      <c r="J74" s="29">
        <f t="shared" si="7"/>
        <v>-6.5796688233355979E-4</v>
      </c>
      <c r="K74" s="13"/>
    </row>
    <row r="75" spans="1:11" ht="15" customHeight="1" x14ac:dyDescent="0.25">
      <c r="A75" s="26" t="s">
        <v>114</v>
      </c>
      <c r="B75" s="27">
        <v>2</v>
      </c>
      <c r="C75" s="28">
        <v>111.480920246384</v>
      </c>
      <c r="D75" s="29">
        <f t="shared" si="4"/>
        <v>3.6797828023690214E-2</v>
      </c>
      <c r="E75" s="28">
        <v>75.5</v>
      </c>
      <c r="F75" s="29">
        <f t="shared" si="5"/>
        <v>1.2064343163538951E-2</v>
      </c>
      <c r="G75" s="28">
        <v>112.467996960761</v>
      </c>
      <c r="H75" s="29">
        <f t="shared" si="6"/>
        <v>9.6950810612077658E-3</v>
      </c>
      <c r="I75" s="28">
        <v>101.66793668565843</v>
      </c>
      <c r="J75" s="29">
        <f t="shared" si="7"/>
        <v>1.6240535498738239E-2</v>
      </c>
      <c r="K75" s="13"/>
    </row>
    <row r="76" spans="1:11" ht="15" customHeight="1" x14ac:dyDescent="0.25">
      <c r="A76" s="26" t="s">
        <v>115</v>
      </c>
      <c r="B76" s="27">
        <v>3</v>
      </c>
      <c r="C76" s="28">
        <v>114.250180354817</v>
      </c>
      <c r="D76" s="29">
        <f t="shared" si="4"/>
        <v>2.4840664234854357E-2</v>
      </c>
      <c r="E76" s="28">
        <v>77.099999999999994</v>
      </c>
      <c r="F76" s="29">
        <f t="shared" si="5"/>
        <v>2.1192052980132374E-2</v>
      </c>
      <c r="G76" s="28">
        <v>110.291640480956</v>
      </c>
      <c r="H76" s="29">
        <f t="shared" si="6"/>
        <v>-1.9350895709152747E-2</v>
      </c>
      <c r="I76" s="28">
        <v>100.53719513737825</v>
      </c>
      <c r="J76" s="29">
        <f t="shared" si="7"/>
        <v>-1.1121909081092722E-2</v>
      </c>
      <c r="K76" s="13"/>
    </row>
    <row r="77" spans="1:11" s="2" customFormat="1" ht="15.75" x14ac:dyDescent="0.25">
      <c r="A77" s="26" t="s">
        <v>61</v>
      </c>
      <c r="B77" s="27">
        <v>4</v>
      </c>
      <c r="C77" s="28">
        <v>112.647930957733</v>
      </c>
      <c r="D77" s="29">
        <f t="shared" si="4"/>
        <v>-1.4024042606392744E-2</v>
      </c>
      <c r="E77" s="28">
        <v>71</v>
      </c>
      <c r="F77" s="29">
        <f t="shared" si="5"/>
        <v>-7.9118028534370874E-2</v>
      </c>
      <c r="G77" s="28">
        <v>110.496790206421</v>
      </c>
      <c r="H77" s="29">
        <f t="shared" si="6"/>
        <v>1.8600659539597178E-3</v>
      </c>
      <c r="I77" s="28">
        <v>100.47132669767262</v>
      </c>
      <c r="J77" s="29">
        <f t="shared" si="7"/>
        <v>-6.5516488316209171E-4</v>
      </c>
      <c r="K77" s="30"/>
    </row>
    <row r="78" spans="1:11" ht="15" customHeight="1" x14ac:dyDescent="0.25">
      <c r="A78" s="26" t="s">
        <v>116</v>
      </c>
      <c r="B78" s="27">
        <v>1</v>
      </c>
      <c r="C78" s="28">
        <v>102.890666504338</v>
      </c>
      <c r="D78" s="29">
        <f t="shared" si="4"/>
        <v>-8.6617342817029208E-2</v>
      </c>
      <c r="E78" s="28">
        <v>66.8</v>
      </c>
      <c r="F78" s="29">
        <f t="shared" si="5"/>
        <v>-5.9154929577464828E-2</v>
      </c>
      <c r="G78" s="28">
        <v>103.705608662863</v>
      </c>
      <c r="H78" s="29">
        <f t="shared" si="6"/>
        <v>-6.1460441799904515E-2</v>
      </c>
      <c r="I78" s="28">
        <v>93.478294015590279</v>
      </c>
      <c r="J78" s="29">
        <f t="shared" si="7"/>
        <v>-6.9602272727272887E-2</v>
      </c>
      <c r="K78" s="13"/>
    </row>
    <row r="79" spans="1:11" ht="15" customHeight="1" x14ac:dyDescent="0.25">
      <c r="A79" s="26" t="s">
        <v>117</v>
      </c>
      <c r="B79" s="27">
        <v>2</v>
      </c>
      <c r="C79" s="28">
        <v>115.068389174974</v>
      </c>
      <c r="D79" s="29">
        <f t="shared" si="4"/>
        <v>0.1183559508784266</v>
      </c>
      <c r="E79" s="28">
        <v>69.900000000000006</v>
      </c>
      <c r="F79" s="29">
        <f t="shared" si="5"/>
        <v>4.6407185628742645E-2</v>
      </c>
      <c r="G79" s="28">
        <v>102.903897317733</v>
      </c>
      <c r="H79" s="29">
        <f t="shared" si="6"/>
        <v>-7.7306459647355115E-3</v>
      </c>
      <c r="I79" s="28">
        <v>97.364531958223182</v>
      </c>
      <c r="J79" s="29">
        <f t="shared" si="7"/>
        <v>4.1573693482090689E-2</v>
      </c>
      <c r="K79" s="13"/>
    </row>
    <row r="80" spans="1:11" ht="15" customHeight="1" x14ac:dyDescent="0.25">
      <c r="A80" s="26" t="s">
        <v>118</v>
      </c>
      <c r="B80" s="27">
        <v>3</v>
      </c>
      <c r="C80" s="28">
        <v>126.93206459041301</v>
      </c>
      <c r="D80" s="29">
        <f t="shared" si="4"/>
        <v>0.10310108189138718</v>
      </c>
      <c r="E80" s="28">
        <v>76.400000000000006</v>
      </c>
      <c r="F80" s="29">
        <f t="shared" si="5"/>
        <v>9.2989985693848351E-2</v>
      </c>
      <c r="G80" s="28">
        <v>105.647706958068</v>
      </c>
      <c r="H80" s="29">
        <f t="shared" si="6"/>
        <v>2.6663806831951471E-2</v>
      </c>
      <c r="I80" s="28">
        <v>102.80965630722292</v>
      </c>
      <c r="J80" s="29">
        <f t="shared" si="7"/>
        <v>5.5925132483932806E-2</v>
      </c>
      <c r="K80" s="13"/>
    </row>
    <row r="81" spans="1:11" s="2" customFormat="1" ht="15.75" x14ac:dyDescent="0.25">
      <c r="A81" s="26" t="s">
        <v>62</v>
      </c>
      <c r="B81" s="27">
        <v>4</v>
      </c>
      <c r="C81" s="28">
        <v>108.217856607575</v>
      </c>
      <c r="D81" s="29">
        <f t="shared" si="4"/>
        <v>-0.14743483487190881</v>
      </c>
      <c r="E81" s="28">
        <v>88.6</v>
      </c>
      <c r="F81" s="29">
        <f t="shared" si="5"/>
        <v>0.15968586387434539</v>
      </c>
      <c r="G81" s="28">
        <v>93.125263368314293</v>
      </c>
      <c r="H81" s="29">
        <f t="shared" si="6"/>
        <v>-0.11853019767597904</v>
      </c>
      <c r="I81" s="28">
        <v>97.814632962878392</v>
      </c>
      <c r="J81" s="29">
        <f t="shared" si="7"/>
        <v>-4.8585157501334866E-2</v>
      </c>
      <c r="K81" s="30"/>
    </row>
    <row r="82" spans="1:11" ht="15" customHeight="1" x14ac:dyDescent="0.25">
      <c r="A82" s="26" t="s">
        <v>119</v>
      </c>
      <c r="B82" s="27">
        <v>1</v>
      </c>
      <c r="C82" s="28">
        <v>111.940778651041</v>
      </c>
      <c r="D82" s="29">
        <f t="shared" si="4"/>
        <v>3.4402104792800002E-2</v>
      </c>
      <c r="E82" s="28">
        <v>86.8</v>
      </c>
      <c r="F82" s="29">
        <f t="shared" si="5"/>
        <v>-2.0316027088036086E-2</v>
      </c>
      <c r="G82" s="28">
        <v>96.915156615817594</v>
      </c>
      <c r="H82" s="29">
        <f t="shared" si="6"/>
        <v>4.0696725146581493E-2</v>
      </c>
      <c r="I82" s="28">
        <v>99.878510740321843</v>
      </c>
      <c r="J82" s="29">
        <f t="shared" si="7"/>
        <v>2.1099887766554453E-2</v>
      </c>
      <c r="K82" s="13"/>
    </row>
    <row r="83" spans="1:11" ht="15" customHeight="1" x14ac:dyDescent="0.25">
      <c r="A83" s="26" t="s">
        <v>120</v>
      </c>
      <c r="B83" s="27">
        <v>2</v>
      </c>
      <c r="C83" s="28">
        <v>106.17266268548801</v>
      </c>
      <c r="D83" s="29">
        <f t="shared" si="4"/>
        <v>-5.1528281606243349E-2</v>
      </c>
      <c r="E83" s="28">
        <v>88.4</v>
      </c>
      <c r="F83" s="29">
        <f t="shared" si="5"/>
        <v>1.8433179723502401E-2</v>
      </c>
      <c r="G83" s="28">
        <v>94.651962294312696</v>
      </c>
      <c r="H83" s="29">
        <f t="shared" si="6"/>
        <v>-2.3352325895488673E-2</v>
      </c>
      <c r="I83" s="28">
        <v>96.222812336658706</v>
      </c>
      <c r="J83" s="29">
        <f t="shared" ref="J83:J88" si="8">((I83-I82)/I82)</f>
        <v>-3.6601450868322769E-2</v>
      </c>
      <c r="K83" s="13"/>
    </row>
    <row r="84" spans="1:11" ht="15" customHeight="1" x14ac:dyDescent="0.25">
      <c r="A84" s="26" t="s">
        <v>121</v>
      </c>
      <c r="B84" s="27">
        <v>3</v>
      </c>
      <c r="C84" s="28">
        <v>104.353187577841</v>
      </c>
      <c r="D84" s="29">
        <f t="shared" si="4"/>
        <v>-1.7136945251498337E-2</v>
      </c>
      <c r="E84" s="28">
        <v>107.1</v>
      </c>
      <c r="F84" s="29">
        <f t="shared" si="5"/>
        <v>0.2115384615384614</v>
      </c>
      <c r="G84" s="28">
        <v>91.985937382148606</v>
      </c>
      <c r="H84" s="29">
        <f t="shared" si="6"/>
        <v>-2.8166610047389185E-2</v>
      </c>
      <c r="I84" s="28">
        <v>99.21982634326541</v>
      </c>
      <c r="J84" s="29">
        <f t="shared" si="8"/>
        <v>3.1146605818596618E-2</v>
      </c>
      <c r="K84" s="13"/>
    </row>
    <row r="85" spans="1:11" s="2" customFormat="1" ht="15.75" x14ac:dyDescent="0.25">
      <c r="A85" s="26" t="s">
        <v>63</v>
      </c>
      <c r="B85" s="27">
        <v>4</v>
      </c>
      <c r="C85" s="28">
        <v>102.509418578187</v>
      </c>
      <c r="D85" s="29">
        <f t="shared" si="4"/>
        <v>-1.7668545086643048E-2</v>
      </c>
      <c r="E85" s="28">
        <v>88.7</v>
      </c>
      <c r="F85" s="29">
        <f t="shared" si="5"/>
        <v>-0.17180205415499525</v>
      </c>
      <c r="G85" s="28">
        <v>100.544884278574</v>
      </c>
      <c r="H85" s="29">
        <f t="shared" si="6"/>
        <v>9.3046254025415873E-2</v>
      </c>
      <c r="I85" s="28">
        <v>98.912440291305757</v>
      </c>
      <c r="J85" s="29">
        <f t="shared" si="8"/>
        <v>-3.0980305377294949E-3</v>
      </c>
      <c r="K85" s="30"/>
    </row>
    <row r="86" spans="1:11" ht="15" customHeight="1" x14ac:dyDescent="0.25">
      <c r="A86" s="26" t="s">
        <v>122</v>
      </c>
      <c r="B86" s="27">
        <v>1</v>
      </c>
      <c r="C86" s="28">
        <v>104.486518645662</v>
      </c>
      <c r="D86" s="29">
        <f t="shared" si="4"/>
        <v>1.9287008890475889E-2</v>
      </c>
      <c r="E86" s="28">
        <v>90.6</v>
      </c>
      <c r="F86" s="29">
        <f t="shared" si="5"/>
        <v>2.1420518602029214E-2</v>
      </c>
      <c r="G86" s="28">
        <v>95.700121208741905</v>
      </c>
      <c r="H86" s="29">
        <f t="shared" si="6"/>
        <v>-4.8185077784852662E-2</v>
      </c>
      <c r="I86" s="28">
        <v>98.012238281995323</v>
      </c>
      <c r="J86" s="29">
        <f t="shared" si="8"/>
        <v>-9.1009988901220116E-3</v>
      </c>
      <c r="K86" s="13"/>
    </row>
    <row r="87" spans="1:11" ht="15" customHeight="1" x14ac:dyDescent="0.25">
      <c r="A87" s="26" t="s">
        <v>123</v>
      </c>
      <c r="B87" s="27">
        <v>2</v>
      </c>
      <c r="C87" s="28">
        <v>65.909799799974905</v>
      </c>
      <c r="D87" s="29">
        <f t="shared" si="4"/>
        <v>-0.36920283444900381</v>
      </c>
      <c r="E87" s="28">
        <v>68.599999999999994</v>
      </c>
      <c r="F87" s="29">
        <f t="shared" si="5"/>
        <v>-0.24282560706401768</v>
      </c>
      <c r="G87" s="28">
        <v>68.966402048871998</v>
      </c>
      <c r="H87" s="29">
        <f t="shared" si="6"/>
        <v>-0.27934885371313267</v>
      </c>
      <c r="I87" s="28">
        <v>67.130918133333466</v>
      </c>
      <c r="J87" s="29">
        <f t="shared" si="8"/>
        <v>-0.3150761648745522</v>
      </c>
      <c r="K87" s="13"/>
    </row>
    <row r="88" spans="1:11" ht="15" customHeight="1" x14ac:dyDescent="0.25">
      <c r="A88" s="26" t="s">
        <v>124</v>
      </c>
      <c r="B88" s="27">
        <v>3</v>
      </c>
      <c r="C88" s="28">
        <v>95.316206683887401</v>
      </c>
      <c r="D88" s="29">
        <f t="shared" ref="D88" si="9">((C88-C87)/C87)</f>
        <v>0.44616137468412842</v>
      </c>
      <c r="E88" s="28">
        <v>86</v>
      </c>
      <c r="F88" s="29">
        <f t="shared" ref="F88" si="10">((E88-E87)/E87)</f>
        <v>0.25364431486880479</v>
      </c>
      <c r="G88" s="28">
        <v>102.70084572631301</v>
      </c>
      <c r="H88" s="29">
        <f t="shared" ref="H88" si="11">((G88-G87)/G87)</f>
        <v>0.48914315775869538</v>
      </c>
      <c r="I88" s="28">
        <v>94.202846852352366</v>
      </c>
      <c r="J88" s="29">
        <f t="shared" si="8"/>
        <v>0.40327064595257622</v>
      </c>
      <c r="K88" s="13"/>
    </row>
    <row r="89" spans="1:11" s="2" customFormat="1" ht="15.75" x14ac:dyDescent="0.25">
      <c r="A89" s="26" t="s">
        <v>64</v>
      </c>
      <c r="B89" s="27">
        <v>4</v>
      </c>
      <c r="C89" s="28">
        <v>117.911613435617</v>
      </c>
      <c r="D89" s="29">
        <f t="shared" ref="D89" si="12">((C89-C88)/C88)</f>
        <v>0.23705734352885455</v>
      </c>
      <c r="E89" s="28">
        <v>104.5</v>
      </c>
      <c r="F89" s="29">
        <f t="shared" ref="F89" si="13">((E89-E88)/E88)</f>
        <v>0.21511627906976744</v>
      </c>
      <c r="G89" s="28">
        <v>101.986757723805</v>
      </c>
      <c r="H89" s="29">
        <f t="shared" ref="H89" si="14">((G89-G88)/G88)</f>
        <v>-6.9530878490618887E-3</v>
      </c>
      <c r="I89" s="28">
        <v>109.38552220450282</v>
      </c>
      <c r="J89" s="29">
        <f t="shared" ref="J89" si="15">((I89-I88)/I88)</f>
        <v>0.16117002680340253</v>
      </c>
      <c r="K89" s="30"/>
    </row>
    <row r="90" spans="1:11" ht="15" customHeight="1" x14ac:dyDescent="0.25">
      <c r="A90" s="26" t="s">
        <v>125</v>
      </c>
      <c r="B90" s="27">
        <v>1</v>
      </c>
      <c r="C90" s="28">
        <v>106.237579454342</v>
      </c>
      <c r="D90" s="29">
        <f t="shared" ref="D90:D94" si="16">((C90-C89)/C89)</f>
        <v>-9.900665117816701E-2</v>
      </c>
      <c r="E90" s="28">
        <v>101.3</v>
      </c>
      <c r="F90" s="29">
        <f t="shared" ref="F90:F94" si="17">((E90-E89)/E89)</f>
        <v>-3.0622009569378019E-2</v>
      </c>
      <c r="G90" s="28">
        <v>99.451246840616406</v>
      </c>
      <c r="H90" s="29">
        <f t="shared" ref="H90:H94" si="18">((G90-G89)/G89)</f>
        <v>-2.48611774683055E-2</v>
      </c>
      <c r="I90" s="28">
        <v>102.98530547977127</v>
      </c>
      <c r="J90" s="29">
        <f t="shared" ref="J90:J94" si="19">((I90-I89)/I89)</f>
        <v>-5.8510638297872355E-2</v>
      </c>
      <c r="K90" s="13"/>
    </row>
    <row r="91" spans="1:11" ht="15" customHeight="1" x14ac:dyDescent="0.25">
      <c r="A91" s="26" t="s">
        <v>126</v>
      </c>
      <c r="B91" s="27">
        <v>2</v>
      </c>
      <c r="C91" s="28">
        <v>106.30969746920999</v>
      </c>
      <c r="D91" s="29">
        <f t="shared" si="16"/>
        <v>6.7883714254794974E-4</v>
      </c>
      <c r="E91" s="28">
        <v>110.2</v>
      </c>
      <c r="F91" s="29">
        <f t="shared" si="17"/>
        <v>8.7857847976308051E-2</v>
      </c>
      <c r="G91" s="28">
        <v>97.826983033928897</v>
      </c>
      <c r="H91" s="29">
        <f t="shared" si="18"/>
        <v>-1.6332261869884884E-2</v>
      </c>
      <c r="I91" s="28">
        <v>103.28171345844666</v>
      </c>
      <c r="J91" s="29">
        <f t="shared" si="19"/>
        <v>2.8781579788935171E-3</v>
      </c>
      <c r="K91" s="13"/>
    </row>
    <row r="92" spans="1:11" ht="15" customHeight="1" x14ac:dyDescent="0.25">
      <c r="A92" s="26" t="s">
        <v>224</v>
      </c>
      <c r="B92" s="27">
        <v>3</v>
      </c>
      <c r="C92" s="28">
        <v>109.210557194603</v>
      </c>
      <c r="D92" s="29">
        <f t="shared" si="16"/>
        <v>2.7286877815009943E-2</v>
      </c>
      <c r="E92" s="28">
        <v>96.5</v>
      </c>
      <c r="F92" s="29">
        <f t="shared" si="17"/>
        <v>-0.12431941923774957</v>
      </c>
      <c r="G92" s="28">
        <v>96.575822339609999</v>
      </c>
      <c r="H92" s="29">
        <f t="shared" si="18"/>
        <v>-1.2789525502232483E-2</v>
      </c>
      <c r="I92" s="28">
        <v>100.08709413272302</v>
      </c>
      <c r="J92" s="29">
        <f t="shared" si="19"/>
        <v>-3.0931122448979581E-2</v>
      </c>
      <c r="K92" s="13"/>
    </row>
    <row r="93" spans="1:11" ht="15.75" x14ac:dyDescent="0.25">
      <c r="A93" s="26" t="s">
        <v>225</v>
      </c>
      <c r="B93" s="27">
        <v>4</v>
      </c>
      <c r="C93" s="28">
        <v>108.32955206368599</v>
      </c>
      <c r="D93" s="29">
        <f t="shared" si="16"/>
        <v>-8.0670326527785656E-3</v>
      </c>
      <c r="E93" s="28">
        <v>103.5</v>
      </c>
      <c r="F93" s="29">
        <f t="shared" si="17"/>
        <v>7.2538860103626937E-2</v>
      </c>
      <c r="G93" s="28">
        <v>98.201303860781707</v>
      </c>
      <c r="H93" s="29">
        <f t="shared" si="18"/>
        <v>1.6831143466277541E-2</v>
      </c>
      <c r="I93" s="28">
        <v>104.40147693344259</v>
      </c>
      <c r="J93" s="29">
        <f t="shared" si="19"/>
        <v>4.3106284962158799E-2</v>
      </c>
      <c r="K93" s="13"/>
    </row>
    <row r="94" spans="1:11" ht="15" customHeight="1" x14ac:dyDescent="0.25">
      <c r="A94" s="26" t="s">
        <v>226</v>
      </c>
      <c r="B94" s="27">
        <v>1</v>
      </c>
      <c r="C94" s="28">
        <v>96.889871283440499</v>
      </c>
      <c r="D94" s="29">
        <f t="shared" si="16"/>
        <v>-0.10560073924722044</v>
      </c>
      <c r="E94" s="28">
        <v>98.2</v>
      </c>
      <c r="F94" s="29">
        <f t="shared" si="17"/>
        <v>-5.1207729468599007E-2</v>
      </c>
      <c r="G94" s="28">
        <v>99.711402917712306</v>
      </c>
      <c r="H94" s="29">
        <f t="shared" si="18"/>
        <v>1.5377586626257433E-2</v>
      </c>
      <c r="I94" s="28">
        <v>98.802659558462992</v>
      </c>
      <c r="J94" s="29">
        <f t="shared" si="19"/>
        <v>-5.3627760252366236E-2</v>
      </c>
      <c r="K94" s="13"/>
    </row>
    <row r="95" spans="1:11" ht="15" customHeight="1" x14ac:dyDescent="0.25">
      <c r="A95" s="26" t="s">
        <v>233</v>
      </c>
      <c r="B95" s="27">
        <v>2</v>
      </c>
      <c r="C95" s="28">
        <v>101.859243618938</v>
      </c>
      <c r="D95" s="29">
        <f t="shared" ref="D95:D96" si="20">((C95-C94)/C94)</f>
        <v>5.1288873332901358E-2</v>
      </c>
      <c r="E95" s="28">
        <v>95</v>
      </c>
      <c r="F95" s="29">
        <f t="shared" ref="F95:F96" si="21">((E95-E94)/E94)</f>
        <v>-3.2586558044806542E-2</v>
      </c>
      <c r="G95" s="28">
        <v>98.967561257822595</v>
      </c>
      <c r="H95" s="29">
        <f t="shared" ref="H95:H96" si="22">((G95-G94)/G94)</f>
        <v>-7.4599457847722029E-3</v>
      </c>
      <c r="I95" s="28">
        <v>97.606049570477211</v>
      </c>
      <c r="J95" s="29">
        <f t="shared" ref="J95:J96" si="23">((I95-I94)/I94)</f>
        <v>-1.2111111111110618E-2</v>
      </c>
      <c r="K95" s="13"/>
    </row>
    <row r="96" spans="1:11" ht="15" customHeight="1" x14ac:dyDescent="0.25">
      <c r="A96" s="26" t="s">
        <v>235</v>
      </c>
      <c r="B96" s="27">
        <v>3</v>
      </c>
      <c r="C96" s="28">
        <v>90.913961872985894</v>
      </c>
      <c r="D96" s="29">
        <f t="shared" si="20"/>
        <v>-0.10745496782696627</v>
      </c>
      <c r="E96" s="28">
        <v>101.5</v>
      </c>
      <c r="F96" s="29">
        <f t="shared" si="21"/>
        <v>6.8421052631578952E-2</v>
      </c>
      <c r="G96" s="28">
        <v>100.814574993913</v>
      </c>
      <c r="H96" s="29">
        <f t="shared" si="22"/>
        <v>1.8662819540219918E-2</v>
      </c>
      <c r="I96" s="28">
        <v>97.254751225380431</v>
      </c>
      <c r="J96" s="29">
        <f t="shared" si="23"/>
        <v>-3.5991452030145095E-3</v>
      </c>
      <c r="K96" s="13"/>
    </row>
    <row r="97" spans="1:10" ht="15.75" x14ac:dyDescent="0.2">
      <c r="A97" s="26" t="s">
        <v>236</v>
      </c>
      <c r="B97" s="27">
        <v>4</v>
      </c>
      <c r="C97" s="28">
        <v>110.021988016921</v>
      </c>
      <c r="D97" s="29">
        <f t="shared" ref="D97" si="24">((C97-C96)/C96)</f>
        <v>0.21017702617151976</v>
      </c>
      <c r="E97" s="28">
        <v>105.3</v>
      </c>
      <c r="F97" s="29">
        <f t="shared" ref="F97" si="25">((E97-E96)/E96)</f>
        <v>3.7438423645320171E-2</v>
      </c>
      <c r="G97" s="28">
        <v>100.667901892499</v>
      </c>
      <c r="H97" s="29">
        <f t="shared" ref="H97" si="26">((G97-G96)/G96)</f>
        <v>-1.4548799260707206E-3</v>
      </c>
      <c r="I97" s="28">
        <v>106.32263975819048</v>
      </c>
      <c r="J97" s="29">
        <f t="shared" ref="J97" si="27">((I97-I96)/I96)</f>
        <v>9.3238514505023087E-2</v>
      </c>
    </row>
    <row r="98" spans="1:10" ht="15.75" x14ac:dyDescent="0.2">
      <c r="A98" s="26" t="s">
        <v>238</v>
      </c>
      <c r="B98" s="27">
        <v>1</v>
      </c>
      <c r="C98" s="28">
        <v>107.39443908344499</v>
      </c>
      <c r="D98" s="29">
        <f t="shared" ref="D98" si="28">((C98-C97)/C97)</f>
        <v>-2.3882034680848513E-2</v>
      </c>
      <c r="E98" s="28">
        <v>109.1</v>
      </c>
      <c r="F98" s="29">
        <f t="shared" ref="F98" si="29">((E98-E97)/E97)</f>
        <v>3.6087369420702731E-2</v>
      </c>
      <c r="G98" s="28">
        <v>111.563783921292</v>
      </c>
      <c r="H98" s="29">
        <f t="shared" ref="H98" si="30">((G98-G97)/G97)</f>
        <v>0.10823591059271767</v>
      </c>
      <c r="I98" s="28">
        <v>109.78073284273671</v>
      </c>
      <c r="J98" s="29">
        <f t="shared" ref="J98" si="31">((I98-I97)/I97)</f>
        <v>3.2524522457408639E-2</v>
      </c>
    </row>
    <row r="99" spans="1:10" ht="15.75" x14ac:dyDescent="0.2">
      <c r="A99" s="26" t="s">
        <v>245</v>
      </c>
      <c r="B99" s="96">
        <v>2</v>
      </c>
      <c r="C99" s="28">
        <v>108.55916334817999</v>
      </c>
      <c r="D99" s="29">
        <f t="shared" ref="D99" si="32">((C99-C98)/C98)</f>
        <v>1.0845293989850017E-2</v>
      </c>
      <c r="E99" s="28">
        <v>99.8</v>
      </c>
      <c r="F99" s="29">
        <f t="shared" ref="F99" si="33">((E99-E98)/E98)</f>
        <v>-8.5242896425297865E-2</v>
      </c>
      <c r="G99" s="28">
        <v>108.460698662512</v>
      </c>
      <c r="H99" s="29">
        <f t="shared" ref="H99" si="34">((G99-G98)/G98)</f>
        <v>-2.7814449722942509E-2</v>
      </c>
      <c r="I99" s="28">
        <v>104.65397261898089</v>
      </c>
      <c r="J99" s="29">
        <f t="shared" ref="J99" si="35">((I99-I98)/I98)</f>
        <v>-4.6700000000000172E-2</v>
      </c>
    </row>
    <row r="100" spans="1:10" ht="15.75" x14ac:dyDescent="0.2">
      <c r="A100" s="26" t="s">
        <v>234</v>
      </c>
      <c r="B100" s="96">
        <v>3</v>
      </c>
      <c r="C100" s="28">
        <v>101.827841168311</v>
      </c>
      <c r="D100" s="29">
        <f t="shared" ref="D100:D101" si="36">((C100-C99)/C99)</f>
        <v>-6.2006024846375608E-2</v>
      </c>
      <c r="E100" s="28">
        <v>108.7</v>
      </c>
      <c r="F100" s="29">
        <f t="shared" ref="F100:F101" si="37">((E100-E99)/E99)</f>
        <v>8.9178356713426915E-2</v>
      </c>
      <c r="G100" s="28">
        <v>109.78113243783601</v>
      </c>
      <c r="H100" s="29">
        <f t="shared" ref="H100:H101" si="38">((G100-G99)/G99)</f>
        <v>1.217430637647548E-2</v>
      </c>
      <c r="I100" s="28">
        <v>106.73980654299287</v>
      </c>
      <c r="J100" s="29">
        <f t="shared" ref="J100:J101" si="39">((I100-I99)/I99)</f>
        <v>1.9930766810028148E-2</v>
      </c>
    </row>
    <row r="101" spans="1:10" ht="15.75" x14ac:dyDescent="0.2">
      <c r="A101" s="26" t="s">
        <v>237</v>
      </c>
      <c r="B101" s="27">
        <v>4</v>
      </c>
      <c r="C101" s="28">
        <v>95.121805595051299</v>
      </c>
      <c r="D101" s="29">
        <f t="shared" si="36"/>
        <v>-6.5856601655487401E-2</v>
      </c>
      <c r="E101" s="28">
        <v>105.7</v>
      </c>
      <c r="F101" s="29">
        <f t="shared" si="37"/>
        <v>-2.7598896044158234E-2</v>
      </c>
      <c r="G101" s="28">
        <v>113.072555383124</v>
      </c>
      <c r="H101" s="29">
        <f t="shared" si="38"/>
        <v>2.9981681480210381E-2</v>
      </c>
      <c r="I101" s="28">
        <v>105.7627580206925</v>
      </c>
      <c r="J101" s="29">
        <f t="shared" si="39"/>
        <v>-9.1535534300113911E-3</v>
      </c>
    </row>
    <row r="102" spans="1:10" ht="15.75" x14ac:dyDescent="0.2">
      <c r="A102" s="26" t="s">
        <v>239</v>
      </c>
      <c r="B102" s="27">
        <v>1</v>
      </c>
      <c r="C102" s="28">
        <v>100.05019337412099</v>
      </c>
      <c r="D102" s="29">
        <f>((C102-C101)/C101)</f>
        <v>5.1811335458145397E-2</v>
      </c>
      <c r="E102" s="28">
        <v>122</v>
      </c>
      <c r="F102" s="29">
        <f>((E102-E101)/E101)</f>
        <v>0.15421002838221379</v>
      </c>
      <c r="G102" s="28">
        <v>111.530275251964</v>
      </c>
      <c r="H102" s="29">
        <f>((G102-G101)/G101)</f>
        <v>-1.3639738890965071E-2</v>
      </c>
      <c r="I102" s="28">
        <v>110.96636475743821</v>
      </c>
      <c r="J102" s="29">
        <f>((I102-I101)/I101)</f>
        <v>4.9200747353124297E-2</v>
      </c>
    </row>
    <row r="103" spans="1:10" ht="16.5" customHeight="1" x14ac:dyDescent="0.2">
      <c r="A103" s="103" t="s">
        <v>246</v>
      </c>
      <c r="B103" s="104">
        <v>2</v>
      </c>
      <c r="C103" s="105">
        <v>102.435729597853</v>
      </c>
      <c r="D103" s="106">
        <f>((C103-C102)/C102)</f>
        <v>2.3843394433149062E-2</v>
      </c>
      <c r="E103" s="105">
        <v>117</v>
      </c>
      <c r="F103" s="106">
        <f>((E103-E102)/E102)</f>
        <v>-4.0983606557377046E-2</v>
      </c>
      <c r="G103" s="105">
        <v>126.168155718999</v>
      </c>
      <c r="H103" s="106">
        <f>((G103-G102)/G102)</f>
        <v>0.13124580239729336</v>
      </c>
      <c r="I103" s="105">
        <v>114.01826913046631</v>
      </c>
      <c r="J103" s="106">
        <f>((I103-I102)/I102)</f>
        <v>2.7502967946181379E-2</v>
      </c>
    </row>
    <row r="104" spans="1:10" ht="16.5" customHeight="1" x14ac:dyDescent="0.2">
      <c r="A104" s="26" t="s">
        <v>253</v>
      </c>
      <c r="B104" s="104">
        <v>3</v>
      </c>
      <c r="C104" s="105">
        <v>111.39742903786301</v>
      </c>
      <c r="D104" s="106">
        <f>((C104-C103)/C103)</f>
        <v>8.7486070291999382E-2</v>
      </c>
      <c r="E104" s="105">
        <v>124.3</v>
      </c>
      <c r="F104" s="106">
        <f>((E104-E103)/E103)</f>
        <v>6.2393162393162366E-2</v>
      </c>
      <c r="G104" s="105">
        <v>128.73459273903299</v>
      </c>
      <c r="H104" s="106">
        <f>((G104-G103)/G103)</f>
        <v>2.0341400771125968E-2</v>
      </c>
      <c r="I104" s="105">
        <v>121.65900813632081</v>
      </c>
      <c r="J104" s="106">
        <f>((I104-I103)/I103)</f>
        <v>6.7013287117273487E-2</v>
      </c>
    </row>
    <row r="105" spans="1:10" x14ac:dyDescent="0.2"/>
  </sheetData>
  <phoneticPr fontId="40"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WD106"/>
  <sheetViews>
    <sheetView workbookViewId="0">
      <selection activeCell="L104" sqref="L104"/>
    </sheetView>
  </sheetViews>
  <sheetFormatPr defaultColWidth="0" defaultRowHeight="15" zeroHeight="1" x14ac:dyDescent="0.25"/>
  <cols>
    <col min="1" max="1" width="19.42578125" style="79" customWidth="1"/>
    <col min="2" max="2" width="10" style="80" customWidth="1"/>
    <col min="3" max="3" width="10.42578125" style="78" customWidth="1"/>
    <col min="4" max="4" width="10.5703125" style="78" customWidth="1"/>
    <col min="5" max="5" width="14.5703125" style="78" customWidth="1"/>
    <col min="6" max="6" width="14" style="78" customWidth="1"/>
    <col min="7" max="7" width="12.42578125" style="78" customWidth="1"/>
    <col min="8" max="8" width="11.42578125" style="78" customWidth="1"/>
    <col min="9" max="9" width="12.5703125" style="78" customWidth="1"/>
    <col min="10" max="10" width="13" style="78" customWidth="1"/>
    <col min="11" max="11" width="13.42578125" style="78" customWidth="1"/>
    <col min="12" max="12" width="15.5703125" style="78" customWidth="1"/>
    <col min="13" max="13" width="14" style="78" customWidth="1"/>
    <col min="14" max="14" width="13.85546875" style="78" customWidth="1"/>
    <col min="15" max="16" width="13.42578125" style="78" customWidth="1"/>
    <col min="17" max="17" width="10" style="78" customWidth="1"/>
    <col min="18" max="251" width="0" style="11" hidden="1"/>
    <col min="252" max="252" width="1.42578125" style="11" hidden="1" customWidth="1"/>
    <col min="253" max="253" width="6.85546875" style="11" hidden="1" customWidth="1"/>
    <col min="254" max="254" width="3.85546875" style="11" hidden="1" customWidth="1"/>
    <col min="255" max="255" width="1.85546875" style="11" hidden="1" customWidth="1"/>
    <col min="256" max="256" width="5.42578125" style="11" hidden="1" customWidth="1"/>
    <col min="257" max="257" width="3.42578125" style="11" hidden="1" customWidth="1"/>
    <col min="258" max="259" width="8" style="11" hidden="1" customWidth="1"/>
    <col min="260" max="260" width="8.5703125" style="11" hidden="1" customWidth="1"/>
    <col min="261" max="261" width="11" style="11" hidden="1" customWidth="1"/>
    <col min="262" max="262" width="7.42578125" style="11" hidden="1" customWidth="1"/>
    <col min="263" max="263" width="11.42578125" style="11" hidden="1" customWidth="1"/>
    <col min="264" max="264" width="14.5703125" style="11" hidden="1" customWidth="1"/>
    <col min="265" max="265" width="8.140625" style="11" hidden="1" customWidth="1"/>
    <col min="266" max="267" width="8.42578125" style="11" hidden="1" customWidth="1"/>
    <col min="268" max="268" width="11" style="11" hidden="1" customWidth="1"/>
    <col min="269" max="269" width="7.140625" style="11" hidden="1" customWidth="1"/>
    <col min="270" max="270" width="8.140625" style="11" hidden="1" customWidth="1"/>
    <col min="271" max="271" width="14.5703125" style="11" hidden="1" customWidth="1"/>
    <col min="272" max="272" width="9.42578125" style="11" hidden="1" customWidth="1"/>
    <col min="273" max="273" width="7.5703125" style="11" hidden="1" customWidth="1"/>
    <col min="274" max="507" width="0" style="11" hidden="1"/>
    <col min="508" max="508" width="1.42578125" style="11" hidden="1" customWidth="1"/>
    <col min="509" max="509" width="6.85546875" style="11" hidden="1" customWidth="1"/>
    <col min="510" max="510" width="3.85546875" style="11" hidden="1" customWidth="1"/>
    <col min="511" max="511" width="1.85546875" style="11" hidden="1" customWidth="1"/>
    <col min="512" max="512" width="5.42578125" style="11" hidden="1" customWidth="1"/>
    <col min="513" max="513" width="3.42578125" style="11" hidden="1" customWidth="1"/>
    <col min="514" max="515" width="8" style="11" hidden="1" customWidth="1"/>
    <col min="516" max="516" width="8.5703125" style="11" hidden="1" customWidth="1"/>
    <col min="517" max="517" width="11" style="11" hidden="1" customWidth="1"/>
    <col min="518" max="518" width="7.42578125" style="11" hidden="1" customWidth="1"/>
    <col min="519" max="519" width="11.42578125" style="11" hidden="1" customWidth="1"/>
    <col min="520" max="520" width="14.5703125" style="11" hidden="1" customWidth="1"/>
    <col min="521" max="521" width="8.140625" style="11" hidden="1" customWidth="1"/>
    <col min="522" max="523" width="8.42578125" style="11" hidden="1" customWidth="1"/>
    <col min="524" max="524" width="11" style="11" hidden="1" customWidth="1"/>
    <col min="525" max="525" width="7.140625" style="11" hidden="1" customWidth="1"/>
    <col min="526" max="526" width="8.140625" style="11" hidden="1" customWidth="1"/>
    <col min="527" max="527" width="14.5703125" style="11" hidden="1" customWidth="1"/>
    <col min="528" max="528" width="9.42578125" style="11" hidden="1" customWidth="1"/>
    <col min="529" max="529" width="7.5703125" style="11" hidden="1" customWidth="1"/>
    <col min="530" max="763" width="0" style="11" hidden="1"/>
    <col min="764" max="764" width="1.42578125" style="11" hidden="1" customWidth="1"/>
    <col min="765" max="765" width="6.85546875" style="11" hidden="1" customWidth="1"/>
    <col min="766" max="766" width="3.85546875" style="11" hidden="1" customWidth="1"/>
    <col min="767" max="767" width="1.85546875" style="11" hidden="1" customWidth="1"/>
    <col min="768" max="768" width="5.42578125" style="11" hidden="1" customWidth="1"/>
    <col min="769" max="769" width="3.42578125" style="11" hidden="1" customWidth="1"/>
    <col min="770" max="771" width="8" style="11" hidden="1" customWidth="1"/>
    <col min="772" max="772" width="8.5703125" style="11" hidden="1" customWidth="1"/>
    <col min="773" max="773" width="11" style="11" hidden="1" customWidth="1"/>
    <col min="774" max="774" width="7.42578125" style="11" hidden="1" customWidth="1"/>
    <col min="775" max="775" width="11.42578125" style="11" hidden="1" customWidth="1"/>
    <col min="776" max="776" width="14.5703125" style="11" hidden="1" customWidth="1"/>
    <col min="777" max="777" width="8.140625" style="11" hidden="1" customWidth="1"/>
    <col min="778" max="779" width="8.42578125" style="11" hidden="1" customWidth="1"/>
    <col min="780" max="780" width="11" style="11" hidden="1" customWidth="1"/>
    <col min="781" max="781" width="7.140625" style="11" hidden="1" customWidth="1"/>
    <col min="782" max="782" width="8.140625" style="11" hidden="1" customWidth="1"/>
    <col min="783" max="783" width="14.5703125" style="11" hidden="1" customWidth="1"/>
    <col min="784" max="784" width="9.42578125" style="11" hidden="1" customWidth="1"/>
    <col min="785" max="785" width="7.5703125" style="11" hidden="1" customWidth="1"/>
    <col min="786" max="1019" width="0" style="11" hidden="1"/>
    <col min="1020" max="1020" width="1.42578125" style="11" hidden="1" customWidth="1"/>
    <col min="1021" max="1021" width="6.85546875" style="11" hidden="1" customWidth="1"/>
    <col min="1022" max="1022" width="3.85546875" style="11" hidden="1" customWidth="1"/>
    <col min="1023" max="1023" width="1.85546875" style="11" hidden="1" customWidth="1"/>
    <col min="1024" max="1024" width="5.42578125" style="11" hidden="1" customWidth="1"/>
    <col min="1025" max="1025" width="3.42578125" style="11" hidden="1" customWidth="1"/>
    <col min="1026" max="1027" width="8" style="11" hidden="1" customWidth="1"/>
    <col min="1028" max="1028" width="8.5703125" style="11" hidden="1" customWidth="1"/>
    <col min="1029" max="1029" width="11" style="11" hidden="1" customWidth="1"/>
    <col min="1030" max="1030" width="7.42578125" style="11" hidden="1" customWidth="1"/>
    <col min="1031" max="1031" width="11.42578125" style="11" hidden="1" customWidth="1"/>
    <col min="1032" max="1032" width="14.5703125" style="11" hidden="1" customWidth="1"/>
    <col min="1033" max="1033" width="8.140625" style="11" hidden="1" customWidth="1"/>
    <col min="1034" max="1035" width="8.42578125" style="11" hidden="1" customWidth="1"/>
    <col min="1036" max="1036" width="11" style="11" hidden="1" customWidth="1"/>
    <col min="1037" max="1037" width="7.140625" style="11" hidden="1" customWidth="1"/>
    <col min="1038" max="1038" width="8.140625" style="11" hidden="1" customWidth="1"/>
    <col min="1039" max="1039" width="14.5703125" style="11" hidden="1" customWidth="1"/>
    <col min="1040" max="1040" width="9.42578125" style="11" hidden="1" customWidth="1"/>
    <col min="1041" max="1041" width="7.5703125" style="11" hidden="1" customWidth="1"/>
    <col min="1042" max="1275" width="0" style="11" hidden="1"/>
    <col min="1276" max="1276" width="1.42578125" style="11" hidden="1" customWidth="1"/>
    <col min="1277" max="1277" width="6.85546875" style="11" hidden="1" customWidth="1"/>
    <col min="1278" max="1278" width="3.85546875" style="11" hidden="1" customWidth="1"/>
    <col min="1279" max="1279" width="1.85546875" style="11" hidden="1" customWidth="1"/>
    <col min="1280" max="1280" width="5.42578125" style="11" hidden="1" customWidth="1"/>
    <col min="1281" max="1281" width="3.42578125" style="11" hidden="1" customWidth="1"/>
    <col min="1282" max="1283" width="8" style="11" hidden="1" customWidth="1"/>
    <col min="1284" max="1284" width="8.5703125" style="11" hidden="1" customWidth="1"/>
    <col min="1285" max="1285" width="11" style="11" hidden="1" customWidth="1"/>
    <col min="1286" max="1286" width="7.42578125" style="11" hidden="1" customWidth="1"/>
    <col min="1287" max="1287" width="11.42578125" style="11" hidden="1" customWidth="1"/>
    <col min="1288" max="1288" width="14.5703125" style="11" hidden="1" customWidth="1"/>
    <col min="1289" max="1289" width="8.140625" style="11" hidden="1" customWidth="1"/>
    <col min="1290" max="1291" width="8.42578125" style="11" hidden="1" customWidth="1"/>
    <col min="1292" max="1292" width="11" style="11" hidden="1" customWidth="1"/>
    <col min="1293" max="1293" width="7.140625" style="11" hidden="1" customWidth="1"/>
    <col min="1294" max="1294" width="8.140625" style="11" hidden="1" customWidth="1"/>
    <col min="1295" max="1295" width="14.5703125" style="11" hidden="1" customWidth="1"/>
    <col min="1296" max="1296" width="9.42578125" style="11" hidden="1" customWidth="1"/>
    <col min="1297" max="1297" width="7.5703125" style="11" hidden="1" customWidth="1"/>
    <col min="1298" max="1531" width="0" style="11" hidden="1"/>
    <col min="1532" max="1532" width="1.42578125" style="11" hidden="1" customWidth="1"/>
    <col min="1533" max="1533" width="6.85546875" style="11" hidden="1" customWidth="1"/>
    <col min="1534" max="1534" width="3.85546875" style="11" hidden="1" customWidth="1"/>
    <col min="1535" max="1535" width="1.85546875" style="11" hidden="1" customWidth="1"/>
    <col min="1536" max="1536" width="5.42578125" style="11" hidden="1" customWidth="1"/>
    <col min="1537" max="1537" width="3.42578125" style="11" hidden="1" customWidth="1"/>
    <col min="1538" max="1539" width="8" style="11" hidden="1" customWidth="1"/>
    <col min="1540" max="1540" width="8.5703125" style="11" hidden="1" customWidth="1"/>
    <col min="1541" max="1541" width="11" style="11" hidden="1" customWidth="1"/>
    <col min="1542" max="1542" width="7.42578125" style="11" hidden="1" customWidth="1"/>
    <col min="1543" max="1543" width="11.42578125" style="11" hidden="1" customWidth="1"/>
    <col min="1544" max="1544" width="14.5703125" style="11" hidden="1" customWidth="1"/>
    <col min="1545" max="1545" width="8.140625" style="11" hidden="1" customWidth="1"/>
    <col min="1546" max="1547" width="8.42578125" style="11" hidden="1" customWidth="1"/>
    <col min="1548" max="1548" width="11" style="11" hidden="1" customWidth="1"/>
    <col min="1549" max="1549" width="7.140625" style="11" hidden="1" customWidth="1"/>
    <col min="1550" max="1550" width="8.140625" style="11" hidden="1" customWidth="1"/>
    <col min="1551" max="1551" width="14.5703125" style="11" hidden="1" customWidth="1"/>
    <col min="1552" max="1552" width="9.42578125" style="11" hidden="1" customWidth="1"/>
    <col min="1553" max="1553" width="7.5703125" style="11" hidden="1" customWidth="1"/>
    <col min="1554" max="1787" width="0" style="11" hidden="1"/>
    <col min="1788" max="1788" width="1.42578125" style="11" hidden="1" customWidth="1"/>
    <col min="1789" max="1789" width="6.85546875" style="11" hidden="1" customWidth="1"/>
    <col min="1790" max="1790" width="3.85546875" style="11" hidden="1" customWidth="1"/>
    <col min="1791" max="1791" width="1.85546875" style="11" hidden="1" customWidth="1"/>
    <col min="1792" max="1792" width="5.42578125" style="11" hidden="1" customWidth="1"/>
    <col min="1793" max="1793" width="3.42578125" style="11" hidden="1" customWidth="1"/>
    <col min="1794" max="1795" width="8" style="11" hidden="1" customWidth="1"/>
    <col min="1796" max="1796" width="8.5703125" style="11" hidden="1" customWidth="1"/>
    <col min="1797" max="1797" width="11" style="11" hidden="1" customWidth="1"/>
    <col min="1798" max="1798" width="7.42578125" style="11" hidden="1" customWidth="1"/>
    <col min="1799" max="1799" width="11.42578125" style="11" hidden="1" customWidth="1"/>
    <col min="1800" max="1800" width="14.5703125" style="11" hidden="1" customWidth="1"/>
    <col min="1801" max="1801" width="8.140625" style="11" hidden="1" customWidth="1"/>
    <col min="1802" max="1803" width="8.42578125" style="11" hidden="1" customWidth="1"/>
    <col min="1804" max="1804" width="11" style="11" hidden="1" customWidth="1"/>
    <col min="1805" max="1805" width="7.140625" style="11" hidden="1" customWidth="1"/>
    <col min="1806" max="1806" width="8.140625" style="11" hidden="1" customWidth="1"/>
    <col min="1807" max="1807" width="14.5703125" style="11" hidden="1" customWidth="1"/>
    <col min="1808" max="1808" width="9.42578125" style="11" hidden="1" customWidth="1"/>
    <col min="1809" max="1809" width="7.5703125" style="11" hidden="1" customWidth="1"/>
    <col min="1810" max="2043" width="0" style="11" hidden="1"/>
    <col min="2044" max="2044" width="1.42578125" style="11" hidden="1" customWidth="1"/>
    <col min="2045" max="2045" width="6.85546875" style="11" hidden="1" customWidth="1"/>
    <col min="2046" max="2046" width="3.85546875" style="11" hidden="1" customWidth="1"/>
    <col min="2047" max="2047" width="1.85546875" style="11" hidden="1" customWidth="1"/>
    <col min="2048" max="2048" width="5.42578125" style="11" hidden="1" customWidth="1"/>
    <col min="2049" max="2049" width="3.42578125" style="11" hidden="1" customWidth="1"/>
    <col min="2050" max="2051" width="8" style="11" hidden="1" customWidth="1"/>
    <col min="2052" max="2052" width="8.5703125" style="11" hidden="1" customWidth="1"/>
    <col min="2053" max="2053" width="11" style="11" hidden="1" customWidth="1"/>
    <col min="2054" max="2054" width="7.42578125" style="11" hidden="1" customWidth="1"/>
    <col min="2055" max="2055" width="11.42578125" style="11" hidden="1" customWidth="1"/>
    <col min="2056" max="2056" width="14.5703125" style="11" hidden="1" customWidth="1"/>
    <col min="2057" max="2057" width="8.140625" style="11" hidden="1" customWidth="1"/>
    <col min="2058" max="2059" width="8.42578125" style="11" hidden="1" customWidth="1"/>
    <col min="2060" max="2060" width="11" style="11" hidden="1" customWidth="1"/>
    <col min="2061" max="2061" width="7.140625" style="11" hidden="1" customWidth="1"/>
    <col min="2062" max="2062" width="8.140625" style="11" hidden="1" customWidth="1"/>
    <col min="2063" max="2063" width="14.5703125" style="11" hidden="1" customWidth="1"/>
    <col min="2064" max="2064" width="9.42578125" style="11" hidden="1" customWidth="1"/>
    <col min="2065" max="2065" width="7.5703125" style="11" hidden="1" customWidth="1"/>
    <col min="2066" max="2299" width="0" style="11" hidden="1"/>
    <col min="2300" max="2300" width="1.42578125" style="11" hidden="1" customWidth="1"/>
    <col min="2301" max="2301" width="6.85546875" style="11" hidden="1" customWidth="1"/>
    <col min="2302" max="2302" width="3.85546875" style="11" hidden="1" customWidth="1"/>
    <col min="2303" max="2303" width="1.85546875" style="11" hidden="1" customWidth="1"/>
    <col min="2304" max="2304" width="5.42578125" style="11" hidden="1" customWidth="1"/>
    <col min="2305" max="2305" width="3.42578125" style="11" hidden="1" customWidth="1"/>
    <col min="2306" max="2307" width="8" style="11" hidden="1" customWidth="1"/>
    <col min="2308" max="2308" width="8.5703125" style="11" hidden="1" customWidth="1"/>
    <col min="2309" max="2309" width="11" style="11" hidden="1" customWidth="1"/>
    <col min="2310" max="2310" width="7.42578125" style="11" hidden="1" customWidth="1"/>
    <col min="2311" max="2311" width="11.42578125" style="11" hidden="1" customWidth="1"/>
    <col min="2312" max="2312" width="14.5703125" style="11" hidden="1" customWidth="1"/>
    <col min="2313" max="2313" width="8.140625" style="11" hidden="1" customWidth="1"/>
    <col min="2314" max="2315" width="8.42578125" style="11" hidden="1" customWidth="1"/>
    <col min="2316" max="2316" width="11" style="11" hidden="1" customWidth="1"/>
    <col min="2317" max="2317" width="7.140625" style="11" hidden="1" customWidth="1"/>
    <col min="2318" max="2318" width="8.140625" style="11" hidden="1" customWidth="1"/>
    <col min="2319" max="2319" width="14.5703125" style="11" hidden="1" customWidth="1"/>
    <col min="2320" max="2320" width="9.42578125" style="11" hidden="1" customWidth="1"/>
    <col min="2321" max="2321" width="7.5703125" style="11" hidden="1" customWidth="1"/>
    <col min="2322" max="2555" width="0" style="11" hidden="1"/>
    <col min="2556" max="2556" width="1.42578125" style="11" hidden="1" customWidth="1"/>
    <col min="2557" max="2557" width="6.85546875" style="11" hidden="1" customWidth="1"/>
    <col min="2558" max="2558" width="3.85546875" style="11" hidden="1" customWidth="1"/>
    <col min="2559" max="2559" width="1.85546875" style="11" hidden="1" customWidth="1"/>
    <col min="2560" max="2560" width="5.42578125" style="11" hidden="1" customWidth="1"/>
    <col min="2561" max="2561" width="3.42578125" style="11" hidden="1" customWidth="1"/>
    <col min="2562" max="2563" width="8" style="11" hidden="1" customWidth="1"/>
    <col min="2564" max="2564" width="8.5703125" style="11" hidden="1" customWidth="1"/>
    <col min="2565" max="2565" width="11" style="11" hidden="1" customWidth="1"/>
    <col min="2566" max="2566" width="7.42578125" style="11" hidden="1" customWidth="1"/>
    <col min="2567" max="2567" width="11.42578125" style="11" hidden="1" customWidth="1"/>
    <col min="2568" max="2568" width="14.5703125" style="11" hidden="1" customWidth="1"/>
    <col min="2569" max="2569" width="8.140625" style="11" hidden="1" customWidth="1"/>
    <col min="2570" max="2571" width="8.42578125" style="11" hidden="1" customWidth="1"/>
    <col min="2572" max="2572" width="11" style="11" hidden="1" customWidth="1"/>
    <col min="2573" max="2573" width="7.140625" style="11" hidden="1" customWidth="1"/>
    <col min="2574" max="2574" width="8.140625" style="11" hidden="1" customWidth="1"/>
    <col min="2575" max="2575" width="14.5703125" style="11" hidden="1" customWidth="1"/>
    <col min="2576" max="2576" width="9.42578125" style="11" hidden="1" customWidth="1"/>
    <col min="2577" max="2577" width="7.5703125" style="11" hidden="1" customWidth="1"/>
    <col min="2578" max="2811" width="0" style="11" hidden="1"/>
    <col min="2812" max="2812" width="1.42578125" style="11" hidden="1" customWidth="1"/>
    <col min="2813" max="2813" width="6.85546875" style="11" hidden="1" customWidth="1"/>
    <col min="2814" max="2814" width="3.85546875" style="11" hidden="1" customWidth="1"/>
    <col min="2815" max="2815" width="1.85546875" style="11" hidden="1" customWidth="1"/>
    <col min="2816" max="2816" width="5.42578125" style="11" hidden="1" customWidth="1"/>
    <col min="2817" max="2817" width="3.42578125" style="11" hidden="1" customWidth="1"/>
    <col min="2818" max="2819" width="8" style="11" hidden="1" customWidth="1"/>
    <col min="2820" max="2820" width="8.5703125" style="11" hidden="1" customWidth="1"/>
    <col min="2821" max="2821" width="11" style="11" hidden="1" customWidth="1"/>
    <col min="2822" max="2822" width="7.42578125" style="11" hidden="1" customWidth="1"/>
    <col min="2823" max="2823" width="11.42578125" style="11" hidden="1" customWidth="1"/>
    <col min="2824" max="2824" width="14.5703125" style="11" hidden="1" customWidth="1"/>
    <col min="2825" max="2825" width="8.140625" style="11" hidden="1" customWidth="1"/>
    <col min="2826" max="2827" width="8.42578125" style="11" hidden="1" customWidth="1"/>
    <col min="2828" max="2828" width="11" style="11" hidden="1" customWidth="1"/>
    <col min="2829" max="2829" width="7.140625" style="11" hidden="1" customWidth="1"/>
    <col min="2830" max="2830" width="8.140625" style="11" hidden="1" customWidth="1"/>
    <col min="2831" max="2831" width="14.5703125" style="11" hidden="1" customWidth="1"/>
    <col min="2832" max="2832" width="9.42578125" style="11" hidden="1" customWidth="1"/>
    <col min="2833" max="2833" width="7.5703125" style="11" hidden="1" customWidth="1"/>
    <col min="2834" max="3067" width="0" style="11" hidden="1"/>
    <col min="3068" max="3068" width="1.42578125" style="11" hidden="1" customWidth="1"/>
    <col min="3069" max="3069" width="6.85546875" style="11" hidden="1" customWidth="1"/>
    <col min="3070" max="3070" width="3.85546875" style="11" hidden="1" customWidth="1"/>
    <col min="3071" max="3071" width="1.85546875" style="11" hidden="1" customWidth="1"/>
    <col min="3072" max="3072" width="5.42578125" style="11" hidden="1" customWidth="1"/>
    <col min="3073" max="3073" width="3.42578125" style="11" hidden="1" customWidth="1"/>
    <col min="3074" max="3075" width="8" style="11" hidden="1" customWidth="1"/>
    <col min="3076" max="3076" width="8.5703125" style="11" hidden="1" customWidth="1"/>
    <col min="3077" max="3077" width="11" style="11" hidden="1" customWidth="1"/>
    <col min="3078" max="3078" width="7.42578125" style="11" hidden="1" customWidth="1"/>
    <col min="3079" max="3079" width="11.42578125" style="11" hidden="1" customWidth="1"/>
    <col min="3080" max="3080" width="14.5703125" style="11" hidden="1" customWidth="1"/>
    <col min="3081" max="3081" width="8.140625" style="11" hidden="1" customWidth="1"/>
    <col min="3082" max="3083" width="8.42578125" style="11" hidden="1" customWidth="1"/>
    <col min="3084" max="3084" width="11" style="11" hidden="1" customWidth="1"/>
    <col min="3085" max="3085" width="7.140625" style="11" hidden="1" customWidth="1"/>
    <col min="3086" max="3086" width="8.140625" style="11" hidden="1" customWidth="1"/>
    <col min="3087" max="3087" width="14.5703125" style="11" hidden="1" customWidth="1"/>
    <col min="3088" max="3088" width="9.42578125" style="11" hidden="1" customWidth="1"/>
    <col min="3089" max="3089" width="7.5703125" style="11" hidden="1" customWidth="1"/>
    <col min="3090" max="3323" width="0" style="11" hidden="1"/>
    <col min="3324" max="3324" width="1.42578125" style="11" hidden="1" customWidth="1"/>
    <col min="3325" max="3325" width="6.85546875" style="11" hidden="1" customWidth="1"/>
    <col min="3326" max="3326" width="3.85546875" style="11" hidden="1" customWidth="1"/>
    <col min="3327" max="3327" width="1.85546875" style="11" hidden="1" customWidth="1"/>
    <col min="3328" max="3328" width="5.42578125" style="11" hidden="1" customWidth="1"/>
    <col min="3329" max="3329" width="3.42578125" style="11" hidden="1" customWidth="1"/>
    <col min="3330" max="3331" width="8" style="11" hidden="1" customWidth="1"/>
    <col min="3332" max="3332" width="8.5703125" style="11" hidden="1" customWidth="1"/>
    <col min="3333" max="3333" width="11" style="11" hidden="1" customWidth="1"/>
    <col min="3334" max="3334" width="7.42578125" style="11" hidden="1" customWidth="1"/>
    <col min="3335" max="3335" width="11.42578125" style="11" hidden="1" customWidth="1"/>
    <col min="3336" max="3336" width="14.5703125" style="11" hidden="1" customWidth="1"/>
    <col min="3337" max="3337" width="8.140625" style="11" hidden="1" customWidth="1"/>
    <col min="3338" max="3339" width="8.42578125" style="11" hidden="1" customWidth="1"/>
    <col min="3340" max="3340" width="11" style="11" hidden="1" customWidth="1"/>
    <col min="3341" max="3341" width="7.140625" style="11" hidden="1" customWidth="1"/>
    <col min="3342" max="3342" width="8.140625" style="11" hidden="1" customWidth="1"/>
    <col min="3343" max="3343" width="14.5703125" style="11" hidden="1" customWidth="1"/>
    <col min="3344" max="3344" width="9.42578125" style="11" hidden="1" customWidth="1"/>
    <col min="3345" max="3345" width="7.5703125" style="11" hidden="1" customWidth="1"/>
    <col min="3346" max="3579" width="0" style="11" hidden="1"/>
    <col min="3580" max="3580" width="1.42578125" style="11" hidden="1" customWidth="1"/>
    <col min="3581" max="3581" width="6.85546875" style="11" hidden="1" customWidth="1"/>
    <col min="3582" max="3582" width="3.85546875" style="11" hidden="1" customWidth="1"/>
    <col min="3583" max="3583" width="1.85546875" style="11" hidden="1" customWidth="1"/>
    <col min="3584" max="3584" width="5.42578125" style="11" hidden="1" customWidth="1"/>
    <col min="3585" max="3585" width="3.42578125" style="11" hidden="1" customWidth="1"/>
    <col min="3586" max="3587" width="8" style="11" hidden="1" customWidth="1"/>
    <col min="3588" max="3588" width="8.5703125" style="11" hidden="1" customWidth="1"/>
    <col min="3589" max="3589" width="11" style="11" hidden="1" customWidth="1"/>
    <col min="3590" max="3590" width="7.42578125" style="11" hidden="1" customWidth="1"/>
    <col min="3591" max="3591" width="11.42578125" style="11" hidden="1" customWidth="1"/>
    <col min="3592" max="3592" width="14.5703125" style="11" hidden="1" customWidth="1"/>
    <col min="3593" max="3593" width="8.140625" style="11" hidden="1" customWidth="1"/>
    <col min="3594" max="3595" width="8.42578125" style="11" hidden="1" customWidth="1"/>
    <col min="3596" max="3596" width="11" style="11" hidden="1" customWidth="1"/>
    <col min="3597" max="3597" width="7.140625" style="11" hidden="1" customWidth="1"/>
    <col min="3598" max="3598" width="8.140625" style="11" hidden="1" customWidth="1"/>
    <col min="3599" max="3599" width="14.5703125" style="11" hidden="1" customWidth="1"/>
    <col min="3600" max="3600" width="9.42578125" style="11" hidden="1" customWidth="1"/>
    <col min="3601" max="3601" width="7.5703125" style="11" hidden="1" customWidth="1"/>
    <col min="3602" max="3835" width="0" style="11" hidden="1"/>
    <col min="3836" max="3836" width="1.42578125" style="11" hidden="1" customWidth="1"/>
    <col min="3837" max="3837" width="6.85546875" style="11" hidden="1" customWidth="1"/>
    <col min="3838" max="3838" width="3.85546875" style="11" hidden="1" customWidth="1"/>
    <col min="3839" max="3839" width="1.85546875" style="11" hidden="1" customWidth="1"/>
    <col min="3840" max="3840" width="5.42578125" style="11" hidden="1" customWidth="1"/>
    <col min="3841" max="3841" width="3.42578125" style="11" hidden="1" customWidth="1"/>
    <col min="3842" max="3843" width="8" style="11" hidden="1" customWidth="1"/>
    <col min="3844" max="3844" width="8.5703125" style="11" hidden="1" customWidth="1"/>
    <col min="3845" max="3845" width="11" style="11" hidden="1" customWidth="1"/>
    <col min="3846" max="3846" width="7.42578125" style="11" hidden="1" customWidth="1"/>
    <col min="3847" max="3847" width="11.42578125" style="11" hidden="1" customWidth="1"/>
    <col min="3848" max="3848" width="14.5703125" style="11" hidden="1" customWidth="1"/>
    <col min="3849" max="3849" width="8.140625" style="11" hidden="1" customWidth="1"/>
    <col min="3850" max="3851" width="8.42578125" style="11" hidden="1" customWidth="1"/>
    <col min="3852" max="3852" width="11" style="11" hidden="1" customWidth="1"/>
    <col min="3853" max="3853" width="7.140625" style="11" hidden="1" customWidth="1"/>
    <col min="3854" max="3854" width="8.140625" style="11" hidden="1" customWidth="1"/>
    <col min="3855" max="3855" width="14.5703125" style="11" hidden="1" customWidth="1"/>
    <col min="3856" max="3856" width="9.42578125" style="11" hidden="1" customWidth="1"/>
    <col min="3857" max="3857" width="7.5703125" style="11" hidden="1" customWidth="1"/>
    <col min="3858" max="4091" width="0" style="11" hidden="1"/>
    <col min="4092" max="4092" width="1.42578125" style="11" hidden="1" customWidth="1"/>
    <col min="4093" max="4093" width="6.85546875" style="11" hidden="1" customWidth="1"/>
    <col min="4094" max="4094" width="3.85546875" style="11" hidden="1" customWidth="1"/>
    <col min="4095" max="4095" width="1.85546875" style="11" hidden="1" customWidth="1"/>
    <col min="4096" max="4096" width="5.42578125" style="11" hidden="1" customWidth="1"/>
    <col min="4097" max="4097" width="3.42578125" style="11" hidden="1" customWidth="1"/>
    <col min="4098" max="4099" width="8" style="11" hidden="1" customWidth="1"/>
    <col min="4100" max="4100" width="8.5703125" style="11" hidden="1" customWidth="1"/>
    <col min="4101" max="4101" width="11" style="11" hidden="1" customWidth="1"/>
    <col min="4102" max="4102" width="7.42578125" style="11" hidden="1" customWidth="1"/>
    <col min="4103" max="4103" width="11.42578125" style="11" hidden="1" customWidth="1"/>
    <col min="4104" max="4104" width="14.5703125" style="11" hidden="1" customWidth="1"/>
    <col min="4105" max="4105" width="8.140625" style="11" hidden="1" customWidth="1"/>
    <col min="4106" max="4107" width="8.42578125" style="11" hidden="1" customWidth="1"/>
    <col min="4108" max="4108" width="11" style="11" hidden="1" customWidth="1"/>
    <col min="4109" max="4109" width="7.140625" style="11" hidden="1" customWidth="1"/>
    <col min="4110" max="4110" width="8.140625" style="11" hidden="1" customWidth="1"/>
    <col min="4111" max="4111" width="14.5703125" style="11" hidden="1" customWidth="1"/>
    <col min="4112" max="4112" width="9.42578125" style="11" hidden="1" customWidth="1"/>
    <col min="4113" max="4113" width="7.5703125" style="11" hidden="1" customWidth="1"/>
    <col min="4114" max="4347" width="0" style="11" hidden="1"/>
    <col min="4348" max="4348" width="1.42578125" style="11" hidden="1" customWidth="1"/>
    <col min="4349" max="4349" width="6.85546875" style="11" hidden="1" customWidth="1"/>
    <col min="4350" max="4350" width="3.85546875" style="11" hidden="1" customWidth="1"/>
    <col min="4351" max="4351" width="1.85546875" style="11" hidden="1" customWidth="1"/>
    <col min="4352" max="4352" width="5.42578125" style="11" hidden="1" customWidth="1"/>
    <col min="4353" max="4353" width="3.42578125" style="11" hidden="1" customWidth="1"/>
    <col min="4354" max="4355" width="8" style="11" hidden="1" customWidth="1"/>
    <col min="4356" max="4356" width="8.5703125" style="11" hidden="1" customWidth="1"/>
    <col min="4357" max="4357" width="11" style="11" hidden="1" customWidth="1"/>
    <col min="4358" max="4358" width="7.42578125" style="11" hidden="1" customWidth="1"/>
    <col min="4359" max="4359" width="11.42578125" style="11" hidden="1" customWidth="1"/>
    <col min="4360" max="4360" width="14.5703125" style="11" hidden="1" customWidth="1"/>
    <col min="4361" max="4361" width="8.140625" style="11" hidden="1" customWidth="1"/>
    <col min="4362" max="4363" width="8.42578125" style="11" hidden="1" customWidth="1"/>
    <col min="4364" max="4364" width="11" style="11" hidden="1" customWidth="1"/>
    <col min="4365" max="4365" width="7.140625" style="11" hidden="1" customWidth="1"/>
    <col min="4366" max="4366" width="8.140625" style="11" hidden="1" customWidth="1"/>
    <col min="4367" max="4367" width="14.5703125" style="11" hidden="1" customWidth="1"/>
    <col min="4368" max="4368" width="9.42578125" style="11" hidden="1" customWidth="1"/>
    <col min="4369" max="4369" width="7.5703125" style="11" hidden="1" customWidth="1"/>
    <col min="4370" max="4603" width="0" style="11" hidden="1"/>
    <col min="4604" max="4604" width="1.42578125" style="11" hidden="1" customWidth="1"/>
    <col min="4605" max="4605" width="6.85546875" style="11" hidden="1" customWidth="1"/>
    <col min="4606" max="4606" width="3.85546875" style="11" hidden="1" customWidth="1"/>
    <col min="4607" max="4607" width="1.85546875" style="11" hidden="1" customWidth="1"/>
    <col min="4608" max="4608" width="5.42578125" style="11" hidden="1" customWidth="1"/>
    <col min="4609" max="4609" width="3.42578125" style="11" hidden="1" customWidth="1"/>
    <col min="4610" max="4611" width="8" style="11" hidden="1" customWidth="1"/>
    <col min="4612" max="4612" width="8.5703125" style="11" hidden="1" customWidth="1"/>
    <col min="4613" max="4613" width="11" style="11" hidden="1" customWidth="1"/>
    <col min="4614" max="4614" width="7.42578125" style="11" hidden="1" customWidth="1"/>
    <col min="4615" max="4615" width="11.42578125" style="11" hidden="1" customWidth="1"/>
    <col min="4616" max="4616" width="14.5703125" style="11" hidden="1" customWidth="1"/>
    <col min="4617" max="4617" width="8.140625" style="11" hidden="1" customWidth="1"/>
    <col min="4618" max="4619" width="8.42578125" style="11" hidden="1" customWidth="1"/>
    <col min="4620" max="4620" width="11" style="11" hidden="1" customWidth="1"/>
    <col min="4621" max="4621" width="7.140625" style="11" hidden="1" customWidth="1"/>
    <col min="4622" max="4622" width="8.140625" style="11" hidden="1" customWidth="1"/>
    <col min="4623" max="4623" width="14.5703125" style="11" hidden="1" customWidth="1"/>
    <col min="4624" max="4624" width="9.42578125" style="11" hidden="1" customWidth="1"/>
    <col min="4625" max="4625" width="7.5703125" style="11" hidden="1" customWidth="1"/>
    <col min="4626" max="4859" width="0" style="11" hidden="1"/>
    <col min="4860" max="4860" width="1.42578125" style="11" hidden="1" customWidth="1"/>
    <col min="4861" max="4861" width="6.85546875" style="11" hidden="1" customWidth="1"/>
    <col min="4862" max="4862" width="3.85546875" style="11" hidden="1" customWidth="1"/>
    <col min="4863" max="4863" width="1.85546875" style="11" hidden="1" customWidth="1"/>
    <col min="4864" max="4864" width="5.42578125" style="11" hidden="1" customWidth="1"/>
    <col min="4865" max="4865" width="3.42578125" style="11" hidden="1" customWidth="1"/>
    <col min="4866" max="4867" width="8" style="11" hidden="1" customWidth="1"/>
    <col min="4868" max="4868" width="8.5703125" style="11" hidden="1" customWidth="1"/>
    <col min="4869" max="4869" width="11" style="11" hidden="1" customWidth="1"/>
    <col min="4870" max="4870" width="7.42578125" style="11" hidden="1" customWidth="1"/>
    <col min="4871" max="4871" width="11.42578125" style="11" hidden="1" customWidth="1"/>
    <col min="4872" max="4872" width="14.5703125" style="11" hidden="1" customWidth="1"/>
    <col min="4873" max="4873" width="8.140625" style="11" hidden="1" customWidth="1"/>
    <col min="4874" max="4875" width="8.42578125" style="11" hidden="1" customWidth="1"/>
    <col min="4876" max="4876" width="11" style="11" hidden="1" customWidth="1"/>
    <col min="4877" max="4877" width="7.140625" style="11" hidden="1" customWidth="1"/>
    <col min="4878" max="4878" width="8.140625" style="11" hidden="1" customWidth="1"/>
    <col min="4879" max="4879" width="14.5703125" style="11" hidden="1" customWidth="1"/>
    <col min="4880" max="4880" width="9.42578125" style="11" hidden="1" customWidth="1"/>
    <col min="4881" max="4881" width="7.5703125" style="11" hidden="1" customWidth="1"/>
    <col min="4882" max="5115" width="0" style="11" hidden="1"/>
    <col min="5116" max="5116" width="1.42578125" style="11" hidden="1" customWidth="1"/>
    <col min="5117" max="5117" width="6.85546875" style="11" hidden="1" customWidth="1"/>
    <col min="5118" max="5118" width="3.85546875" style="11" hidden="1" customWidth="1"/>
    <col min="5119" max="5119" width="1.85546875" style="11" hidden="1" customWidth="1"/>
    <col min="5120" max="5120" width="5.42578125" style="11" hidden="1" customWidth="1"/>
    <col min="5121" max="5121" width="3.42578125" style="11" hidden="1" customWidth="1"/>
    <col min="5122" max="5123" width="8" style="11" hidden="1" customWidth="1"/>
    <col min="5124" max="5124" width="8.5703125" style="11" hidden="1" customWidth="1"/>
    <col min="5125" max="5125" width="11" style="11" hidden="1" customWidth="1"/>
    <col min="5126" max="5126" width="7.42578125" style="11" hidden="1" customWidth="1"/>
    <col min="5127" max="5127" width="11.42578125" style="11" hidden="1" customWidth="1"/>
    <col min="5128" max="5128" width="14.5703125" style="11" hidden="1" customWidth="1"/>
    <col min="5129" max="5129" width="8.140625" style="11" hidden="1" customWidth="1"/>
    <col min="5130" max="5131" width="8.42578125" style="11" hidden="1" customWidth="1"/>
    <col min="5132" max="5132" width="11" style="11" hidden="1" customWidth="1"/>
    <col min="5133" max="5133" width="7.140625" style="11" hidden="1" customWidth="1"/>
    <col min="5134" max="5134" width="8.140625" style="11" hidden="1" customWidth="1"/>
    <col min="5135" max="5135" width="14.5703125" style="11" hidden="1" customWidth="1"/>
    <col min="5136" max="5136" width="9.42578125" style="11" hidden="1" customWidth="1"/>
    <col min="5137" max="5137" width="7.5703125" style="11" hidden="1" customWidth="1"/>
    <col min="5138" max="5371" width="0" style="11" hidden="1"/>
    <col min="5372" max="5372" width="1.42578125" style="11" hidden="1" customWidth="1"/>
    <col min="5373" max="5373" width="6.85546875" style="11" hidden="1" customWidth="1"/>
    <col min="5374" max="5374" width="3.85546875" style="11" hidden="1" customWidth="1"/>
    <col min="5375" max="5375" width="1.85546875" style="11" hidden="1" customWidth="1"/>
    <col min="5376" max="5376" width="5.42578125" style="11" hidden="1" customWidth="1"/>
    <col min="5377" max="5377" width="3.42578125" style="11" hidden="1" customWidth="1"/>
    <col min="5378" max="5379" width="8" style="11" hidden="1" customWidth="1"/>
    <col min="5380" max="5380" width="8.5703125" style="11" hidden="1" customWidth="1"/>
    <col min="5381" max="5381" width="11" style="11" hidden="1" customWidth="1"/>
    <col min="5382" max="5382" width="7.42578125" style="11" hidden="1" customWidth="1"/>
    <col min="5383" max="5383" width="11.42578125" style="11" hidden="1" customWidth="1"/>
    <col min="5384" max="5384" width="14.5703125" style="11" hidden="1" customWidth="1"/>
    <col min="5385" max="5385" width="8.140625" style="11" hidden="1" customWidth="1"/>
    <col min="5386" max="5387" width="8.42578125" style="11" hidden="1" customWidth="1"/>
    <col min="5388" max="5388" width="11" style="11" hidden="1" customWidth="1"/>
    <col min="5389" max="5389" width="7.140625" style="11" hidden="1" customWidth="1"/>
    <col min="5390" max="5390" width="8.140625" style="11" hidden="1" customWidth="1"/>
    <col min="5391" max="5391" width="14.5703125" style="11" hidden="1" customWidth="1"/>
    <col min="5392" max="5392" width="9.42578125" style="11" hidden="1" customWidth="1"/>
    <col min="5393" max="5393" width="7.5703125" style="11" hidden="1" customWidth="1"/>
    <col min="5394" max="5627" width="0" style="11" hidden="1"/>
    <col min="5628" max="5628" width="1.42578125" style="11" hidden="1" customWidth="1"/>
    <col min="5629" max="5629" width="6.85546875" style="11" hidden="1" customWidth="1"/>
    <col min="5630" max="5630" width="3.85546875" style="11" hidden="1" customWidth="1"/>
    <col min="5631" max="5631" width="1.85546875" style="11" hidden="1" customWidth="1"/>
    <col min="5632" max="5632" width="5.42578125" style="11" hidden="1" customWidth="1"/>
    <col min="5633" max="5633" width="3.42578125" style="11" hidden="1" customWidth="1"/>
    <col min="5634" max="5635" width="8" style="11" hidden="1" customWidth="1"/>
    <col min="5636" max="5636" width="8.5703125" style="11" hidden="1" customWidth="1"/>
    <col min="5637" max="5637" width="11" style="11" hidden="1" customWidth="1"/>
    <col min="5638" max="5638" width="7.42578125" style="11" hidden="1" customWidth="1"/>
    <col min="5639" max="5639" width="11.42578125" style="11" hidden="1" customWidth="1"/>
    <col min="5640" max="5640" width="14.5703125" style="11" hidden="1" customWidth="1"/>
    <col min="5641" max="5641" width="8.140625" style="11" hidden="1" customWidth="1"/>
    <col min="5642" max="5643" width="8.42578125" style="11" hidden="1" customWidth="1"/>
    <col min="5644" max="5644" width="11" style="11" hidden="1" customWidth="1"/>
    <col min="5645" max="5645" width="7.140625" style="11" hidden="1" customWidth="1"/>
    <col min="5646" max="5646" width="8.140625" style="11" hidden="1" customWidth="1"/>
    <col min="5647" max="5647" width="14.5703125" style="11" hidden="1" customWidth="1"/>
    <col min="5648" max="5648" width="9.42578125" style="11" hidden="1" customWidth="1"/>
    <col min="5649" max="5649" width="7.5703125" style="11" hidden="1" customWidth="1"/>
    <col min="5650" max="5883" width="0" style="11" hidden="1"/>
    <col min="5884" max="5884" width="1.42578125" style="11" hidden="1" customWidth="1"/>
    <col min="5885" max="5885" width="6.85546875" style="11" hidden="1" customWidth="1"/>
    <col min="5886" max="5886" width="3.85546875" style="11" hidden="1" customWidth="1"/>
    <col min="5887" max="5887" width="1.85546875" style="11" hidden="1" customWidth="1"/>
    <col min="5888" max="5888" width="5.42578125" style="11" hidden="1" customWidth="1"/>
    <col min="5889" max="5889" width="3.42578125" style="11" hidden="1" customWidth="1"/>
    <col min="5890" max="5891" width="8" style="11" hidden="1" customWidth="1"/>
    <col min="5892" max="5892" width="8.5703125" style="11" hidden="1" customWidth="1"/>
    <col min="5893" max="5893" width="11" style="11" hidden="1" customWidth="1"/>
    <col min="5894" max="5894" width="7.42578125" style="11" hidden="1" customWidth="1"/>
    <col min="5895" max="5895" width="11.42578125" style="11" hidden="1" customWidth="1"/>
    <col min="5896" max="5896" width="14.5703125" style="11" hidden="1" customWidth="1"/>
    <col min="5897" max="5897" width="8.140625" style="11" hidden="1" customWidth="1"/>
    <col min="5898" max="5899" width="8.42578125" style="11" hidden="1" customWidth="1"/>
    <col min="5900" max="5900" width="11" style="11" hidden="1" customWidth="1"/>
    <col min="5901" max="5901" width="7.140625" style="11" hidden="1" customWidth="1"/>
    <col min="5902" max="5902" width="8.140625" style="11" hidden="1" customWidth="1"/>
    <col min="5903" max="5903" width="14.5703125" style="11" hidden="1" customWidth="1"/>
    <col min="5904" max="5904" width="9.42578125" style="11" hidden="1" customWidth="1"/>
    <col min="5905" max="5905" width="7.5703125" style="11" hidden="1" customWidth="1"/>
    <col min="5906" max="6139" width="0" style="11" hidden="1"/>
    <col min="6140" max="6140" width="1.42578125" style="11" hidden="1" customWidth="1"/>
    <col min="6141" max="6141" width="6.85546875" style="11" hidden="1" customWidth="1"/>
    <col min="6142" max="6142" width="3.85546875" style="11" hidden="1" customWidth="1"/>
    <col min="6143" max="6143" width="1.85546875" style="11" hidden="1" customWidth="1"/>
    <col min="6144" max="6144" width="5.42578125" style="11" hidden="1" customWidth="1"/>
    <col min="6145" max="6145" width="3.42578125" style="11" hidden="1" customWidth="1"/>
    <col min="6146" max="6147" width="8" style="11" hidden="1" customWidth="1"/>
    <col min="6148" max="6148" width="8.5703125" style="11" hidden="1" customWidth="1"/>
    <col min="6149" max="6149" width="11" style="11" hidden="1" customWidth="1"/>
    <col min="6150" max="6150" width="7.42578125" style="11" hidden="1" customWidth="1"/>
    <col min="6151" max="6151" width="11.42578125" style="11" hidden="1" customWidth="1"/>
    <col min="6152" max="6152" width="14.5703125" style="11" hidden="1" customWidth="1"/>
    <col min="6153" max="6153" width="8.140625" style="11" hidden="1" customWidth="1"/>
    <col min="6154" max="6155" width="8.42578125" style="11" hidden="1" customWidth="1"/>
    <col min="6156" max="6156" width="11" style="11" hidden="1" customWidth="1"/>
    <col min="6157" max="6157" width="7.140625" style="11" hidden="1" customWidth="1"/>
    <col min="6158" max="6158" width="8.140625" style="11" hidden="1" customWidth="1"/>
    <col min="6159" max="6159" width="14.5703125" style="11" hidden="1" customWidth="1"/>
    <col min="6160" max="6160" width="9.42578125" style="11" hidden="1" customWidth="1"/>
    <col min="6161" max="6161" width="7.5703125" style="11" hidden="1" customWidth="1"/>
    <col min="6162" max="6395" width="0" style="11" hidden="1"/>
    <col min="6396" max="6396" width="1.42578125" style="11" hidden="1" customWidth="1"/>
    <col min="6397" max="6397" width="6.85546875" style="11" hidden="1" customWidth="1"/>
    <col min="6398" max="6398" width="3.85546875" style="11" hidden="1" customWidth="1"/>
    <col min="6399" max="6399" width="1.85546875" style="11" hidden="1" customWidth="1"/>
    <col min="6400" max="6400" width="5.42578125" style="11" hidden="1" customWidth="1"/>
    <col min="6401" max="6401" width="3.42578125" style="11" hidden="1" customWidth="1"/>
    <col min="6402" max="6403" width="8" style="11" hidden="1" customWidth="1"/>
    <col min="6404" max="6404" width="8.5703125" style="11" hidden="1" customWidth="1"/>
    <col min="6405" max="6405" width="11" style="11" hidden="1" customWidth="1"/>
    <col min="6406" max="6406" width="7.42578125" style="11" hidden="1" customWidth="1"/>
    <col min="6407" max="6407" width="11.42578125" style="11" hidden="1" customWidth="1"/>
    <col min="6408" max="6408" width="14.5703125" style="11" hidden="1" customWidth="1"/>
    <col min="6409" max="6409" width="8.140625" style="11" hidden="1" customWidth="1"/>
    <col min="6410" max="6411" width="8.42578125" style="11" hidden="1" customWidth="1"/>
    <col min="6412" max="6412" width="11" style="11" hidden="1" customWidth="1"/>
    <col min="6413" max="6413" width="7.140625" style="11" hidden="1" customWidth="1"/>
    <col min="6414" max="6414" width="8.140625" style="11" hidden="1" customWidth="1"/>
    <col min="6415" max="6415" width="14.5703125" style="11" hidden="1" customWidth="1"/>
    <col min="6416" max="6416" width="9.42578125" style="11" hidden="1" customWidth="1"/>
    <col min="6417" max="6417" width="7.5703125" style="11" hidden="1" customWidth="1"/>
    <col min="6418" max="6651" width="0" style="11" hidden="1"/>
    <col min="6652" max="6652" width="1.42578125" style="11" hidden="1" customWidth="1"/>
    <col min="6653" max="6653" width="6.85546875" style="11" hidden="1" customWidth="1"/>
    <col min="6654" max="6654" width="3.85546875" style="11" hidden="1" customWidth="1"/>
    <col min="6655" max="6655" width="1.85546875" style="11" hidden="1" customWidth="1"/>
    <col min="6656" max="6656" width="5.42578125" style="11" hidden="1" customWidth="1"/>
    <col min="6657" max="6657" width="3.42578125" style="11" hidden="1" customWidth="1"/>
    <col min="6658" max="6659" width="8" style="11" hidden="1" customWidth="1"/>
    <col min="6660" max="6660" width="8.5703125" style="11" hidden="1" customWidth="1"/>
    <col min="6661" max="6661" width="11" style="11" hidden="1" customWidth="1"/>
    <col min="6662" max="6662" width="7.42578125" style="11" hidden="1" customWidth="1"/>
    <col min="6663" max="6663" width="11.42578125" style="11" hidden="1" customWidth="1"/>
    <col min="6664" max="6664" width="14.5703125" style="11" hidden="1" customWidth="1"/>
    <col min="6665" max="6665" width="8.140625" style="11" hidden="1" customWidth="1"/>
    <col min="6666" max="6667" width="8.42578125" style="11" hidden="1" customWidth="1"/>
    <col min="6668" max="6668" width="11" style="11" hidden="1" customWidth="1"/>
    <col min="6669" max="6669" width="7.140625" style="11" hidden="1" customWidth="1"/>
    <col min="6670" max="6670" width="8.140625" style="11" hidden="1" customWidth="1"/>
    <col min="6671" max="6671" width="14.5703125" style="11" hidden="1" customWidth="1"/>
    <col min="6672" max="6672" width="9.42578125" style="11" hidden="1" customWidth="1"/>
    <col min="6673" max="6673" width="7.5703125" style="11" hidden="1" customWidth="1"/>
    <col min="6674" max="6907" width="0" style="11" hidden="1"/>
    <col min="6908" max="6908" width="1.42578125" style="11" hidden="1" customWidth="1"/>
    <col min="6909" max="6909" width="6.85546875" style="11" hidden="1" customWidth="1"/>
    <col min="6910" max="6910" width="3.85546875" style="11" hidden="1" customWidth="1"/>
    <col min="6911" max="6911" width="1.85546875" style="11" hidden="1" customWidth="1"/>
    <col min="6912" max="6912" width="5.42578125" style="11" hidden="1" customWidth="1"/>
    <col min="6913" max="6913" width="3.42578125" style="11" hidden="1" customWidth="1"/>
    <col min="6914" max="6915" width="8" style="11" hidden="1" customWidth="1"/>
    <col min="6916" max="6916" width="8.5703125" style="11" hidden="1" customWidth="1"/>
    <col min="6917" max="6917" width="11" style="11" hidden="1" customWidth="1"/>
    <col min="6918" max="6918" width="7.42578125" style="11" hidden="1" customWidth="1"/>
    <col min="6919" max="6919" width="11.42578125" style="11" hidden="1" customWidth="1"/>
    <col min="6920" max="6920" width="14.5703125" style="11" hidden="1" customWidth="1"/>
    <col min="6921" max="6921" width="8.140625" style="11" hidden="1" customWidth="1"/>
    <col min="6922" max="6923" width="8.42578125" style="11" hidden="1" customWidth="1"/>
    <col min="6924" max="6924" width="11" style="11" hidden="1" customWidth="1"/>
    <col min="6925" max="6925" width="7.140625" style="11" hidden="1" customWidth="1"/>
    <col min="6926" max="6926" width="8.140625" style="11" hidden="1" customWidth="1"/>
    <col min="6927" max="6927" width="14.5703125" style="11" hidden="1" customWidth="1"/>
    <col min="6928" max="6928" width="9.42578125" style="11" hidden="1" customWidth="1"/>
    <col min="6929" max="6929" width="7.5703125" style="11" hidden="1" customWidth="1"/>
    <col min="6930" max="7163" width="0" style="11" hidden="1"/>
    <col min="7164" max="7164" width="1.42578125" style="11" hidden="1" customWidth="1"/>
    <col min="7165" max="7165" width="6.85546875" style="11" hidden="1" customWidth="1"/>
    <col min="7166" max="7166" width="3.85546875" style="11" hidden="1" customWidth="1"/>
    <col min="7167" max="7167" width="1.85546875" style="11" hidden="1" customWidth="1"/>
    <col min="7168" max="7168" width="5.42578125" style="11" hidden="1" customWidth="1"/>
    <col min="7169" max="7169" width="3.42578125" style="11" hidden="1" customWidth="1"/>
    <col min="7170" max="7171" width="8" style="11" hidden="1" customWidth="1"/>
    <col min="7172" max="7172" width="8.5703125" style="11" hidden="1" customWidth="1"/>
    <col min="7173" max="7173" width="11" style="11" hidden="1" customWidth="1"/>
    <col min="7174" max="7174" width="7.42578125" style="11" hidden="1" customWidth="1"/>
    <col min="7175" max="7175" width="11.42578125" style="11" hidden="1" customWidth="1"/>
    <col min="7176" max="7176" width="14.5703125" style="11" hidden="1" customWidth="1"/>
    <col min="7177" max="7177" width="8.140625" style="11" hidden="1" customWidth="1"/>
    <col min="7178" max="7179" width="8.42578125" style="11" hidden="1" customWidth="1"/>
    <col min="7180" max="7180" width="11" style="11" hidden="1" customWidth="1"/>
    <col min="7181" max="7181" width="7.140625" style="11" hidden="1" customWidth="1"/>
    <col min="7182" max="7182" width="8.140625" style="11" hidden="1" customWidth="1"/>
    <col min="7183" max="7183" width="14.5703125" style="11" hidden="1" customWidth="1"/>
    <col min="7184" max="7184" width="9.42578125" style="11" hidden="1" customWidth="1"/>
    <col min="7185" max="7185" width="7.5703125" style="11" hidden="1" customWidth="1"/>
    <col min="7186" max="7419" width="0" style="11" hidden="1"/>
    <col min="7420" max="7420" width="1.42578125" style="11" hidden="1" customWidth="1"/>
    <col min="7421" max="7421" width="6.85546875" style="11" hidden="1" customWidth="1"/>
    <col min="7422" max="7422" width="3.85546875" style="11" hidden="1" customWidth="1"/>
    <col min="7423" max="7423" width="1.85546875" style="11" hidden="1" customWidth="1"/>
    <col min="7424" max="7424" width="5.42578125" style="11" hidden="1" customWidth="1"/>
    <col min="7425" max="7425" width="3.42578125" style="11" hidden="1" customWidth="1"/>
    <col min="7426" max="7427" width="8" style="11" hidden="1" customWidth="1"/>
    <col min="7428" max="7428" width="8.5703125" style="11" hidden="1" customWidth="1"/>
    <col min="7429" max="7429" width="11" style="11" hidden="1" customWidth="1"/>
    <col min="7430" max="7430" width="7.42578125" style="11" hidden="1" customWidth="1"/>
    <col min="7431" max="7431" width="11.42578125" style="11" hidden="1" customWidth="1"/>
    <col min="7432" max="7432" width="14.5703125" style="11" hidden="1" customWidth="1"/>
    <col min="7433" max="7433" width="8.140625" style="11" hidden="1" customWidth="1"/>
    <col min="7434" max="7435" width="8.42578125" style="11" hidden="1" customWidth="1"/>
    <col min="7436" max="7436" width="11" style="11" hidden="1" customWidth="1"/>
    <col min="7437" max="7437" width="7.140625" style="11" hidden="1" customWidth="1"/>
    <col min="7438" max="7438" width="8.140625" style="11" hidden="1" customWidth="1"/>
    <col min="7439" max="7439" width="14.5703125" style="11" hidden="1" customWidth="1"/>
    <col min="7440" max="7440" width="9.42578125" style="11" hidden="1" customWidth="1"/>
    <col min="7441" max="7441" width="7.5703125" style="11" hidden="1" customWidth="1"/>
    <col min="7442" max="7675" width="0" style="11" hidden="1"/>
    <col min="7676" max="7676" width="1.42578125" style="11" hidden="1" customWidth="1"/>
    <col min="7677" max="7677" width="6.85546875" style="11" hidden="1" customWidth="1"/>
    <col min="7678" max="7678" width="3.85546875" style="11" hidden="1" customWidth="1"/>
    <col min="7679" max="7679" width="1.85546875" style="11" hidden="1" customWidth="1"/>
    <col min="7680" max="7680" width="5.42578125" style="11" hidden="1" customWidth="1"/>
    <col min="7681" max="7681" width="3.42578125" style="11" hidden="1" customWidth="1"/>
    <col min="7682" max="7683" width="8" style="11" hidden="1" customWidth="1"/>
    <col min="7684" max="7684" width="8.5703125" style="11" hidden="1" customWidth="1"/>
    <col min="7685" max="7685" width="11" style="11" hidden="1" customWidth="1"/>
    <col min="7686" max="7686" width="7.42578125" style="11" hidden="1" customWidth="1"/>
    <col min="7687" max="7687" width="11.42578125" style="11" hidden="1" customWidth="1"/>
    <col min="7688" max="7688" width="14.5703125" style="11" hidden="1" customWidth="1"/>
    <col min="7689" max="7689" width="8.140625" style="11" hidden="1" customWidth="1"/>
    <col min="7690" max="7691" width="8.42578125" style="11" hidden="1" customWidth="1"/>
    <col min="7692" max="7692" width="11" style="11" hidden="1" customWidth="1"/>
    <col min="7693" max="7693" width="7.140625" style="11" hidden="1" customWidth="1"/>
    <col min="7694" max="7694" width="8.140625" style="11" hidden="1" customWidth="1"/>
    <col min="7695" max="7695" width="14.5703125" style="11" hidden="1" customWidth="1"/>
    <col min="7696" max="7696" width="9.42578125" style="11" hidden="1" customWidth="1"/>
    <col min="7697" max="7697" width="7.5703125" style="11" hidden="1" customWidth="1"/>
    <col min="7698" max="7931" width="0" style="11" hidden="1"/>
    <col min="7932" max="7932" width="1.42578125" style="11" hidden="1" customWidth="1"/>
    <col min="7933" max="7933" width="6.85546875" style="11" hidden="1" customWidth="1"/>
    <col min="7934" max="7934" width="3.85546875" style="11" hidden="1" customWidth="1"/>
    <col min="7935" max="7935" width="1.85546875" style="11" hidden="1" customWidth="1"/>
    <col min="7936" max="7936" width="5.42578125" style="11" hidden="1" customWidth="1"/>
    <col min="7937" max="7937" width="3.42578125" style="11" hidden="1" customWidth="1"/>
    <col min="7938" max="7939" width="8" style="11" hidden="1" customWidth="1"/>
    <col min="7940" max="7940" width="8.5703125" style="11" hidden="1" customWidth="1"/>
    <col min="7941" max="7941" width="11" style="11" hidden="1" customWidth="1"/>
    <col min="7942" max="7942" width="7.42578125" style="11" hidden="1" customWidth="1"/>
    <col min="7943" max="7943" width="11.42578125" style="11" hidden="1" customWidth="1"/>
    <col min="7944" max="7944" width="14.5703125" style="11" hidden="1" customWidth="1"/>
    <col min="7945" max="7945" width="8.140625" style="11" hidden="1" customWidth="1"/>
    <col min="7946" max="7947" width="8.42578125" style="11" hidden="1" customWidth="1"/>
    <col min="7948" max="7948" width="11" style="11" hidden="1" customWidth="1"/>
    <col min="7949" max="7949" width="7.140625" style="11" hidden="1" customWidth="1"/>
    <col min="7950" max="7950" width="8.140625" style="11" hidden="1" customWidth="1"/>
    <col min="7951" max="7951" width="14.5703125" style="11" hidden="1" customWidth="1"/>
    <col min="7952" max="7952" width="9.42578125" style="11" hidden="1" customWidth="1"/>
    <col min="7953" max="7953" width="7.5703125" style="11" hidden="1" customWidth="1"/>
    <col min="7954" max="8187" width="0" style="11" hidden="1"/>
    <col min="8188" max="8188" width="1.42578125" style="11" hidden="1" customWidth="1"/>
    <col min="8189" max="8189" width="6.85546875" style="11" hidden="1" customWidth="1"/>
    <col min="8190" max="8190" width="3.85546875" style="11" hidden="1" customWidth="1"/>
    <col min="8191" max="8191" width="1.85546875" style="11" hidden="1" customWidth="1"/>
    <col min="8192" max="8192" width="5.42578125" style="11" hidden="1" customWidth="1"/>
    <col min="8193" max="8193" width="3.42578125" style="11" hidden="1" customWidth="1"/>
    <col min="8194" max="8195" width="8" style="11" hidden="1" customWidth="1"/>
    <col min="8196" max="8196" width="8.5703125" style="11" hidden="1" customWidth="1"/>
    <col min="8197" max="8197" width="11" style="11" hidden="1" customWidth="1"/>
    <col min="8198" max="8198" width="7.42578125" style="11" hidden="1" customWidth="1"/>
    <col min="8199" max="8199" width="11.42578125" style="11" hidden="1" customWidth="1"/>
    <col min="8200" max="8200" width="14.5703125" style="11" hidden="1" customWidth="1"/>
    <col min="8201" max="8201" width="8.140625" style="11" hidden="1" customWidth="1"/>
    <col min="8202" max="8203" width="8.42578125" style="11" hidden="1" customWidth="1"/>
    <col min="8204" max="8204" width="11" style="11" hidden="1" customWidth="1"/>
    <col min="8205" max="8205" width="7.140625" style="11" hidden="1" customWidth="1"/>
    <col min="8206" max="8206" width="8.140625" style="11" hidden="1" customWidth="1"/>
    <col min="8207" max="8207" width="14.5703125" style="11" hidden="1" customWidth="1"/>
    <col min="8208" max="8208" width="9.42578125" style="11" hidden="1" customWidth="1"/>
    <col min="8209" max="8209" width="7.5703125" style="11" hidden="1" customWidth="1"/>
    <col min="8210" max="8443" width="0" style="11" hidden="1"/>
    <col min="8444" max="8444" width="1.42578125" style="11" hidden="1" customWidth="1"/>
    <col min="8445" max="8445" width="6.85546875" style="11" hidden="1" customWidth="1"/>
    <col min="8446" max="8446" width="3.85546875" style="11" hidden="1" customWidth="1"/>
    <col min="8447" max="8447" width="1.85546875" style="11" hidden="1" customWidth="1"/>
    <col min="8448" max="8448" width="5.42578125" style="11" hidden="1" customWidth="1"/>
    <col min="8449" max="8449" width="3.42578125" style="11" hidden="1" customWidth="1"/>
    <col min="8450" max="8451" width="8" style="11" hidden="1" customWidth="1"/>
    <col min="8452" max="8452" width="8.5703125" style="11" hidden="1" customWidth="1"/>
    <col min="8453" max="8453" width="11" style="11" hidden="1" customWidth="1"/>
    <col min="8454" max="8454" width="7.42578125" style="11" hidden="1" customWidth="1"/>
    <col min="8455" max="8455" width="11.42578125" style="11" hidden="1" customWidth="1"/>
    <col min="8456" max="8456" width="14.5703125" style="11" hidden="1" customWidth="1"/>
    <col min="8457" max="8457" width="8.140625" style="11" hidden="1" customWidth="1"/>
    <col min="8458" max="8459" width="8.42578125" style="11" hidden="1" customWidth="1"/>
    <col min="8460" max="8460" width="11" style="11" hidden="1" customWidth="1"/>
    <col min="8461" max="8461" width="7.140625" style="11" hidden="1" customWidth="1"/>
    <col min="8462" max="8462" width="8.140625" style="11" hidden="1" customWidth="1"/>
    <col min="8463" max="8463" width="14.5703125" style="11" hidden="1" customWidth="1"/>
    <col min="8464" max="8464" width="9.42578125" style="11" hidden="1" customWidth="1"/>
    <col min="8465" max="8465" width="7.5703125" style="11" hidden="1" customWidth="1"/>
    <col min="8466" max="8699" width="0" style="11" hidden="1"/>
    <col min="8700" max="8700" width="1.42578125" style="11" hidden="1" customWidth="1"/>
    <col min="8701" max="8701" width="6.85546875" style="11" hidden="1" customWidth="1"/>
    <col min="8702" max="8702" width="3.85546875" style="11" hidden="1" customWidth="1"/>
    <col min="8703" max="8703" width="1.85546875" style="11" hidden="1" customWidth="1"/>
    <col min="8704" max="8704" width="5.42578125" style="11" hidden="1" customWidth="1"/>
    <col min="8705" max="8705" width="3.42578125" style="11" hidden="1" customWidth="1"/>
    <col min="8706" max="8707" width="8" style="11" hidden="1" customWidth="1"/>
    <col min="8708" max="8708" width="8.5703125" style="11" hidden="1" customWidth="1"/>
    <col min="8709" max="8709" width="11" style="11" hidden="1" customWidth="1"/>
    <col min="8710" max="8710" width="7.42578125" style="11" hidden="1" customWidth="1"/>
    <col min="8711" max="8711" width="11.42578125" style="11" hidden="1" customWidth="1"/>
    <col min="8712" max="8712" width="14.5703125" style="11" hidden="1" customWidth="1"/>
    <col min="8713" max="8713" width="8.140625" style="11" hidden="1" customWidth="1"/>
    <col min="8714" max="8715" width="8.42578125" style="11" hidden="1" customWidth="1"/>
    <col min="8716" max="8716" width="11" style="11" hidden="1" customWidth="1"/>
    <col min="8717" max="8717" width="7.140625" style="11" hidden="1" customWidth="1"/>
    <col min="8718" max="8718" width="8.140625" style="11" hidden="1" customWidth="1"/>
    <col min="8719" max="8719" width="14.5703125" style="11" hidden="1" customWidth="1"/>
    <col min="8720" max="8720" width="9.42578125" style="11" hidden="1" customWidth="1"/>
    <col min="8721" max="8721" width="7.5703125" style="11" hidden="1" customWidth="1"/>
    <col min="8722" max="8955" width="0" style="11" hidden="1"/>
    <col min="8956" max="8956" width="1.42578125" style="11" hidden="1" customWidth="1"/>
    <col min="8957" max="8957" width="6.85546875" style="11" hidden="1" customWidth="1"/>
    <col min="8958" max="8958" width="3.85546875" style="11" hidden="1" customWidth="1"/>
    <col min="8959" max="8959" width="1.85546875" style="11" hidden="1" customWidth="1"/>
    <col min="8960" max="8960" width="5.42578125" style="11" hidden="1" customWidth="1"/>
    <col min="8961" max="8961" width="3.42578125" style="11" hidden="1" customWidth="1"/>
    <col min="8962" max="8963" width="8" style="11" hidden="1" customWidth="1"/>
    <col min="8964" max="8964" width="8.5703125" style="11" hidden="1" customWidth="1"/>
    <col min="8965" max="8965" width="11" style="11" hidden="1" customWidth="1"/>
    <col min="8966" max="8966" width="7.42578125" style="11" hidden="1" customWidth="1"/>
    <col min="8967" max="8967" width="11.42578125" style="11" hidden="1" customWidth="1"/>
    <col min="8968" max="8968" width="14.5703125" style="11" hidden="1" customWidth="1"/>
    <col min="8969" max="8969" width="8.140625" style="11" hidden="1" customWidth="1"/>
    <col min="8970" max="8971" width="8.42578125" style="11" hidden="1" customWidth="1"/>
    <col min="8972" max="8972" width="11" style="11" hidden="1" customWidth="1"/>
    <col min="8973" max="8973" width="7.140625" style="11" hidden="1" customWidth="1"/>
    <col min="8974" max="8974" width="8.140625" style="11" hidden="1" customWidth="1"/>
    <col min="8975" max="8975" width="14.5703125" style="11" hidden="1" customWidth="1"/>
    <col min="8976" max="8976" width="9.42578125" style="11" hidden="1" customWidth="1"/>
    <col min="8977" max="8977" width="7.5703125" style="11" hidden="1" customWidth="1"/>
    <col min="8978" max="9211" width="0" style="11" hidden="1"/>
    <col min="9212" max="9212" width="1.42578125" style="11" hidden="1" customWidth="1"/>
    <col min="9213" max="9213" width="6.85546875" style="11" hidden="1" customWidth="1"/>
    <col min="9214" max="9214" width="3.85546875" style="11" hidden="1" customWidth="1"/>
    <col min="9215" max="9215" width="1.85546875" style="11" hidden="1" customWidth="1"/>
    <col min="9216" max="9216" width="5.42578125" style="11" hidden="1" customWidth="1"/>
    <col min="9217" max="9217" width="3.42578125" style="11" hidden="1" customWidth="1"/>
    <col min="9218" max="9219" width="8" style="11" hidden="1" customWidth="1"/>
    <col min="9220" max="9220" width="8.5703125" style="11" hidden="1" customWidth="1"/>
    <col min="9221" max="9221" width="11" style="11" hidden="1" customWidth="1"/>
    <col min="9222" max="9222" width="7.42578125" style="11" hidden="1" customWidth="1"/>
    <col min="9223" max="9223" width="11.42578125" style="11" hidden="1" customWidth="1"/>
    <col min="9224" max="9224" width="14.5703125" style="11" hidden="1" customWidth="1"/>
    <col min="9225" max="9225" width="8.140625" style="11" hidden="1" customWidth="1"/>
    <col min="9226" max="9227" width="8.42578125" style="11" hidden="1" customWidth="1"/>
    <col min="9228" max="9228" width="11" style="11" hidden="1" customWidth="1"/>
    <col min="9229" max="9229" width="7.140625" style="11" hidden="1" customWidth="1"/>
    <col min="9230" max="9230" width="8.140625" style="11" hidden="1" customWidth="1"/>
    <col min="9231" max="9231" width="14.5703125" style="11" hidden="1" customWidth="1"/>
    <col min="9232" max="9232" width="9.42578125" style="11" hidden="1" customWidth="1"/>
    <col min="9233" max="9233" width="7.5703125" style="11" hidden="1" customWidth="1"/>
    <col min="9234" max="9467" width="0" style="11" hidden="1"/>
    <col min="9468" max="9468" width="1.42578125" style="11" hidden="1" customWidth="1"/>
    <col min="9469" max="9469" width="6.85546875" style="11" hidden="1" customWidth="1"/>
    <col min="9470" max="9470" width="3.85546875" style="11" hidden="1" customWidth="1"/>
    <col min="9471" max="9471" width="1.85546875" style="11" hidden="1" customWidth="1"/>
    <col min="9472" max="9472" width="5.42578125" style="11" hidden="1" customWidth="1"/>
    <col min="9473" max="9473" width="3.42578125" style="11" hidden="1" customWidth="1"/>
    <col min="9474" max="9475" width="8" style="11" hidden="1" customWidth="1"/>
    <col min="9476" max="9476" width="8.5703125" style="11" hidden="1" customWidth="1"/>
    <col min="9477" max="9477" width="11" style="11" hidden="1" customWidth="1"/>
    <col min="9478" max="9478" width="7.42578125" style="11" hidden="1" customWidth="1"/>
    <col min="9479" max="9479" width="11.42578125" style="11" hidden="1" customWidth="1"/>
    <col min="9480" max="9480" width="14.5703125" style="11" hidden="1" customWidth="1"/>
    <col min="9481" max="9481" width="8.140625" style="11" hidden="1" customWidth="1"/>
    <col min="9482" max="9483" width="8.42578125" style="11" hidden="1" customWidth="1"/>
    <col min="9484" max="9484" width="11" style="11" hidden="1" customWidth="1"/>
    <col min="9485" max="9485" width="7.140625" style="11" hidden="1" customWidth="1"/>
    <col min="9486" max="9486" width="8.140625" style="11" hidden="1" customWidth="1"/>
    <col min="9487" max="9487" width="14.5703125" style="11" hidden="1" customWidth="1"/>
    <col min="9488" max="9488" width="9.42578125" style="11" hidden="1" customWidth="1"/>
    <col min="9489" max="9489" width="7.5703125" style="11" hidden="1" customWidth="1"/>
    <col min="9490" max="9723" width="0" style="11" hidden="1"/>
    <col min="9724" max="9724" width="1.42578125" style="11" hidden="1" customWidth="1"/>
    <col min="9725" max="9725" width="6.85546875" style="11" hidden="1" customWidth="1"/>
    <col min="9726" max="9726" width="3.85546875" style="11" hidden="1" customWidth="1"/>
    <col min="9727" max="9727" width="1.85546875" style="11" hidden="1" customWidth="1"/>
    <col min="9728" max="9728" width="5.42578125" style="11" hidden="1" customWidth="1"/>
    <col min="9729" max="9729" width="3.42578125" style="11" hidden="1" customWidth="1"/>
    <col min="9730" max="9731" width="8" style="11" hidden="1" customWidth="1"/>
    <col min="9732" max="9732" width="8.5703125" style="11" hidden="1" customWidth="1"/>
    <col min="9733" max="9733" width="11" style="11" hidden="1" customWidth="1"/>
    <col min="9734" max="9734" width="7.42578125" style="11" hidden="1" customWidth="1"/>
    <col min="9735" max="9735" width="11.42578125" style="11" hidden="1" customWidth="1"/>
    <col min="9736" max="9736" width="14.5703125" style="11" hidden="1" customWidth="1"/>
    <col min="9737" max="9737" width="8.140625" style="11" hidden="1" customWidth="1"/>
    <col min="9738" max="9739" width="8.42578125" style="11" hidden="1" customWidth="1"/>
    <col min="9740" max="9740" width="11" style="11" hidden="1" customWidth="1"/>
    <col min="9741" max="9741" width="7.140625" style="11" hidden="1" customWidth="1"/>
    <col min="9742" max="9742" width="8.140625" style="11" hidden="1" customWidth="1"/>
    <col min="9743" max="9743" width="14.5703125" style="11" hidden="1" customWidth="1"/>
    <col min="9744" max="9744" width="9.42578125" style="11" hidden="1" customWidth="1"/>
    <col min="9745" max="9745" width="7.5703125" style="11" hidden="1" customWidth="1"/>
    <col min="9746" max="9979" width="0" style="11" hidden="1"/>
    <col min="9980" max="9980" width="1.42578125" style="11" hidden="1" customWidth="1"/>
    <col min="9981" max="9981" width="6.85546875" style="11" hidden="1" customWidth="1"/>
    <col min="9982" max="9982" width="3.85546875" style="11" hidden="1" customWidth="1"/>
    <col min="9983" max="9983" width="1.85546875" style="11" hidden="1" customWidth="1"/>
    <col min="9984" max="9984" width="5.42578125" style="11" hidden="1" customWidth="1"/>
    <col min="9985" max="9985" width="3.42578125" style="11" hidden="1" customWidth="1"/>
    <col min="9986" max="9987" width="8" style="11" hidden="1" customWidth="1"/>
    <col min="9988" max="9988" width="8.5703125" style="11" hidden="1" customWidth="1"/>
    <col min="9989" max="9989" width="11" style="11" hidden="1" customWidth="1"/>
    <col min="9990" max="9990" width="7.42578125" style="11" hidden="1" customWidth="1"/>
    <col min="9991" max="9991" width="11.42578125" style="11" hidden="1" customWidth="1"/>
    <col min="9992" max="9992" width="14.5703125" style="11" hidden="1" customWidth="1"/>
    <col min="9993" max="9993" width="8.140625" style="11" hidden="1" customWidth="1"/>
    <col min="9994" max="9995" width="8.42578125" style="11" hidden="1" customWidth="1"/>
    <col min="9996" max="9996" width="11" style="11" hidden="1" customWidth="1"/>
    <col min="9997" max="9997" width="7.140625" style="11" hidden="1" customWidth="1"/>
    <col min="9998" max="9998" width="8.140625" style="11" hidden="1" customWidth="1"/>
    <col min="9999" max="9999" width="14.5703125" style="11" hidden="1" customWidth="1"/>
    <col min="10000" max="10000" width="9.42578125" style="11" hidden="1" customWidth="1"/>
    <col min="10001" max="10001" width="7.5703125" style="11" hidden="1" customWidth="1"/>
    <col min="10002" max="10235" width="0" style="11" hidden="1"/>
    <col min="10236" max="10236" width="1.42578125" style="11" hidden="1" customWidth="1"/>
    <col min="10237" max="10237" width="6.85546875" style="11" hidden="1" customWidth="1"/>
    <col min="10238" max="10238" width="3.85546875" style="11" hidden="1" customWidth="1"/>
    <col min="10239" max="10239" width="1.85546875" style="11" hidden="1" customWidth="1"/>
    <col min="10240" max="10240" width="5.42578125" style="11" hidden="1" customWidth="1"/>
    <col min="10241" max="10241" width="3.42578125" style="11" hidden="1" customWidth="1"/>
    <col min="10242" max="10243" width="8" style="11" hidden="1" customWidth="1"/>
    <col min="10244" max="10244" width="8.5703125" style="11" hidden="1" customWidth="1"/>
    <col min="10245" max="10245" width="11" style="11" hidden="1" customWidth="1"/>
    <col min="10246" max="10246" width="7.42578125" style="11" hidden="1" customWidth="1"/>
    <col min="10247" max="10247" width="11.42578125" style="11" hidden="1" customWidth="1"/>
    <col min="10248" max="10248" width="14.5703125" style="11" hidden="1" customWidth="1"/>
    <col min="10249" max="10249" width="8.140625" style="11" hidden="1" customWidth="1"/>
    <col min="10250" max="10251" width="8.42578125" style="11" hidden="1" customWidth="1"/>
    <col min="10252" max="10252" width="11" style="11" hidden="1" customWidth="1"/>
    <col min="10253" max="10253" width="7.140625" style="11" hidden="1" customWidth="1"/>
    <col min="10254" max="10254" width="8.140625" style="11" hidden="1" customWidth="1"/>
    <col min="10255" max="10255" width="14.5703125" style="11" hidden="1" customWidth="1"/>
    <col min="10256" max="10256" width="9.42578125" style="11" hidden="1" customWidth="1"/>
    <col min="10257" max="10257" width="7.5703125" style="11" hidden="1" customWidth="1"/>
    <col min="10258" max="10491" width="0" style="11" hidden="1"/>
    <col min="10492" max="10492" width="1.42578125" style="11" hidden="1" customWidth="1"/>
    <col min="10493" max="10493" width="6.85546875" style="11" hidden="1" customWidth="1"/>
    <col min="10494" max="10494" width="3.85546875" style="11" hidden="1" customWidth="1"/>
    <col min="10495" max="10495" width="1.85546875" style="11" hidden="1" customWidth="1"/>
    <col min="10496" max="10496" width="5.42578125" style="11" hidden="1" customWidth="1"/>
    <col min="10497" max="10497" width="3.42578125" style="11" hidden="1" customWidth="1"/>
    <col min="10498" max="10499" width="8" style="11" hidden="1" customWidth="1"/>
    <col min="10500" max="10500" width="8.5703125" style="11" hidden="1" customWidth="1"/>
    <col min="10501" max="10501" width="11" style="11" hidden="1" customWidth="1"/>
    <col min="10502" max="10502" width="7.42578125" style="11" hidden="1" customWidth="1"/>
    <col min="10503" max="10503" width="11.42578125" style="11" hidden="1" customWidth="1"/>
    <col min="10504" max="10504" width="14.5703125" style="11" hidden="1" customWidth="1"/>
    <col min="10505" max="10505" width="8.140625" style="11" hidden="1" customWidth="1"/>
    <col min="10506" max="10507" width="8.42578125" style="11" hidden="1" customWidth="1"/>
    <col min="10508" max="10508" width="11" style="11" hidden="1" customWidth="1"/>
    <col min="10509" max="10509" width="7.140625" style="11" hidden="1" customWidth="1"/>
    <col min="10510" max="10510" width="8.140625" style="11" hidden="1" customWidth="1"/>
    <col min="10511" max="10511" width="14.5703125" style="11" hidden="1" customWidth="1"/>
    <col min="10512" max="10512" width="9.42578125" style="11" hidden="1" customWidth="1"/>
    <col min="10513" max="10513" width="7.5703125" style="11" hidden="1" customWidth="1"/>
    <col min="10514" max="10747" width="0" style="11" hidden="1"/>
    <col min="10748" max="10748" width="1.42578125" style="11" hidden="1" customWidth="1"/>
    <col min="10749" max="10749" width="6.85546875" style="11" hidden="1" customWidth="1"/>
    <col min="10750" max="10750" width="3.85546875" style="11" hidden="1" customWidth="1"/>
    <col min="10751" max="10751" width="1.85546875" style="11" hidden="1" customWidth="1"/>
    <col min="10752" max="10752" width="5.42578125" style="11" hidden="1" customWidth="1"/>
    <col min="10753" max="10753" width="3.42578125" style="11" hidden="1" customWidth="1"/>
    <col min="10754" max="10755" width="8" style="11" hidden="1" customWidth="1"/>
    <col min="10756" max="10756" width="8.5703125" style="11" hidden="1" customWidth="1"/>
    <col min="10757" max="10757" width="11" style="11" hidden="1" customWidth="1"/>
    <col min="10758" max="10758" width="7.42578125" style="11" hidden="1" customWidth="1"/>
    <col min="10759" max="10759" width="11.42578125" style="11" hidden="1" customWidth="1"/>
    <col min="10760" max="10760" width="14.5703125" style="11" hidden="1" customWidth="1"/>
    <col min="10761" max="10761" width="8.140625" style="11" hidden="1" customWidth="1"/>
    <col min="10762" max="10763" width="8.42578125" style="11" hidden="1" customWidth="1"/>
    <col min="10764" max="10764" width="11" style="11" hidden="1" customWidth="1"/>
    <col min="10765" max="10765" width="7.140625" style="11" hidden="1" customWidth="1"/>
    <col min="10766" max="10766" width="8.140625" style="11" hidden="1" customWidth="1"/>
    <col min="10767" max="10767" width="14.5703125" style="11" hidden="1" customWidth="1"/>
    <col min="10768" max="10768" width="9.42578125" style="11" hidden="1" customWidth="1"/>
    <col min="10769" max="10769" width="7.5703125" style="11" hidden="1" customWidth="1"/>
    <col min="10770" max="11003" width="0" style="11" hidden="1"/>
    <col min="11004" max="11004" width="1.42578125" style="11" hidden="1" customWidth="1"/>
    <col min="11005" max="11005" width="6.85546875" style="11" hidden="1" customWidth="1"/>
    <col min="11006" max="11006" width="3.85546875" style="11" hidden="1" customWidth="1"/>
    <col min="11007" max="11007" width="1.85546875" style="11" hidden="1" customWidth="1"/>
    <col min="11008" max="11008" width="5.42578125" style="11" hidden="1" customWidth="1"/>
    <col min="11009" max="11009" width="3.42578125" style="11" hidden="1" customWidth="1"/>
    <col min="11010" max="11011" width="8" style="11" hidden="1" customWidth="1"/>
    <col min="11012" max="11012" width="8.5703125" style="11" hidden="1" customWidth="1"/>
    <col min="11013" max="11013" width="11" style="11" hidden="1" customWidth="1"/>
    <col min="11014" max="11014" width="7.42578125" style="11" hidden="1" customWidth="1"/>
    <col min="11015" max="11015" width="11.42578125" style="11" hidden="1" customWidth="1"/>
    <col min="11016" max="11016" width="14.5703125" style="11" hidden="1" customWidth="1"/>
    <col min="11017" max="11017" width="8.140625" style="11" hidden="1" customWidth="1"/>
    <col min="11018" max="11019" width="8.42578125" style="11" hidden="1" customWidth="1"/>
    <col min="11020" max="11020" width="11" style="11" hidden="1" customWidth="1"/>
    <col min="11021" max="11021" width="7.140625" style="11" hidden="1" customWidth="1"/>
    <col min="11022" max="11022" width="8.140625" style="11" hidden="1" customWidth="1"/>
    <col min="11023" max="11023" width="14.5703125" style="11" hidden="1" customWidth="1"/>
    <col min="11024" max="11024" width="9.42578125" style="11" hidden="1" customWidth="1"/>
    <col min="11025" max="11025" width="7.5703125" style="11" hidden="1" customWidth="1"/>
    <col min="11026" max="11259" width="0" style="11" hidden="1"/>
    <col min="11260" max="11260" width="1.42578125" style="11" hidden="1" customWidth="1"/>
    <col min="11261" max="11261" width="6.85546875" style="11" hidden="1" customWidth="1"/>
    <col min="11262" max="11262" width="3.85546875" style="11" hidden="1" customWidth="1"/>
    <col min="11263" max="11263" width="1.85546875" style="11" hidden="1" customWidth="1"/>
    <col min="11264" max="11264" width="5.42578125" style="11" hidden="1" customWidth="1"/>
    <col min="11265" max="11265" width="3.42578125" style="11" hidden="1" customWidth="1"/>
    <col min="11266" max="11267" width="8" style="11" hidden="1" customWidth="1"/>
    <col min="11268" max="11268" width="8.5703125" style="11" hidden="1" customWidth="1"/>
    <col min="11269" max="11269" width="11" style="11" hidden="1" customWidth="1"/>
    <col min="11270" max="11270" width="7.42578125" style="11" hidden="1" customWidth="1"/>
    <col min="11271" max="11271" width="11.42578125" style="11" hidden="1" customWidth="1"/>
    <col min="11272" max="11272" width="14.5703125" style="11" hidden="1" customWidth="1"/>
    <col min="11273" max="11273" width="8.140625" style="11" hidden="1" customWidth="1"/>
    <col min="11274" max="11275" width="8.42578125" style="11" hidden="1" customWidth="1"/>
    <col min="11276" max="11276" width="11" style="11" hidden="1" customWidth="1"/>
    <col min="11277" max="11277" width="7.140625" style="11" hidden="1" customWidth="1"/>
    <col min="11278" max="11278" width="8.140625" style="11" hidden="1" customWidth="1"/>
    <col min="11279" max="11279" width="14.5703125" style="11" hidden="1" customWidth="1"/>
    <col min="11280" max="11280" width="9.42578125" style="11" hidden="1" customWidth="1"/>
    <col min="11281" max="11281" width="7.5703125" style="11" hidden="1" customWidth="1"/>
    <col min="11282" max="11515" width="0" style="11" hidden="1"/>
    <col min="11516" max="11516" width="1.42578125" style="11" hidden="1" customWidth="1"/>
    <col min="11517" max="11517" width="6.85546875" style="11" hidden="1" customWidth="1"/>
    <col min="11518" max="11518" width="3.85546875" style="11" hidden="1" customWidth="1"/>
    <col min="11519" max="11519" width="1.85546875" style="11" hidden="1" customWidth="1"/>
    <col min="11520" max="11520" width="5.42578125" style="11" hidden="1" customWidth="1"/>
    <col min="11521" max="11521" width="3.42578125" style="11" hidden="1" customWidth="1"/>
    <col min="11522" max="11523" width="8" style="11" hidden="1" customWidth="1"/>
    <col min="11524" max="11524" width="8.5703125" style="11" hidden="1" customWidth="1"/>
    <col min="11525" max="11525" width="11" style="11" hidden="1" customWidth="1"/>
    <col min="11526" max="11526" width="7.42578125" style="11" hidden="1" customWidth="1"/>
    <col min="11527" max="11527" width="11.42578125" style="11" hidden="1" customWidth="1"/>
    <col min="11528" max="11528" width="14.5703125" style="11" hidden="1" customWidth="1"/>
    <col min="11529" max="11529" width="8.140625" style="11" hidden="1" customWidth="1"/>
    <col min="11530" max="11531" width="8.42578125" style="11" hidden="1" customWidth="1"/>
    <col min="11532" max="11532" width="11" style="11" hidden="1" customWidth="1"/>
    <col min="11533" max="11533" width="7.140625" style="11" hidden="1" customWidth="1"/>
    <col min="11534" max="11534" width="8.140625" style="11" hidden="1" customWidth="1"/>
    <col min="11535" max="11535" width="14.5703125" style="11" hidden="1" customWidth="1"/>
    <col min="11536" max="11536" width="9.42578125" style="11" hidden="1" customWidth="1"/>
    <col min="11537" max="11537" width="7.5703125" style="11" hidden="1" customWidth="1"/>
    <col min="11538" max="11771" width="0" style="11" hidden="1"/>
    <col min="11772" max="11772" width="1.42578125" style="11" hidden="1" customWidth="1"/>
    <col min="11773" max="11773" width="6.85546875" style="11" hidden="1" customWidth="1"/>
    <col min="11774" max="11774" width="3.85546875" style="11" hidden="1" customWidth="1"/>
    <col min="11775" max="11775" width="1.85546875" style="11" hidden="1" customWidth="1"/>
    <col min="11776" max="11776" width="5.42578125" style="11" hidden="1" customWidth="1"/>
    <col min="11777" max="11777" width="3.42578125" style="11" hidden="1" customWidth="1"/>
    <col min="11778" max="11779" width="8" style="11" hidden="1" customWidth="1"/>
    <col min="11780" max="11780" width="8.5703125" style="11" hidden="1" customWidth="1"/>
    <col min="11781" max="11781" width="11" style="11" hidden="1" customWidth="1"/>
    <col min="11782" max="11782" width="7.42578125" style="11" hidden="1" customWidth="1"/>
    <col min="11783" max="11783" width="11.42578125" style="11" hidden="1" customWidth="1"/>
    <col min="11784" max="11784" width="14.5703125" style="11" hidden="1" customWidth="1"/>
    <col min="11785" max="11785" width="8.140625" style="11" hidden="1" customWidth="1"/>
    <col min="11786" max="11787" width="8.42578125" style="11" hidden="1" customWidth="1"/>
    <col min="11788" max="11788" width="11" style="11" hidden="1" customWidth="1"/>
    <col min="11789" max="11789" width="7.140625" style="11" hidden="1" customWidth="1"/>
    <col min="11790" max="11790" width="8.140625" style="11" hidden="1" customWidth="1"/>
    <col min="11791" max="11791" width="14.5703125" style="11" hidden="1" customWidth="1"/>
    <col min="11792" max="11792" width="9.42578125" style="11" hidden="1" customWidth="1"/>
    <col min="11793" max="11793" width="7.5703125" style="11" hidden="1" customWidth="1"/>
    <col min="11794" max="12027" width="0" style="11" hidden="1"/>
    <col min="12028" max="12028" width="1.42578125" style="11" hidden="1" customWidth="1"/>
    <col min="12029" max="12029" width="6.85546875" style="11" hidden="1" customWidth="1"/>
    <col min="12030" max="12030" width="3.85546875" style="11" hidden="1" customWidth="1"/>
    <col min="12031" max="12031" width="1.85546875" style="11" hidden="1" customWidth="1"/>
    <col min="12032" max="12032" width="5.42578125" style="11" hidden="1" customWidth="1"/>
    <col min="12033" max="12033" width="3.42578125" style="11" hidden="1" customWidth="1"/>
    <col min="12034" max="12035" width="8" style="11" hidden="1" customWidth="1"/>
    <col min="12036" max="12036" width="8.5703125" style="11" hidden="1" customWidth="1"/>
    <col min="12037" max="12037" width="11" style="11" hidden="1" customWidth="1"/>
    <col min="12038" max="12038" width="7.42578125" style="11" hidden="1" customWidth="1"/>
    <col min="12039" max="12039" width="11.42578125" style="11" hidden="1" customWidth="1"/>
    <col min="12040" max="12040" width="14.5703125" style="11" hidden="1" customWidth="1"/>
    <col min="12041" max="12041" width="8.140625" style="11" hidden="1" customWidth="1"/>
    <col min="12042" max="12043" width="8.42578125" style="11" hidden="1" customWidth="1"/>
    <col min="12044" max="12044" width="11" style="11" hidden="1" customWidth="1"/>
    <col min="12045" max="12045" width="7.140625" style="11" hidden="1" customWidth="1"/>
    <col min="12046" max="12046" width="8.140625" style="11" hidden="1" customWidth="1"/>
    <col min="12047" max="12047" width="14.5703125" style="11" hidden="1" customWidth="1"/>
    <col min="12048" max="12048" width="9.42578125" style="11" hidden="1" customWidth="1"/>
    <col min="12049" max="12049" width="7.5703125" style="11" hidden="1" customWidth="1"/>
    <col min="12050" max="12283" width="0" style="11" hidden="1"/>
    <col min="12284" max="12284" width="1.42578125" style="11" hidden="1" customWidth="1"/>
    <col min="12285" max="12285" width="6.85546875" style="11" hidden="1" customWidth="1"/>
    <col min="12286" max="12286" width="3.85546875" style="11" hidden="1" customWidth="1"/>
    <col min="12287" max="12287" width="1.85546875" style="11" hidden="1" customWidth="1"/>
    <col min="12288" max="12288" width="5.42578125" style="11" hidden="1" customWidth="1"/>
    <col min="12289" max="12289" width="3.42578125" style="11" hidden="1" customWidth="1"/>
    <col min="12290" max="12291" width="8" style="11" hidden="1" customWidth="1"/>
    <col min="12292" max="12292" width="8.5703125" style="11" hidden="1" customWidth="1"/>
    <col min="12293" max="12293" width="11" style="11" hidden="1" customWidth="1"/>
    <col min="12294" max="12294" width="7.42578125" style="11" hidden="1" customWidth="1"/>
    <col min="12295" max="12295" width="11.42578125" style="11" hidden="1" customWidth="1"/>
    <col min="12296" max="12296" width="14.5703125" style="11" hidden="1" customWidth="1"/>
    <col min="12297" max="12297" width="8.140625" style="11" hidden="1" customWidth="1"/>
    <col min="12298" max="12299" width="8.42578125" style="11" hidden="1" customWidth="1"/>
    <col min="12300" max="12300" width="11" style="11" hidden="1" customWidth="1"/>
    <col min="12301" max="12301" width="7.140625" style="11" hidden="1" customWidth="1"/>
    <col min="12302" max="12302" width="8.140625" style="11" hidden="1" customWidth="1"/>
    <col min="12303" max="12303" width="14.5703125" style="11" hidden="1" customWidth="1"/>
    <col min="12304" max="12304" width="9.42578125" style="11" hidden="1" customWidth="1"/>
    <col min="12305" max="12305" width="7.5703125" style="11" hidden="1" customWidth="1"/>
    <col min="12306" max="12539" width="0" style="11" hidden="1"/>
    <col min="12540" max="12540" width="1.42578125" style="11" hidden="1" customWidth="1"/>
    <col min="12541" max="12541" width="6.85546875" style="11" hidden="1" customWidth="1"/>
    <col min="12542" max="12542" width="3.85546875" style="11" hidden="1" customWidth="1"/>
    <col min="12543" max="12543" width="1.85546875" style="11" hidden="1" customWidth="1"/>
    <col min="12544" max="12544" width="5.42578125" style="11" hidden="1" customWidth="1"/>
    <col min="12545" max="12545" width="3.42578125" style="11" hidden="1" customWidth="1"/>
    <col min="12546" max="12547" width="8" style="11" hidden="1" customWidth="1"/>
    <col min="12548" max="12548" width="8.5703125" style="11" hidden="1" customWidth="1"/>
    <col min="12549" max="12549" width="11" style="11" hidden="1" customWidth="1"/>
    <col min="12550" max="12550" width="7.42578125" style="11" hidden="1" customWidth="1"/>
    <col min="12551" max="12551" width="11.42578125" style="11" hidden="1" customWidth="1"/>
    <col min="12552" max="12552" width="14.5703125" style="11" hidden="1" customWidth="1"/>
    <col min="12553" max="12553" width="8.140625" style="11" hidden="1" customWidth="1"/>
    <col min="12554" max="12555" width="8.42578125" style="11" hidden="1" customWidth="1"/>
    <col min="12556" max="12556" width="11" style="11" hidden="1" customWidth="1"/>
    <col min="12557" max="12557" width="7.140625" style="11" hidden="1" customWidth="1"/>
    <col min="12558" max="12558" width="8.140625" style="11" hidden="1" customWidth="1"/>
    <col min="12559" max="12559" width="14.5703125" style="11" hidden="1" customWidth="1"/>
    <col min="12560" max="12560" width="9.42578125" style="11" hidden="1" customWidth="1"/>
    <col min="12561" max="12561" width="7.5703125" style="11" hidden="1" customWidth="1"/>
    <col min="12562" max="12795" width="0" style="11" hidden="1"/>
    <col min="12796" max="12796" width="1.42578125" style="11" hidden="1" customWidth="1"/>
    <col min="12797" max="12797" width="6.85546875" style="11" hidden="1" customWidth="1"/>
    <col min="12798" max="12798" width="3.85546875" style="11" hidden="1" customWidth="1"/>
    <col min="12799" max="12799" width="1.85546875" style="11" hidden="1" customWidth="1"/>
    <col min="12800" max="12800" width="5.42578125" style="11" hidden="1" customWidth="1"/>
    <col min="12801" max="12801" width="3.42578125" style="11" hidden="1" customWidth="1"/>
    <col min="12802" max="12803" width="8" style="11" hidden="1" customWidth="1"/>
    <col min="12804" max="12804" width="8.5703125" style="11" hidden="1" customWidth="1"/>
    <col min="12805" max="12805" width="11" style="11" hidden="1" customWidth="1"/>
    <col min="12806" max="12806" width="7.42578125" style="11" hidden="1" customWidth="1"/>
    <col min="12807" max="12807" width="11.42578125" style="11" hidden="1" customWidth="1"/>
    <col min="12808" max="12808" width="14.5703125" style="11" hidden="1" customWidth="1"/>
    <col min="12809" max="12809" width="8.140625" style="11" hidden="1" customWidth="1"/>
    <col min="12810" max="12811" width="8.42578125" style="11" hidden="1" customWidth="1"/>
    <col min="12812" max="12812" width="11" style="11" hidden="1" customWidth="1"/>
    <col min="12813" max="12813" width="7.140625" style="11" hidden="1" customWidth="1"/>
    <col min="12814" max="12814" width="8.140625" style="11" hidden="1" customWidth="1"/>
    <col min="12815" max="12815" width="14.5703125" style="11" hidden="1" customWidth="1"/>
    <col min="12816" max="12816" width="9.42578125" style="11" hidden="1" customWidth="1"/>
    <col min="12817" max="12817" width="7.5703125" style="11" hidden="1" customWidth="1"/>
    <col min="12818" max="13051" width="0" style="11" hidden="1"/>
    <col min="13052" max="13052" width="1.42578125" style="11" hidden="1" customWidth="1"/>
    <col min="13053" max="13053" width="6.85546875" style="11" hidden="1" customWidth="1"/>
    <col min="13054" max="13054" width="3.85546875" style="11" hidden="1" customWidth="1"/>
    <col min="13055" max="13055" width="1.85546875" style="11" hidden="1" customWidth="1"/>
    <col min="13056" max="13056" width="5.42578125" style="11" hidden="1" customWidth="1"/>
    <col min="13057" max="13057" width="3.42578125" style="11" hidden="1" customWidth="1"/>
    <col min="13058" max="13059" width="8" style="11" hidden="1" customWidth="1"/>
    <col min="13060" max="13060" width="8.5703125" style="11" hidden="1" customWidth="1"/>
    <col min="13061" max="13061" width="11" style="11" hidden="1" customWidth="1"/>
    <col min="13062" max="13062" width="7.42578125" style="11" hidden="1" customWidth="1"/>
    <col min="13063" max="13063" width="11.42578125" style="11" hidden="1" customWidth="1"/>
    <col min="13064" max="13064" width="14.5703125" style="11" hidden="1" customWidth="1"/>
    <col min="13065" max="13065" width="8.140625" style="11" hidden="1" customWidth="1"/>
    <col min="13066" max="13067" width="8.42578125" style="11" hidden="1" customWidth="1"/>
    <col min="13068" max="13068" width="11" style="11" hidden="1" customWidth="1"/>
    <col min="13069" max="13069" width="7.140625" style="11" hidden="1" customWidth="1"/>
    <col min="13070" max="13070" width="8.140625" style="11" hidden="1" customWidth="1"/>
    <col min="13071" max="13071" width="14.5703125" style="11" hidden="1" customWidth="1"/>
    <col min="13072" max="13072" width="9.42578125" style="11" hidden="1" customWidth="1"/>
    <col min="13073" max="13073" width="7.5703125" style="11" hidden="1" customWidth="1"/>
    <col min="13074" max="13307" width="0" style="11" hidden="1"/>
    <col min="13308" max="13308" width="1.42578125" style="11" hidden="1" customWidth="1"/>
    <col min="13309" max="13309" width="6.85546875" style="11" hidden="1" customWidth="1"/>
    <col min="13310" max="13310" width="3.85546875" style="11" hidden="1" customWidth="1"/>
    <col min="13311" max="13311" width="1.85546875" style="11" hidden="1" customWidth="1"/>
    <col min="13312" max="13312" width="5.42578125" style="11" hidden="1" customWidth="1"/>
    <col min="13313" max="13313" width="3.42578125" style="11" hidden="1" customWidth="1"/>
    <col min="13314" max="13315" width="8" style="11" hidden="1" customWidth="1"/>
    <col min="13316" max="13316" width="8.5703125" style="11" hidden="1" customWidth="1"/>
    <col min="13317" max="13317" width="11" style="11" hidden="1" customWidth="1"/>
    <col min="13318" max="13318" width="7.42578125" style="11" hidden="1" customWidth="1"/>
    <col min="13319" max="13319" width="11.42578125" style="11" hidden="1" customWidth="1"/>
    <col min="13320" max="13320" width="14.5703125" style="11" hidden="1" customWidth="1"/>
    <col min="13321" max="13321" width="8.140625" style="11" hidden="1" customWidth="1"/>
    <col min="13322" max="13323" width="8.42578125" style="11" hidden="1" customWidth="1"/>
    <col min="13324" max="13324" width="11" style="11" hidden="1" customWidth="1"/>
    <col min="13325" max="13325" width="7.140625" style="11" hidden="1" customWidth="1"/>
    <col min="13326" max="13326" width="8.140625" style="11" hidden="1" customWidth="1"/>
    <col min="13327" max="13327" width="14.5703125" style="11" hidden="1" customWidth="1"/>
    <col min="13328" max="13328" width="9.42578125" style="11" hidden="1" customWidth="1"/>
    <col min="13329" max="13329" width="7.5703125" style="11" hidden="1" customWidth="1"/>
    <col min="13330" max="13563" width="0" style="11" hidden="1"/>
    <col min="13564" max="13564" width="1.42578125" style="11" hidden="1" customWidth="1"/>
    <col min="13565" max="13565" width="6.85546875" style="11" hidden="1" customWidth="1"/>
    <col min="13566" max="13566" width="3.85546875" style="11" hidden="1" customWidth="1"/>
    <col min="13567" max="13567" width="1.85546875" style="11" hidden="1" customWidth="1"/>
    <col min="13568" max="13568" width="5.42578125" style="11" hidden="1" customWidth="1"/>
    <col min="13569" max="13569" width="3.42578125" style="11" hidden="1" customWidth="1"/>
    <col min="13570" max="13571" width="8" style="11" hidden="1" customWidth="1"/>
    <col min="13572" max="13572" width="8.5703125" style="11" hidden="1" customWidth="1"/>
    <col min="13573" max="13573" width="11" style="11" hidden="1" customWidth="1"/>
    <col min="13574" max="13574" width="7.42578125" style="11" hidden="1" customWidth="1"/>
    <col min="13575" max="13575" width="11.42578125" style="11" hidden="1" customWidth="1"/>
    <col min="13576" max="13576" width="14.5703125" style="11" hidden="1" customWidth="1"/>
    <col min="13577" max="13577" width="8.140625" style="11" hidden="1" customWidth="1"/>
    <col min="13578" max="13579" width="8.42578125" style="11" hidden="1" customWidth="1"/>
    <col min="13580" max="13580" width="11" style="11" hidden="1" customWidth="1"/>
    <col min="13581" max="13581" width="7.140625" style="11" hidden="1" customWidth="1"/>
    <col min="13582" max="13582" width="8.140625" style="11" hidden="1" customWidth="1"/>
    <col min="13583" max="13583" width="14.5703125" style="11" hidden="1" customWidth="1"/>
    <col min="13584" max="13584" width="9.42578125" style="11" hidden="1" customWidth="1"/>
    <col min="13585" max="13585" width="7.5703125" style="11" hidden="1" customWidth="1"/>
    <col min="13586" max="13819" width="0" style="11" hidden="1"/>
    <col min="13820" max="13820" width="1.42578125" style="11" hidden="1" customWidth="1"/>
    <col min="13821" max="13821" width="6.85546875" style="11" hidden="1" customWidth="1"/>
    <col min="13822" max="13822" width="3.85546875" style="11" hidden="1" customWidth="1"/>
    <col min="13823" max="13823" width="1.85546875" style="11" hidden="1" customWidth="1"/>
    <col min="13824" max="13824" width="5.42578125" style="11" hidden="1" customWidth="1"/>
    <col min="13825" max="13825" width="3.42578125" style="11" hidden="1" customWidth="1"/>
    <col min="13826" max="13827" width="8" style="11" hidden="1" customWidth="1"/>
    <col min="13828" max="13828" width="8.5703125" style="11" hidden="1" customWidth="1"/>
    <col min="13829" max="13829" width="11" style="11" hidden="1" customWidth="1"/>
    <col min="13830" max="13830" width="7.42578125" style="11" hidden="1" customWidth="1"/>
    <col min="13831" max="13831" width="11.42578125" style="11" hidden="1" customWidth="1"/>
    <col min="13832" max="13832" width="14.5703125" style="11" hidden="1" customWidth="1"/>
    <col min="13833" max="13833" width="8.140625" style="11" hidden="1" customWidth="1"/>
    <col min="13834" max="13835" width="8.42578125" style="11" hidden="1" customWidth="1"/>
    <col min="13836" max="13836" width="11" style="11" hidden="1" customWidth="1"/>
    <col min="13837" max="13837" width="7.140625" style="11" hidden="1" customWidth="1"/>
    <col min="13838" max="13838" width="8.140625" style="11" hidden="1" customWidth="1"/>
    <col min="13839" max="13839" width="14.5703125" style="11" hidden="1" customWidth="1"/>
    <col min="13840" max="13840" width="9.42578125" style="11" hidden="1" customWidth="1"/>
    <col min="13841" max="13841" width="7.5703125" style="11" hidden="1" customWidth="1"/>
    <col min="13842" max="14075" width="0" style="11" hidden="1"/>
    <col min="14076" max="14076" width="1.42578125" style="11" hidden="1" customWidth="1"/>
    <col min="14077" max="14077" width="6.85546875" style="11" hidden="1" customWidth="1"/>
    <col min="14078" max="14078" width="3.85546875" style="11" hidden="1" customWidth="1"/>
    <col min="14079" max="14079" width="1.85546875" style="11" hidden="1" customWidth="1"/>
    <col min="14080" max="14080" width="5.42578125" style="11" hidden="1" customWidth="1"/>
    <col min="14081" max="14081" width="3.42578125" style="11" hidden="1" customWidth="1"/>
    <col min="14082" max="14083" width="8" style="11" hidden="1" customWidth="1"/>
    <col min="14084" max="14084" width="8.5703125" style="11" hidden="1" customWidth="1"/>
    <col min="14085" max="14085" width="11" style="11" hidden="1" customWidth="1"/>
    <col min="14086" max="14086" width="7.42578125" style="11" hidden="1" customWidth="1"/>
    <col min="14087" max="14087" width="11.42578125" style="11" hidden="1" customWidth="1"/>
    <col min="14088" max="14088" width="14.5703125" style="11" hidden="1" customWidth="1"/>
    <col min="14089" max="14089" width="8.140625" style="11" hidden="1" customWidth="1"/>
    <col min="14090" max="14091" width="8.42578125" style="11" hidden="1" customWidth="1"/>
    <col min="14092" max="14092" width="11" style="11" hidden="1" customWidth="1"/>
    <col min="14093" max="14093" width="7.140625" style="11" hidden="1" customWidth="1"/>
    <col min="14094" max="14094" width="8.140625" style="11" hidden="1" customWidth="1"/>
    <col min="14095" max="14095" width="14.5703125" style="11" hidden="1" customWidth="1"/>
    <col min="14096" max="14096" width="9.42578125" style="11" hidden="1" customWidth="1"/>
    <col min="14097" max="14097" width="7.5703125" style="11" hidden="1" customWidth="1"/>
    <col min="14098" max="14331" width="0" style="11" hidden="1"/>
    <col min="14332" max="14332" width="1.42578125" style="11" hidden="1" customWidth="1"/>
    <col min="14333" max="14333" width="6.85546875" style="11" hidden="1" customWidth="1"/>
    <col min="14334" max="14334" width="3.85546875" style="11" hidden="1" customWidth="1"/>
    <col min="14335" max="14335" width="1.85546875" style="11" hidden="1" customWidth="1"/>
    <col min="14336" max="14336" width="5.42578125" style="11" hidden="1" customWidth="1"/>
    <col min="14337" max="14337" width="3.42578125" style="11" hidden="1" customWidth="1"/>
    <col min="14338" max="14339" width="8" style="11" hidden="1" customWidth="1"/>
    <col min="14340" max="14340" width="8.5703125" style="11" hidden="1" customWidth="1"/>
    <col min="14341" max="14341" width="11" style="11" hidden="1" customWidth="1"/>
    <col min="14342" max="14342" width="7.42578125" style="11" hidden="1" customWidth="1"/>
    <col min="14343" max="14343" width="11.42578125" style="11" hidden="1" customWidth="1"/>
    <col min="14344" max="14344" width="14.5703125" style="11" hidden="1" customWidth="1"/>
    <col min="14345" max="14345" width="8.140625" style="11" hidden="1" customWidth="1"/>
    <col min="14346" max="14347" width="8.42578125" style="11" hidden="1" customWidth="1"/>
    <col min="14348" max="14348" width="11" style="11" hidden="1" customWidth="1"/>
    <col min="14349" max="14349" width="7.140625" style="11" hidden="1" customWidth="1"/>
    <col min="14350" max="14350" width="8.140625" style="11" hidden="1" customWidth="1"/>
    <col min="14351" max="14351" width="14.5703125" style="11" hidden="1" customWidth="1"/>
    <col min="14352" max="14352" width="9.42578125" style="11" hidden="1" customWidth="1"/>
    <col min="14353" max="14353" width="7.5703125" style="11" hidden="1" customWidth="1"/>
    <col min="14354" max="14587" width="0" style="11" hidden="1"/>
    <col min="14588" max="14588" width="1.42578125" style="11" hidden="1" customWidth="1"/>
    <col min="14589" max="14589" width="6.85546875" style="11" hidden="1" customWidth="1"/>
    <col min="14590" max="14590" width="3.85546875" style="11" hidden="1" customWidth="1"/>
    <col min="14591" max="14591" width="1.85546875" style="11" hidden="1" customWidth="1"/>
    <col min="14592" max="14592" width="5.42578125" style="11" hidden="1" customWidth="1"/>
    <col min="14593" max="14593" width="3.42578125" style="11" hidden="1" customWidth="1"/>
    <col min="14594" max="14595" width="8" style="11" hidden="1" customWidth="1"/>
    <col min="14596" max="14596" width="8.5703125" style="11" hidden="1" customWidth="1"/>
    <col min="14597" max="14597" width="11" style="11" hidden="1" customWidth="1"/>
    <col min="14598" max="14598" width="7.42578125" style="11" hidden="1" customWidth="1"/>
    <col min="14599" max="14599" width="11.42578125" style="11" hidden="1" customWidth="1"/>
    <col min="14600" max="14600" width="14.5703125" style="11" hidden="1" customWidth="1"/>
    <col min="14601" max="14601" width="8.140625" style="11" hidden="1" customWidth="1"/>
    <col min="14602" max="14603" width="8.42578125" style="11" hidden="1" customWidth="1"/>
    <col min="14604" max="14604" width="11" style="11" hidden="1" customWidth="1"/>
    <col min="14605" max="14605" width="7.140625" style="11" hidden="1" customWidth="1"/>
    <col min="14606" max="14606" width="8.140625" style="11" hidden="1" customWidth="1"/>
    <col min="14607" max="14607" width="14.5703125" style="11" hidden="1" customWidth="1"/>
    <col min="14608" max="14608" width="9.42578125" style="11" hidden="1" customWidth="1"/>
    <col min="14609" max="14609" width="7.5703125" style="11" hidden="1" customWidth="1"/>
    <col min="14610" max="14843" width="0" style="11" hidden="1"/>
    <col min="14844" max="14844" width="1.42578125" style="11" hidden="1" customWidth="1"/>
    <col min="14845" max="14845" width="6.85546875" style="11" hidden="1" customWidth="1"/>
    <col min="14846" max="14846" width="3.85546875" style="11" hidden="1" customWidth="1"/>
    <col min="14847" max="14847" width="1.85546875" style="11" hidden="1" customWidth="1"/>
    <col min="14848" max="14848" width="5.42578125" style="11" hidden="1" customWidth="1"/>
    <col min="14849" max="14849" width="3.42578125" style="11" hidden="1" customWidth="1"/>
    <col min="14850" max="14851" width="8" style="11" hidden="1" customWidth="1"/>
    <col min="14852" max="14852" width="8.5703125" style="11" hidden="1" customWidth="1"/>
    <col min="14853" max="14853" width="11" style="11" hidden="1" customWidth="1"/>
    <col min="14854" max="14854" width="7.42578125" style="11" hidden="1" customWidth="1"/>
    <col min="14855" max="14855" width="11.42578125" style="11" hidden="1" customWidth="1"/>
    <col min="14856" max="14856" width="14.5703125" style="11" hidden="1" customWidth="1"/>
    <col min="14857" max="14857" width="8.140625" style="11" hidden="1" customWidth="1"/>
    <col min="14858" max="14859" width="8.42578125" style="11" hidden="1" customWidth="1"/>
    <col min="14860" max="14860" width="11" style="11" hidden="1" customWidth="1"/>
    <col min="14861" max="14861" width="7.140625" style="11" hidden="1" customWidth="1"/>
    <col min="14862" max="14862" width="8.140625" style="11" hidden="1" customWidth="1"/>
    <col min="14863" max="14863" width="14.5703125" style="11" hidden="1" customWidth="1"/>
    <col min="14864" max="14864" width="9.42578125" style="11" hidden="1" customWidth="1"/>
    <col min="14865" max="14865" width="7.5703125" style="11" hidden="1" customWidth="1"/>
    <col min="14866" max="15099" width="0" style="11" hidden="1"/>
    <col min="15100" max="15100" width="1.42578125" style="11" hidden="1" customWidth="1"/>
    <col min="15101" max="15101" width="6.85546875" style="11" hidden="1" customWidth="1"/>
    <col min="15102" max="15102" width="3.85546875" style="11" hidden="1" customWidth="1"/>
    <col min="15103" max="15103" width="1.85546875" style="11" hidden="1" customWidth="1"/>
    <col min="15104" max="15104" width="5.42578125" style="11" hidden="1" customWidth="1"/>
    <col min="15105" max="15105" width="3.42578125" style="11" hidden="1" customWidth="1"/>
    <col min="15106" max="15107" width="8" style="11" hidden="1" customWidth="1"/>
    <col min="15108" max="15108" width="8.5703125" style="11" hidden="1" customWidth="1"/>
    <col min="15109" max="15109" width="11" style="11" hidden="1" customWidth="1"/>
    <col min="15110" max="15110" width="7.42578125" style="11" hidden="1" customWidth="1"/>
    <col min="15111" max="15111" width="11.42578125" style="11" hidden="1" customWidth="1"/>
    <col min="15112" max="15112" width="14.5703125" style="11" hidden="1" customWidth="1"/>
    <col min="15113" max="15113" width="8.140625" style="11" hidden="1" customWidth="1"/>
    <col min="15114" max="15115" width="8.42578125" style="11" hidden="1" customWidth="1"/>
    <col min="15116" max="15116" width="11" style="11" hidden="1" customWidth="1"/>
    <col min="15117" max="15117" width="7.140625" style="11" hidden="1" customWidth="1"/>
    <col min="15118" max="15118" width="8.140625" style="11" hidden="1" customWidth="1"/>
    <col min="15119" max="15119" width="14.5703125" style="11" hidden="1" customWidth="1"/>
    <col min="15120" max="15120" width="9.42578125" style="11" hidden="1" customWidth="1"/>
    <col min="15121" max="15121" width="7.5703125" style="11" hidden="1" customWidth="1"/>
    <col min="15122" max="15355" width="0" style="11" hidden="1"/>
    <col min="15356" max="15356" width="1.42578125" style="11" hidden="1" customWidth="1"/>
    <col min="15357" max="15357" width="6.85546875" style="11" hidden="1" customWidth="1"/>
    <col min="15358" max="15358" width="3.85546875" style="11" hidden="1" customWidth="1"/>
    <col min="15359" max="15359" width="1.85546875" style="11" hidden="1" customWidth="1"/>
    <col min="15360" max="15360" width="5.42578125" style="11" hidden="1" customWidth="1"/>
    <col min="15361" max="15361" width="3.42578125" style="11" hidden="1" customWidth="1"/>
    <col min="15362" max="15363" width="8" style="11" hidden="1" customWidth="1"/>
    <col min="15364" max="15364" width="8.5703125" style="11" hidden="1" customWidth="1"/>
    <col min="15365" max="15365" width="11" style="11" hidden="1" customWidth="1"/>
    <col min="15366" max="15366" width="7.42578125" style="11" hidden="1" customWidth="1"/>
    <col min="15367" max="15367" width="11.42578125" style="11" hidden="1" customWidth="1"/>
    <col min="15368" max="15368" width="14.5703125" style="11" hidden="1" customWidth="1"/>
    <col min="15369" max="15369" width="8.140625" style="11" hidden="1" customWidth="1"/>
    <col min="15370" max="15371" width="8.42578125" style="11" hidden="1" customWidth="1"/>
    <col min="15372" max="15372" width="11" style="11" hidden="1" customWidth="1"/>
    <col min="15373" max="15373" width="7.140625" style="11" hidden="1" customWidth="1"/>
    <col min="15374" max="15374" width="8.140625" style="11" hidden="1" customWidth="1"/>
    <col min="15375" max="15375" width="14.5703125" style="11" hidden="1" customWidth="1"/>
    <col min="15376" max="15376" width="9.42578125" style="11" hidden="1" customWidth="1"/>
    <col min="15377" max="15377" width="7.5703125" style="11" hidden="1" customWidth="1"/>
    <col min="15378" max="15611" width="0" style="11" hidden="1"/>
    <col min="15612" max="15612" width="1.42578125" style="11" hidden="1" customWidth="1"/>
    <col min="15613" max="15613" width="6.85546875" style="11" hidden="1" customWidth="1"/>
    <col min="15614" max="15614" width="3.85546875" style="11" hidden="1" customWidth="1"/>
    <col min="15615" max="15615" width="1.85546875" style="11" hidden="1" customWidth="1"/>
    <col min="15616" max="15616" width="5.42578125" style="11" hidden="1" customWidth="1"/>
    <col min="15617" max="15617" width="3.42578125" style="11" hidden="1" customWidth="1"/>
    <col min="15618" max="15619" width="8" style="11" hidden="1" customWidth="1"/>
    <col min="15620" max="15620" width="8.5703125" style="11" hidden="1" customWidth="1"/>
    <col min="15621" max="15621" width="11" style="11" hidden="1" customWidth="1"/>
    <col min="15622" max="15622" width="7.42578125" style="11" hidden="1" customWidth="1"/>
    <col min="15623" max="15623" width="11.42578125" style="11" hidden="1" customWidth="1"/>
    <col min="15624" max="15624" width="14.5703125" style="11" hidden="1" customWidth="1"/>
    <col min="15625" max="15625" width="8.140625" style="11" hidden="1" customWidth="1"/>
    <col min="15626" max="15627" width="8.42578125" style="11" hidden="1" customWidth="1"/>
    <col min="15628" max="15628" width="11" style="11" hidden="1" customWidth="1"/>
    <col min="15629" max="15629" width="7.140625" style="11" hidden="1" customWidth="1"/>
    <col min="15630" max="15630" width="8.140625" style="11" hidden="1" customWidth="1"/>
    <col min="15631" max="15631" width="14.5703125" style="11" hidden="1" customWidth="1"/>
    <col min="15632" max="15632" width="9.42578125" style="11" hidden="1" customWidth="1"/>
    <col min="15633" max="15633" width="7.5703125" style="11" hidden="1" customWidth="1"/>
    <col min="15634" max="15867" width="0" style="11" hidden="1"/>
    <col min="15868" max="15868" width="1.42578125" style="11" hidden="1" customWidth="1"/>
    <col min="15869" max="15869" width="6.85546875" style="11" hidden="1" customWidth="1"/>
    <col min="15870" max="15870" width="3.85546875" style="11" hidden="1" customWidth="1"/>
    <col min="15871" max="15871" width="1.85546875" style="11" hidden="1" customWidth="1"/>
    <col min="15872" max="15872" width="5.42578125" style="11" hidden="1" customWidth="1"/>
    <col min="15873" max="15873" width="3.42578125" style="11" hidden="1" customWidth="1"/>
    <col min="15874" max="15875" width="8" style="11" hidden="1" customWidth="1"/>
    <col min="15876" max="15876" width="8.5703125" style="11" hidden="1" customWidth="1"/>
    <col min="15877" max="15877" width="11" style="11" hidden="1" customWidth="1"/>
    <col min="15878" max="15878" width="7.42578125" style="11" hidden="1" customWidth="1"/>
    <col min="15879" max="15879" width="11.42578125" style="11" hidden="1" customWidth="1"/>
    <col min="15880" max="15880" width="14.5703125" style="11" hidden="1" customWidth="1"/>
    <col min="15881" max="15881" width="8.140625" style="11" hidden="1" customWidth="1"/>
    <col min="15882" max="15883" width="8.42578125" style="11" hidden="1" customWidth="1"/>
    <col min="15884" max="15884" width="11" style="11" hidden="1" customWidth="1"/>
    <col min="15885" max="15885" width="7.140625" style="11" hidden="1" customWidth="1"/>
    <col min="15886" max="15886" width="8.140625" style="11" hidden="1" customWidth="1"/>
    <col min="15887" max="15887" width="14.5703125" style="11" hidden="1" customWidth="1"/>
    <col min="15888" max="15888" width="9.42578125" style="11" hidden="1" customWidth="1"/>
    <col min="15889" max="15889" width="7.5703125" style="11" hidden="1" customWidth="1"/>
    <col min="15890" max="16123" width="0" style="11" hidden="1"/>
    <col min="16124" max="16124" width="1.42578125" style="11" hidden="1" customWidth="1"/>
    <col min="16125" max="16125" width="6.85546875" style="11" hidden="1" customWidth="1"/>
    <col min="16126" max="16126" width="3.85546875" style="11" hidden="1" customWidth="1"/>
    <col min="16127" max="16127" width="1.85546875" style="11" hidden="1" customWidth="1"/>
    <col min="16128" max="16128" width="5.42578125" style="11" hidden="1" customWidth="1"/>
    <col min="16129" max="16129" width="3.42578125" style="11" hidden="1" customWidth="1"/>
    <col min="16130" max="16131" width="8" style="11" hidden="1" customWidth="1"/>
    <col min="16132" max="16132" width="8.5703125" style="11" hidden="1" customWidth="1"/>
    <col min="16133" max="16133" width="11" style="11" hidden="1" customWidth="1"/>
    <col min="16134" max="16134" width="7.42578125" style="11" hidden="1" customWidth="1"/>
    <col min="16135" max="16135" width="11.42578125" style="11" hidden="1" customWidth="1"/>
    <col min="16136" max="16136" width="14.5703125" style="11" hidden="1" customWidth="1"/>
    <col min="16137" max="16137" width="8.140625" style="11" hidden="1" customWidth="1"/>
    <col min="16138" max="16139" width="8.42578125" style="11" hidden="1" customWidth="1"/>
    <col min="16140" max="16140" width="11" style="11" hidden="1" customWidth="1"/>
    <col min="16141" max="16141" width="7.140625" style="11" hidden="1" customWidth="1"/>
    <col min="16142" max="16142" width="8.140625" style="11" hidden="1" customWidth="1"/>
    <col min="16143" max="16143" width="14.5703125" style="11" hidden="1" customWidth="1"/>
    <col min="16144" max="16144" width="9.42578125" style="11" hidden="1" customWidth="1"/>
    <col min="16145" max="16145" width="7.5703125" style="11" hidden="1" customWidth="1"/>
    <col min="16146" max="16150" width="7.5703125" style="11" hidden="1"/>
    <col min="16151" max="16384" width="0" style="11" hidden="1"/>
  </cols>
  <sheetData>
    <row r="1" spans="1:17" s="1" customFormat="1" ht="22.5" customHeight="1" x14ac:dyDescent="0.3">
      <c r="A1" s="68" t="s">
        <v>222</v>
      </c>
      <c r="B1" s="69"/>
      <c r="C1" s="70"/>
      <c r="D1" s="70"/>
      <c r="E1" s="70"/>
      <c r="F1" s="70"/>
      <c r="G1" s="87"/>
      <c r="H1" s="70"/>
      <c r="I1" s="70"/>
      <c r="J1" s="83"/>
      <c r="K1" s="23"/>
      <c r="L1" s="22"/>
      <c r="M1" s="23"/>
      <c r="N1" s="22"/>
      <c r="O1" s="23"/>
      <c r="P1" s="22"/>
      <c r="Q1" s="23"/>
    </row>
    <row r="2" spans="1:17" s="19" customFormat="1" ht="22.5" customHeight="1" x14ac:dyDescent="0.25">
      <c r="A2" s="23" t="s">
        <v>151</v>
      </c>
      <c r="B2" s="22"/>
      <c r="C2" s="23"/>
      <c r="D2" s="22"/>
      <c r="E2" s="23"/>
      <c r="F2" s="22"/>
      <c r="G2" s="23"/>
      <c r="H2" s="22"/>
      <c r="I2" s="23"/>
      <c r="J2" s="36"/>
      <c r="K2" s="23"/>
      <c r="L2" s="22"/>
      <c r="M2" s="23"/>
      <c r="N2" s="22"/>
      <c r="O2" s="23"/>
      <c r="P2" s="22"/>
      <c r="Q2" s="23"/>
    </row>
    <row r="3" spans="1:17" s="19" customFormat="1" ht="22.5" customHeight="1" x14ac:dyDescent="0.25">
      <c r="A3" s="23" t="s">
        <v>149</v>
      </c>
      <c r="B3" s="22"/>
      <c r="C3" s="23"/>
      <c r="D3" s="22"/>
      <c r="E3" s="23"/>
      <c r="F3" s="22"/>
      <c r="G3" s="23"/>
      <c r="H3" s="22"/>
      <c r="I3" s="23"/>
      <c r="J3" s="36"/>
      <c r="K3" s="23"/>
      <c r="L3" s="22"/>
      <c r="M3" s="23"/>
      <c r="N3" s="22"/>
      <c r="O3" s="23"/>
      <c r="P3" s="22"/>
      <c r="Q3" s="23"/>
    </row>
    <row r="4" spans="1:17" s="1" customFormat="1" ht="22.5" customHeight="1" x14ac:dyDescent="0.25">
      <c r="A4" s="23" t="s">
        <v>214</v>
      </c>
      <c r="B4" s="22"/>
      <c r="C4" s="23"/>
      <c r="D4" s="22"/>
      <c r="E4" s="23"/>
      <c r="F4" s="22"/>
      <c r="G4" s="23"/>
      <c r="H4" s="22"/>
      <c r="I4" s="23"/>
      <c r="J4" s="22"/>
      <c r="K4" s="23"/>
      <c r="L4" s="22"/>
      <c r="M4" s="23"/>
      <c r="N4" s="22"/>
      <c r="O4" s="23"/>
      <c r="P4" s="22"/>
      <c r="Q4" s="23"/>
    </row>
    <row r="5" spans="1:17" s="1" customFormat="1" ht="22.5" customHeight="1" x14ac:dyDescent="0.25">
      <c r="A5" s="23" t="s">
        <v>231</v>
      </c>
      <c r="B5" s="22"/>
      <c r="C5" s="23"/>
      <c r="D5" s="22"/>
      <c r="E5" s="23"/>
      <c r="F5" s="22"/>
      <c r="G5" s="23"/>
      <c r="H5" s="22"/>
      <c r="I5" s="23"/>
      <c r="J5" s="22"/>
      <c r="K5" s="23"/>
      <c r="L5" s="22"/>
      <c r="M5" s="23"/>
      <c r="N5" s="22"/>
      <c r="O5" s="23"/>
      <c r="P5" s="22"/>
      <c r="Q5" s="23"/>
    </row>
    <row r="6" spans="1:17" s="33" customFormat="1" ht="93" customHeight="1" x14ac:dyDescent="0.25">
      <c r="A6" s="25" t="s">
        <v>130</v>
      </c>
      <c r="B6" s="21" t="s">
        <v>39</v>
      </c>
      <c r="C6" s="21" t="s">
        <v>156</v>
      </c>
      <c r="D6" s="21" t="s">
        <v>232</v>
      </c>
      <c r="E6" s="21" t="s">
        <v>157</v>
      </c>
      <c r="F6" s="21" t="s">
        <v>158</v>
      </c>
      <c r="G6" s="21" t="s">
        <v>159</v>
      </c>
      <c r="H6" s="21" t="s">
        <v>160</v>
      </c>
      <c r="I6" s="21" t="s">
        <v>133</v>
      </c>
      <c r="J6" s="21" t="s">
        <v>161</v>
      </c>
      <c r="K6" s="21" t="s">
        <v>162</v>
      </c>
      <c r="L6" s="21" t="s">
        <v>177</v>
      </c>
      <c r="M6" s="21" t="s">
        <v>163</v>
      </c>
      <c r="N6" s="21" t="s">
        <v>164</v>
      </c>
      <c r="O6" s="21" t="s">
        <v>165</v>
      </c>
      <c r="P6" s="21" t="s">
        <v>134</v>
      </c>
      <c r="Q6" s="21" t="s">
        <v>135</v>
      </c>
    </row>
    <row r="7" spans="1:17" ht="15" customHeight="1" x14ac:dyDescent="0.25">
      <c r="A7" s="26" t="s">
        <v>41</v>
      </c>
      <c r="B7" s="27">
        <v>1</v>
      </c>
      <c r="C7" s="28">
        <v>23.705463999999999</v>
      </c>
      <c r="D7" s="28">
        <v>160.04513700000001</v>
      </c>
      <c r="E7" s="28">
        <v>39.410927999999998</v>
      </c>
      <c r="F7" s="28">
        <v>11.361668999999999</v>
      </c>
      <c r="G7" s="28">
        <v>83.298264000000003</v>
      </c>
      <c r="H7" s="28">
        <v>107.889014</v>
      </c>
      <c r="I7" s="28">
        <v>425.71047600000003</v>
      </c>
      <c r="J7" s="28">
        <v>23.429023999999998</v>
      </c>
      <c r="K7" s="28">
        <v>19.137347999999999</v>
      </c>
      <c r="L7" s="28">
        <v>15.680419000000001</v>
      </c>
      <c r="M7" s="28">
        <v>0</v>
      </c>
      <c r="N7" s="28">
        <v>30.945896999999999</v>
      </c>
      <c r="O7" s="28">
        <v>9.3341919999999998</v>
      </c>
      <c r="P7" s="28">
        <v>98.526880000000006</v>
      </c>
      <c r="Q7" s="28">
        <v>524.23735599999998</v>
      </c>
    </row>
    <row r="8" spans="1:17" ht="15" customHeight="1" x14ac:dyDescent="0.25">
      <c r="A8" s="26" t="s">
        <v>42</v>
      </c>
      <c r="B8" s="27">
        <v>2</v>
      </c>
      <c r="C8" s="28">
        <v>21.697196999999999</v>
      </c>
      <c r="D8" s="28">
        <v>201.20854199999999</v>
      </c>
      <c r="E8" s="28">
        <v>39.142743000000003</v>
      </c>
      <c r="F8" s="28">
        <v>12.171779000000001</v>
      </c>
      <c r="G8" s="28">
        <v>88.449535999999995</v>
      </c>
      <c r="H8" s="28">
        <v>106.06411300000001</v>
      </c>
      <c r="I8" s="28">
        <v>468.73390999999998</v>
      </c>
      <c r="J8" s="28">
        <v>20.565185</v>
      </c>
      <c r="K8" s="28">
        <v>20.670883</v>
      </c>
      <c r="L8" s="28">
        <v>13.775278999999999</v>
      </c>
      <c r="M8" s="28">
        <v>0</v>
      </c>
      <c r="N8" s="28">
        <v>17.241973999999999</v>
      </c>
      <c r="O8" s="28">
        <v>11.013954999999999</v>
      </c>
      <c r="P8" s="28">
        <v>83.267275999999995</v>
      </c>
      <c r="Q8" s="28">
        <v>552.00118599999996</v>
      </c>
    </row>
    <row r="9" spans="1:17" ht="15" customHeight="1" x14ac:dyDescent="0.25">
      <c r="A9" s="26" t="s">
        <v>43</v>
      </c>
      <c r="B9" s="27">
        <v>3</v>
      </c>
      <c r="C9" s="28">
        <v>19.096471000000001</v>
      </c>
      <c r="D9" s="28">
        <v>163.18036699999999</v>
      </c>
      <c r="E9" s="28">
        <v>30.978643999999999</v>
      </c>
      <c r="F9" s="28">
        <v>15.700609999999999</v>
      </c>
      <c r="G9" s="28">
        <v>102.15043</v>
      </c>
      <c r="H9" s="28">
        <v>105.240574</v>
      </c>
      <c r="I9" s="28">
        <v>436.34709600000002</v>
      </c>
      <c r="J9" s="28">
        <v>17.672103</v>
      </c>
      <c r="K9" s="28">
        <v>19.234708999999999</v>
      </c>
      <c r="L9" s="28">
        <v>9.4859089999999995</v>
      </c>
      <c r="M9" s="28">
        <v>0</v>
      </c>
      <c r="N9" s="28">
        <v>24.691875</v>
      </c>
      <c r="O9" s="28">
        <v>13.946624</v>
      </c>
      <c r="P9" s="28">
        <v>85.031220000000005</v>
      </c>
      <c r="Q9" s="28">
        <v>521.37831600000004</v>
      </c>
    </row>
    <row r="10" spans="1:17" ht="15" customHeight="1" x14ac:dyDescent="0.25">
      <c r="A10" s="26" t="s">
        <v>44</v>
      </c>
      <c r="B10" s="27">
        <v>4</v>
      </c>
      <c r="C10" s="28">
        <v>19.644333</v>
      </c>
      <c r="D10" s="28">
        <v>176.185146</v>
      </c>
      <c r="E10" s="28">
        <v>18.020447999999998</v>
      </c>
      <c r="F10" s="28">
        <v>13.000985</v>
      </c>
      <c r="G10" s="28">
        <v>86.788499999999999</v>
      </c>
      <c r="H10" s="28">
        <v>110.19179200000001</v>
      </c>
      <c r="I10" s="28">
        <v>423.83120400000001</v>
      </c>
      <c r="J10" s="28">
        <v>16.047401000000001</v>
      </c>
      <c r="K10" s="28">
        <v>13.878660999999999</v>
      </c>
      <c r="L10" s="28">
        <v>17.221316000000002</v>
      </c>
      <c r="M10" s="28">
        <v>0</v>
      </c>
      <c r="N10" s="28">
        <v>22.393336000000001</v>
      </c>
      <c r="O10" s="28">
        <v>16.667085</v>
      </c>
      <c r="P10" s="28">
        <v>86.207798999999994</v>
      </c>
      <c r="Q10" s="28">
        <v>510.03900299999998</v>
      </c>
    </row>
    <row r="11" spans="1:17" ht="15.75" x14ac:dyDescent="0.25">
      <c r="A11" s="26" t="s">
        <v>65</v>
      </c>
      <c r="B11" s="27">
        <v>1</v>
      </c>
      <c r="C11" s="28">
        <v>27.127908000000001</v>
      </c>
      <c r="D11" s="28">
        <v>195.513454</v>
      </c>
      <c r="E11" s="28">
        <v>32.084392999999999</v>
      </c>
      <c r="F11" s="28">
        <v>13.543426</v>
      </c>
      <c r="G11" s="28">
        <v>116.905281</v>
      </c>
      <c r="H11" s="28">
        <v>132.621534</v>
      </c>
      <c r="I11" s="28">
        <v>517.79599599999995</v>
      </c>
      <c r="J11" s="28">
        <v>24.011516</v>
      </c>
      <c r="K11" s="28">
        <v>19.561744000000001</v>
      </c>
      <c r="L11" s="28">
        <v>18.534848</v>
      </c>
      <c r="M11" s="28">
        <v>0</v>
      </c>
      <c r="N11" s="28">
        <v>35.150855999999997</v>
      </c>
      <c r="O11" s="28">
        <v>27.444089000000002</v>
      </c>
      <c r="P11" s="28">
        <v>124.703053</v>
      </c>
      <c r="Q11" s="28">
        <v>642.49904900000001</v>
      </c>
    </row>
    <row r="12" spans="1:17" ht="15" customHeight="1" x14ac:dyDescent="0.25">
      <c r="A12" s="26" t="s">
        <v>66</v>
      </c>
      <c r="B12" s="27">
        <v>2</v>
      </c>
      <c r="C12" s="28">
        <v>30.470200999999999</v>
      </c>
      <c r="D12" s="28">
        <v>201.58612600000001</v>
      </c>
      <c r="E12" s="28">
        <v>21.970198</v>
      </c>
      <c r="F12" s="28">
        <v>10.584770000000001</v>
      </c>
      <c r="G12" s="28">
        <v>121.870704</v>
      </c>
      <c r="H12" s="28">
        <v>116.558646</v>
      </c>
      <c r="I12" s="28">
        <v>503.04064499999998</v>
      </c>
      <c r="J12" s="28">
        <v>21.744696000000001</v>
      </c>
      <c r="K12" s="28">
        <v>19.142178000000001</v>
      </c>
      <c r="L12" s="28">
        <v>9.364509</v>
      </c>
      <c r="M12" s="28">
        <v>0</v>
      </c>
      <c r="N12" s="28">
        <v>18.839058999999999</v>
      </c>
      <c r="O12" s="28">
        <v>24.588047</v>
      </c>
      <c r="P12" s="28">
        <v>93.678488999999999</v>
      </c>
      <c r="Q12" s="28">
        <v>596.71913400000005</v>
      </c>
    </row>
    <row r="13" spans="1:17" ht="15" customHeight="1" x14ac:dyDescent="0.25">
      <c r="A13" s="26" t="s">
        <v>67</v>
      </c>
      <c r="B13" s="27">
        <v>3</v>
      </c>
      <c r="C13" s="28">
        <v>25.666931000000002</v>
      </c>
      <c r="D13" s="28">
        <v>194.628142</v>
      </c>
      <c r="E13" s="28">
        <v>23.196667999999999</v>
      </c>
      <c r="F13" s="28">
        <v>10.835547999999999</v>
      </c>
      <c r="G13" s="28">
        <v>120.100684</v>
      </c>
      <c r="H13" s="28">
        <v>112.75533</v>
      </c>
      <c r="I13" s="28">
        <v>487.18330300000002</v>
      </c>
      <c r="J13" s="28">
        <v>24.738710000000001</v>
      </c>
      <c r="K13" s="28">
        <v>18.245619999999999</v>
      </c>
      <c r="L13" s="28">
        <v>16.590612</v>
      </c>
      <c r="M13" s="28">
        <v>0</v>
      </c>
      <c r="N13" s="28">
        <v>25.082723000000001</v>
      </c>
      <c r="O13" s="28">
        <v>23.374072000000002</v>
      </c>
      <c r="P13" s="28">
        <v>108.03173700000001</v>
      </c>
      <c r="Q13" s="28">
        <v>595.21504000000004</v>
      </c>
    </row>
    <row r="14" spans="1:17" ht="15" customHeight="1" x14ac:dyDescent="0.25">
      <c r="A14" s="26" t="s">
        <v>45</v>
      </c>
      <c r="B14" s="27">
        <v>4</v>
      </c>
      <c r="C14" s="28">
        <v>29.592124999999999</v>
      </c>
      <c r="D14" s="28">
        <v>196.95486600000001</v>
      </c>
      <c r="E14" s="28">
        <v>36.864573</v>
      </c>
      <c r="F14" s="28">
        <v>11.73868</v>
      </c>
      <c r="G14" s="28">
        <v>102.79639</v>
      </c>
      <c r="H14" s="28">
        <v>132.382778</v>
      </c>
      <c r="I14" s="28">
        <v>510.32941199999999</v>
      </c>
      <c r="J14" s="28">
        <v>18.594449000000001</v>
      </c>
      <c r="K14" s="28">
        <v>17.823775999999999</v>
      </c>
      <c r="L14" s="28">
        <v>17.810898999999999</v>
      </c>
      <c r="M14" s="28">
        <v>0</v>
      </c>
      <c r="N14" s="28">
        <v>26.916221</v>
      </c>
      <c r="O14" s="28">
        <v>15.200359000000001</v>
      </c>
      <c r="P14" s="28">
        <v>96.345703999999998</v>
      </c>
      <c r="Q14" s="28">
        <v>606.675116</v>
      </c>
    </row>
    <row r="15" spans="1:17" ht="15.75" x14ac:dyDescent="0.25">
      <c r="A15" s="26" t="s">
        <v>68</v>
      </c>
      <c r="B15" s="27">
        <v>1</v>
      </c>
      <c r="C15" s="28">
        <v>32.810985000000002</v>
      </c>
      <c r="D15" s="28">
        <v>173.995608</v>
      </c>
      <c r="E15" s="28">
        <v>34.302092999999999</v>
      </c>
      <c r="F15" s="28">
        <v>9.4190000000000005</v>
      </c>
      <c r="G15" s="28">
        <v>91.455675999999997</v>
      </c>
      <c r="H15" s="28">
        <v>128.82563999999999</v>
      </c>
      <c r="I15" s="28">
        <v>470.80900200000002</v>
      </c>
      <c r="J15" s="28">
        <v>33.477395999999999</v>
      </c>
      <c r="K15" s="28">
        <v>17.557485</v>
      </c>
      <c r="L15" s="28">
        <v>16.2393</v>
      </c>
      <c r="M15" s="28">
        <v>0</v>
      </c>
      <c r="N15" s="28">
        <v>35.363776000000001</v>
      </c>
      <c r="O15" s="28">
        <v>16.178426000000002</v>
      </c>
      <c r="P15" s="28">
        <v>118.816383</v>
      </c>
      <c r="Q15" s="28">
        <v>589.62538500000005</v>
      </c>
    </row>
    <row r="16" spans="1:17" ht="15" customHeight="1" x14ac:dyDescent="0.25">
      <c r="A16" s="26" t="s">
        <v>69</v>
      </c>
      <c r="B16" s="27">
        <v>2</v>
      </c>
      <c r="C16" s="28">
        <v>36.774527999999997</v>
      </c>
      <c r="D16" s="28">
        <v>188.98213999999999</v>
      </c>
      <c r="E16" s="28">
        <v>32.025455000000001</v>
      </c>
      <c r="F16" s="28">
        <v>14.699229000000001</v>
      </c>
      <c r="G16" s="28">
        <v>93.114833000000004</v>
      </c>
      <c r="H16" s="28">
        <v>130.94547900000001</v>
      </c>
      <c r="I16" s="28">
        <v>496.54166400000003</v>
      </c>
      <c r="J16" s="28">
        <v>35.117049999999999</v>
      </c>
      <c r="K16" s="28">
        <v>17.193231000000001</v>
      </c>
      <c r="L16" s="28">
        <v>19.363800999999999</v>
      </c>
      <c r="M16" s="28">
        <v>0</v>
      </c>
      <c r="N16" s="28">
        <v>25.179715000000002</v>
      </c>
      <c r="O16" s="28">
        <v>18.585046999999999</v>
      </c>
      <c r="P16" s="28">
        <v>115.438844</v>
      </c>
      <c r="Q16" s="28">
        <v>611.98050799999999</v>
      </c>
    </row>
    <row r="17" spans="1:17" ht="15" customHeight="1" x14ac:dyDescent="0.25">
      <c r="A17" s="26" t="s">
        <v>70</v>
      </c>
      <c r="B17" s="27">
        <v>3</v>
      </c>
      <c r="C17" s="28">
        <v>30.064989000000001</v>
      </c>
      <c r="D17" s="28">
        <v>200.314269</v>
      </c>
      <c r="E17" s="28">
        <v>38.572757000000003</v>
      </c>
      <c r="F17" s="28">
        <v>12.632697</v>
      </c>
      <c r="G17" s="28">
        <v>89.265928000000002</v>
      </c>
      <c r="H17" s="28">
        <v>110.351412</v>
      </c>
      <c r="I17" s="28">
        <v>481.20205199999998</v>
      </c>
      <c r="J17" s="28">
        <v>30.731997</v>
      </c>
      <c r="K17" s="28">
        <v>14.922622</v>
      </c>
      <c r="L17" s="28">
        <v>25.050398000000001</v>
      </c>
      <c r="M17" s="28">
        <v>0</v>
      </c>
      <c r="N17" s="28">
        <v>22.032568000000001</v>
      </c>
      <c r="O17" s="28">
        <v>22.517907000000001</v>
      </c>
      <c r="P17" s="28">
        <v>115.255492</v>
      </c>
      <c r="Q17" s="28">
        <v>596.45754399999998</v>
      </c>
    </row>
    <row r="18" spans="1:17" ht="15" customHeight="1" x14ac:dyDescent="0.25">
      <c r="A18" s="26" t="s">
        <v>46</v>
      </c>
      <c r="B18" s="27">
        <v>4</v>
      </c>
      <c r="C18" s="28">
        <v>32.755657999999997</v>
      </c>
      <c r="D18" s="28">
        <v>199.70008799999999</v>
      </c>
      <c r="E18" s="28">
        <v>35.678547999999999</v>
      </c>
      <c r="F18" s="28">
        <v>14.402742</v>
      </c>
      <c r="G18" s="28">
        <v>74.988643999999994</v>
      </c>
      <c r="H18" s="28">
        <v>123.386146</v>
      </c>
      <c r="I18" s="28">
        <v>480.91182600000002</v>
      </c>
      <c r="J18" s="28">
        <v>31.672865000000002</v>
      </c>
      <c r="K18" s="28">
        <v>17.461594000000002</v>
      </c>
      <c r="L18" s="28">
        <v>24.282636</v>
      </c>
      <c r="M18" s="28">
        <v>0</v>
      </c>
      <c r="N18" s="28">
        <v>20.702869</v>
      </c>
      <c r="O18" s="28">
        <v>13.267875999999999</v>
      </c>
      <c r="P18" s="28">
        <v>107.38784</v>
      </c>
      <c r="Q18" s="28">
        <v>588.299666</v>
      </c>
    </row>
    <row r="19" spans="1:17" ht="15.75" x14ac:dyDescent="0.25">
      <c r="A19" s="26" t="s">
        <v>71</v>
      </c>
      <c r="B19" s="27">
        <v>1</v>
      </c>
      <c r="C19" s="28">
        <v>27.522625000000001</v>
      </c>
      <c r="D19" s="28">
        <v>185.23072199999999</v>
      </c>
      <c r="E19" s="28">
        <v>34.414493999999998</v>
      </c>
      <c r="F19" s="28">
        <v>20.565280999999999</v>
      </c>
      <c r="G19" s="28">
        <v>97.145677000000006</v>
      </c>
      <c r="H19" s="28">
        <v>99.624930000000006</v>
      </c>
      <c r="I19" s="28">
        <v>464.50372900000002</v>
      </c>
      <c r="J19" s="28">
        <v>35.277582000000002</v>
      </c>
      <c r="K19" s="28">
        <v>24.536645</v>
      </c>
      <c r="L19" s="28">
        <v>24.968769000000002</v>
      </c>
      <c r="M19" s="28">
        <v>0</v>
      </c>
      <c r="N19" s="28">
        <v>40.027489000000003</v>
      </c>
      <c r="O19" s="28">
        <v>17.068355</v>
      </c>
      <c r="P19" s="28">
        <v>141.87884</v>
      </c>
      <c r="Q19" s="28">
        <v>606.38256899999999</v>
      </c>
    </row>
    <row r="20" spans="1:17" ht="15" customHeight="1" x14ac:dyDescent="0.25">
      <c r="A20" s="26" t="s">
        <v>72</v>
      </c>
      <c r="B20" s="27">
        <v>2</v>
      </c>
      <c r="C20" s="28">
        <v>27.872069</v>
      </c>
      <c r="D20" s="28">
        <v>229.66453000000001</v>
      </c>
      <c r="E20" s="28">
        <v>41.106983999999997</v>
      </c>
      <c r="F20" s="28">
        <v>18.607184</v>
      </c>
      <c r="G20" s="28">
        <v>82.750468999999995</v>
      </c>
      <c r="H20" s="28">
        <v>121.21293300000001</v>
      </c>
      <c r="I20" s="28">
        <v>521.21416899999997</v>
      </c>
      <c r="J20" s="28">
        <v>32.567610000000002</v>
      </c>
      <c r="K20" s="28">
        <v>22.662504999999999</v>
      </c>
      <c r="L20" s="28">
        <v>24.587603999999999</v>
      </c>
      <c r="M20" s="28">
        <v>0</v>
      </c>
      <c r="N20" s="28">
        <v>25.394915999999998</v>
      </c>
      <c r="O20" s="28">
        <v>17.277618</v>
      </c>
      <c r="P20" s="28">
        <v>122.490253</v>
      </c>
      <c r="Q20" s="28">
        <v>643.70442200000002</v>
      </c>
    </row>
    <row r="21" spans="1:17" ht="15" customHeight="1" x14ac:dyDescent="0.25">
      <c r="A21" s="26" t="s">
        <v>73</v>
      </c>
      <c r="B21" s="27">
        <v>3</v>
      </c>
      <c r="C21" s="28">
        <v>27.851089999999999</v>
      </c>
      <c r="D21" s="28">
        <v>248.18069800000001</v>
      </c>
      <c r="E21" s="28">
        <v>36.747785999999998</v>
      </c>
      <c r="F21" s="28">
        <v>22.554145999999999</v>
      </c>
      <c r="G21" s="28">
        <v>97.632068000000004</v>
      </c>
      <c r="H21" s="28">
        <v>112.12161999999999</v>
      </c>
      <c r="I21" s="28">
        <v>545.08740799999998</v>
      </c>
      <c r="J21" s="28">
        <v>26.68403</v>
      </c>
      <c r="K21" s="28">
        <v>28.177961</v>
      </c>
      <c r="L21" s="28">
        <v>24.10641</v>
      </c>
      <c r="M21" s="28">
        <v>0</v>
      </c>
      <c r="N21" s="28">
        <v>31.417000000000002</v>
      </c>
      <c r="O21" s="28">
        <v>20.556144</v>
      </c>
      <c r="P21" s="28">
        <v>130.94154499999999</v>
      </c>
      <c r="Q21" s="28">
        <v>676.028953</v>
      </c>
    </row>
    <row r="22" spans="1:17" ht="15" customHeight="1" x14ac:dyDescent="0.25">
      <c r="A22" s="26" t="s">
        <v>47</v>
      </c>
      <c r="B22" s="27">
        <v>4</v>
      </c>
      <c r="C22" s="28">
        <v>30.81073</v>
      </c>
      <c r="D22" s="28">
        <v>244.21565899999999</v>
      </c>
      <c r="E22" s="28">
        <v>41.046219999999998</v>
      </c>
      <c r="F22" s="28">
        <v>12.118079</v>
      </c>
      <c r="G22" s="28">
        <v>111.781329</v>
      </c>
      <c r="H22" s="28">
        <v>117.68439100000001</v>
      </c>
      <c r="I22" s="28">
        <v>557.65640800000006</v>
      </c>
      <c r="J22" s="28">
        <v>29.750325</v>
      </c>
      <c r="K22" s="28">
        <v>21.728625000000001</v>
      </c>
      <c r="L22" s="28">
        <v>23.001975999999999</v>
      </c>
      <c r="M22" s="28">
        <v>0</v>
      </c>
      <c r="N22" s="28">
        <v>27.521023</v>
      </c>
      <c r="O22" s="28">
        <v>19.10763</v>
      </c>
      <c r="P22" s="28">
        <v>121.109579</v>
      </c>
      <c r="Q22" s="28">
        <v>678.765987</v>
      </c>
    </row>
    <row r="23" spans="1:17" ht="15.75" x14ac:dyDescent="0.25">
      <c r="A23" s="26" t="s">
        <v>74</v>
      </c>
      <c r="B23" s="27">
        <v>1</v>
      </c>
      <c r="C23" s="28">
        <v>25.577245000000001</v>
      </c>
      <c r="D23" s="28">
        <v>234.43073999999999</v>
      </c>
      <c r="E23" s="28">
        <v>40.593268000000002</v>
      </c>
      <c r="F23" s="28">
        <v>8.4642529999999994</v>
      </c>
      <c r="G23" s="28">
        <v>101.189288</v>
      </c>
      <c r="H23" s="28">
        <v>113.070275</v>
      </c>
      <c r="I23" s="28">
        <v>523.32506899999998</v>
      </c>
      <c r="J23" s="28">
        <v>29.848993</v>
      </c>
      <c r="K23" s="28">
        <v>25.662941</v>
      </c>
      <c r="L23" s="28">
        <v>32.087069</v>
      </c>
      <c r="M23" s="28">
        <v>0</v>
      </c>
      <c r="N23" s="28">
        <v>37.268076999999998</v>
      </c>
      <c r="O23" s="28">
        <v>15.858713</v>
      </c>
      <c r="P23" s="28">
        <v>140.72579300000001</v>
      </c>
      <c r="Q23" s="28">
        <v>664.05086200000005</v>
      </c>
    </row>
    <row r="24" spans="1:17" ht="15" customHeight="1" x14ac:dyDescent="0.25">
      <c r="A24" s="26" t="s">
        <v>75</v>
      </c>
      <c r="B24" s="27">
        <v>2</v>
      </c>
      <c r="C24" s="28">
        <v>26.564212999999999</v>
      </c>
      <c r="D24" s="28">
        <v>253.19907599999999</v>
      </c>
      <c r="E24" s="28">
        <v>42.775885000000002</v>
      </c>
      <c r="F24" s="28">
        <v>7.985023</v>
      </c>
      <c r="G24" s="28">
        <v>100.23730999999999</v>
      </c>
      <c r="H24" s="28">
        <v>139.847904</v>
      </c>
      <c r="I24" s="28">
        <v>570.60941100000002</v>
      </c>
      <c r="J24" s="28">
        <v>32.571823999999999</v>
      </c>
      <c r="K24" s="28">
        <v>20.091196</v>
      </c>
      <c r="L24" s="28">
        <v>26.666482999999999</v>
      </c>
      <c r="M24" s="28">
        <v>0</v>
      </c>
      <c r="N24" s="28">
        <v>23.785416999999999</v>
      </c>
      <c r="O24" s="28">
        <v>18.269100000000002</v>
      </c>
      <c r="P24" s="28">
        <v>121.38402000000001</v>
      </c>
      <c r="Q24" s="28">
        <v>691.99343099999999</v>
      </c>
    </row>
    <row r="25" spans="1:17" ht="15" customHeight="1" x14ac:dyDescent="0.25">
      <c r="A25" s="26" t="s">
        <v>76</v>
      </c>
      <c r="B25" s="27">
        <v>3</v>
      </c>
      <c r="C25" s="28">
        <v>29.652837000000002</v>
      </c>
      <c r="D25" s="28">
        <v>249.39802399999999</v>
      </c>
      <c r="E25" s="28">
        <v>42.065829000000001</v>
      </c>
      <c r="F25" s="28">
        <v>8.1594990000000003</v>
      </c>
      <c r="G25" s="28">
        <v>93.698621000000003</v>
      </c>
      <c r="H25" s="28">
        <v>120.027608</v>
      </c>
      <c r="I25" s="28">
        <v>543.00241800000003</v>
      </c>
      <c r="J25" s="28">
        <v>30.480187999999998</v>
      </c>
      <c r="K25" s="28">
        <v>21.969698000000001</v>
      </c>
      <c r="L25" s="28">
        <v>24.836442000000002</v>
      </c>
      <c r="M25" s="28">
        <v>0</v>
      </c>
      <c r="N25" s="28">
        <v>26.554293000000001</v>
      </c>
      <c r="O25" s="28">
        <v>17.685115</v>
      </c>
      <c r="P25" s="28">
        <v>121.52573599999999</v>
      </c>
      <c r="Q25" s="28">
        <v>664.52815399999997</v>
      </c>
    </row>
    <row r="26" spans="1:17" ht="15" customHeight="1" x14ac:dyDescent="0.25">
      <c r="A26" s="26" t="s">
        <v>48</v>
      </c>
      <c r="B26" s="27">
        <v>4</v>
      </c>
      <c r="C26" s="28">
        <v>28.870823999999999</v>
      </c>
      <c r="D26" s="28">
        <v>252.389983</v>
      </c>
      <c r="E26" s="28">
        <v>54.657141000000003</v>
      </c>
      <c r="F26" s="28">
        <v>6.0321369999999996</v>
      </c>
      <c r="G26" s="28">
        <v>100.96992899999999</v>
      </c>
      <c r="H26" s="28">
        <v>116.526718</v>
      </c>
      <c r="I26" s="28">
        <v>559.446732</v>
      </c>
      <c r="J26" s="28">
        <v>32.134934000000001</v>
      </c>
      <c r="K26" s="28">
        <v>19.783207000000001</v>
      </c>
      <c r="L26" s="28">
        <v>19.908116</v>
      </c>
      <c r="M26" s="28">
        <v>0</v>
      </c>
      <c r="N26" s="28">
        <v>31.906488</v>
      </c>
      <c r="O26" s="28">
        <v>18.209059</v>
      </c>
      <c r="P26" s="28">
        <v>121.941804</v>
      </c>
      <c r="Q26" s="28">
        <v>681.38853600000004</v>
      </c>
    </row>
    <row r="27" spans="1:17" ht="15.75" x14ac:dyDescent="0.25">
      <c r="A27" s="26" t="s">
        <v>77</v>
      </c>
      <c r="B27" s="27">
        <v>1</v>
      </c>
      <c r="C27" s="28">
        <v>34.044246999999999</v>
      </c>
      <c r="D27" s="28">
        <v>248.832021</v>
      </c>
      <c r="E27" s="28">
        <v>70.872512</v>
      </c>
      <c r="F27" s="28">
        <v>7.6390039999999999</v>
      </c>
      <c r="G27" s="28">
        <v>109.248527</v>
      </c>
      <c r="H27" s="28">
        <v>98.611331000000007</v>
      </c>
      <c r="I27" s="28">
        <v>569.24764200000004</v>
      </c>
      <c r="J27" s="28">
        <v>37.104197999999997</v>
      </c>
      <c r="K27" s="28">
        <v>15.319902000000001</v>
      </c>
      <c r="L27" s="28">
        <v>27.318557999999999</v>
      </c>
      <c r="M27" s="28">
        <v>0</v>
      </c>
      <c r="N27" s="28">
        <v>43.390619999999998</v>
      </c>
      <c r="O27" s="28">
        <v>19.916691</v>
      </c>
      <c r="P27" s="28">
        <v>143.049969</v>
      </c>
      <c r="Q27" s="28">
        <v>712.29761099999996</v>
      </c>
    </row>
    <row r="28" spans="1:17" ht="15" customHeight="1" x14ac:dyDescent="0.25">
      <c r="A28" s="26" t="s">
        <v>78</v>
      </c>
      <c r="B28" s="27">
        <v>2</v>
      </c>
      <c r="C28" s="28">
        <v>35.751649999999998</v>
      </c>
      <c r="D28" s="28">
        <v>291.87049999999999</v>
      </c>
      <c r="E28" s="28">
        <v>47.946168</v>
      </c>
      <c r="F28" s="28">
        <v>9.606719</v>
      </c>
      <c r="G28" s="28">
        <v>96.599897999999996</v>
      </c>
      <c r="H28" s="28">
        <v>111.34462499999999</v>
      </c>
      <c r="I28" s="28">
        <v>593.11955999999998</v>
      </c>
      <c r="J28" s="28">
        <v>35.630979000000004</v>
      </c>
      <c r="K28" s="28">
        <v>23.723286999999999</v>
      </c>
      <c r="L28" s="28">
        <v>25.050321</v>
      </c>
      <c r="M28" s="28">
        <v>0</v>
      </c>
      <c r="N28" s="28">
        <v>30.371648</v>
      </c>
      <c r="O28" s="28">
        <v>21.827383000000001</v>
      </c>
      <c r="P28" s="28">
        <v>136.60361800000001</v>
      </c>
      <c r="Q28" s="28">
        <v>729.72317799999996</v>
      </c>
    </row>
    <row r="29" spans="1:17" ht="15" customHeight="1" x14ac:dyDescent="0.25">
      <c r="A29" s="26" t="s">
        <v>79</v>
      </c>
      <c r="B29" s="27">
        <v>3</v>
      </c>
      <c r="C29" s="28">
        <v>38.920369000000001</v>
      </c>
      <c r="D29" s="28">
        <v>298.75730199999998</v>
      </c>
      <c r="E29" s="28">
        <v>63.419271999999999</v>
      </c>
      <c r="F29" s="28">
        <v>10.591457</v>
      </c>
      <c r="G29" s="28">
        <v>105.54218299999999</v>
      </c>
      <c r="H29" s="28">
        <v>108.259773</v>
      </c>
      <c r="I29" s="28">
        <v>625.49035600000002</v>
      </c>
      <c r="J29" s="28">
        <v>26.452052999999999</v>
      </c>
      <c r="K29" s="28">
        <v>23.946998000000001</v>
      </c>
      <c r="L29" s="28">
        <v>30.483347999999999</v>
      </c>
      <c r="M29" s="28">
        <v>0</v>
      </c>
      <c r="N29" s="28">
        <v>27.463011999999999</v>
      </c>
      <c r="O29" s="28">
        <v>26.716878999999999</v>
      </c>
      <c r="P29" s="28">
        <v>135.06228999999999</v>
      </c>
      <c r="Q29" s="28">
        <v>760.55264599999998</v>
      </c>
    </row>
    <row r="30" spans="1:17" ht="15" customHeight="1" x14ac:dyDescent="0.25">
      <c r="A30" s="26" t="s">
        <v>49</v>
      </c>
      <c r="B30" s="27">
        <v>4</v>
      </c>
      <c r="C30" s="28">
        <v>51.229951999999997</v>
      </c>
      <c r="D30" s="28">
        <v>259.90203000000002</v>
      </c>
      <c r="E30" s="28">
        <v>61.142327000000002</v>
      </c>
      <c r="F30" s="28">
        <v>7.9748109999999999</v>
      </c>
      <c r="G30" s="28">
        <v>88.161120999999994</v>
      </c>
      <c r="H30" s="28">
        <v>132.101855</v>
      </c>
      <c r="I30" s="28">
        <v>600.51209600000004</v>
      </c>
      <c r="J30" s="28">
        <v>28.674104</v>
      </c>
      <c r="K30" s="28">
        <v>24.015277000000001</v>
      </c>
      <c r="L30" s="28">
        <v>25.144977999999998</v>
      </c>
      <c r="M30" s="28">
        <v>0</v>
      </c>
      <c r="N30" s="28">
        <v>27.68094</v>
      </c>
      <c r="O30" s="28">
        <v>28.004480000000001</v>
      </c>
      <c r="P30" s="28">
        <v>133.519779</v>
      </c>
      <c r="Q30" s="28">
        <v>734.03187500000001</v>
      </c>
    </row>
    <row r="31" spans="1:17" ht="15.75" x14ac:dyDescent="0.25">
      <c r="A31" s="26" t="s">
        <v>80</v>
      </c>
      <c r="B31" s="27">
        <v>1</v>
      </c>
      <c r="C31" s="28">
        <v>48.218133999999999</v>
      </c>
      <c r="D31" s="28">
        <v>293.827472</v>
      </c>
      <c r="E31" s="28">
        <v>58.074182</v>
      </c>
      <c r="F31" s="28">
        <v>14.740780000000001</v>
      </c>
      <c r="G31" s="28">
        <v>90.775435000000002</v>
      </c>
      <c r="H31" s="28">
        <v>131.682243</v>
      </c>
      <c r="I31" s="28">
        <v>637.31824600000004</v>
      </c>
      <c r="J31" s="28">
        <v>32.314349</v>
      </c>
      <c r="K31" s="28">
        <v>34.800410999999997</v>
      </c>
      <c r="L31" s="28">
        <v>24.098171000000001</v>
      </c>
      <c r="M31" s="28">
        <v>0</v>
      </c>
      <c r="N31" s="28">
        <v>39.591566</v>
      </c>
      <c r="O31" s="28">
        <v>32.160093000000003</v>
      </c>
      <c r="P31" s="28">
        <v>162.96458999999999</v>
      </c>
      <c r="Q31" s="28">
        <v>800.28283599999997</v>
      </c>
    </row>
    <row r="32" spans="1:17" ht="15" customHeight="1" x14ac:dyDescent="0.25">
      <c r="A32" s="26" t="s">
        <v>81</v>
      </c>
      <c r="B32" s="27">
        <v>2</v>
      </c>
      <c r="C32" s="28">
        <v>51.720880000000001</v>
      </c>
      <c r="D32" s="28">
        <v>295.27183500000001</v>
      </c>
      <c r="E32" s="28">
        <v>59.452947000000002</v>
      </c>
      <c r="F32" s="28">
        <v>21.724761999999998</v>
      </c>
      <c r="G32" s="28">
        <v>85.129921999999993</v>
      </c>
      <c r="H32" s="28">
        <v>142.93654000000001</v>
      </c>
      <c r="I32" s="28">
        <v>656.23688600000003</v>
      </c>
      <c r="J32" s="28">
        <v>33.644246000000003</v>
      </c>
      <c r="K32" s="28">
        <v>26.109696</v>
      </c>
      <c r="L32" s="28">
        <v>21.508143</v>
      </c>
      <c r="M32" s="28">
        <v>0</v>
      </c>
      <c r="N32" s="28">
        <v>26.025027000000001</v>
      </c>
      <c r="O32" s="28">
        <v>24.781265000000001</v>
      </c>
      <c r="P32" s="28">
        <v>132.068377</v>
      </c>
      <c r="Q32" s="28">
        <v>788.30526299999997</v>
      </c>
    </row>
    <row r="33" spans="1:17" ht="15" customHeight="1" x14ac:dyDescent="0.25">
      <c r="A33" s="26" t="s">
        <v>82</v>
      </c>
      <c r="B33" s="27">
        <v>3</v>
      </c>
      <c r="C33" s="28">
        <v>48.024206</v>
      </c>
      <c r="D33" s="28">
        <v>295.35943900000001</v>
      </c>
      <c r="E33" s="28">
        <v>88.870131999999998</v>
      </c>
      <c r="F33" s="28">
        <v>22.982600000000001</v>
      </c>
      <c r="G33" s="28">
        <v>97.846688999999998</v>
      </c>
      <c r="H33" s="28">
        <v>161.85356100000001</v>
      </c>
      <c r="I33" s="28">
        <v>714.93662700000004</v>
      </c>
      <c r="J33" s="28">
        <v>21.464144999999998</v>
      </c>
      <c r="K33" s="28">
        <v>31.589085000000001</v>
      </c>
      <c r="L33" s="28">
        <v>19.427990000000001</v>
      </c>
      <c r="M33" s="28">
        <v>0</v>
      </c>
      <c r="N33" s="28">
        <v>33.884681999999998</v>
      </c>
      <c r="O33" s="28">
        <v>23.369492999999999</v>
      </c>
      <c r="P33" s="28">
        <v>129.73539500000001</v>
      </c>
      <c r="Q33" s="28">
        <v>844.67202199999997</v>
      </c>
    </row>
    <row r="34" spans="1:17" ht="15" customHeight="1" x14ac:dyDescent="0.25">
      <c r="A34" s="26" t="s">
        <v>50</v>
      </c>
      <c r="B34" s="27">
        <v>4</v>
      </c>
      <c r="C34" s="28">
        <v>61.030133999999997</v>
      </c>
      <c r="D34" s="28">
        <v>308.40459700000002</v>
      </c>
      <c r="E34" s="28">
        <v>63.020302999999998</v>
      </c>
      <c r="F34" s="28">
        <v>19.375556</v>
      </c>
      <c r="G34" s="28">
        <v>107.64743300000001</v>
      </c>
      <c r="H34" s="28">
        <v>162.270489</v>
      </c>
      <c r="I34" s="28">
        <v>721.74851200000001</v>
      </c>
      <c r="J34" s="28">
        <v>27.806353999999999</v>
      </c>
      <c r="K34" s="28">
        <v>27.476524000000001</v>
      </c>
      <c r="L34" s="28">
        <v>18.986698000000001</v>
      </c>
      <c r="M34" s="28">
        <v>0</v>
      </c>
      <c r="N34" s="28">
        <v>21.228185</v>
      </c>
      <c r="O34" s="28">
        <v>36.478209999999997</v>
      </c>
      <c r="P34" s="28">
        <v>131.97597099999999</v>
      </c>
      <c r="Q34" s="28">
        <v>853.72448299999996</v>
      </c>
    </row>
    <row r="35" spans="1:17" ht="15.75" x14ac:dyDescent="0.25">
      <c r="A35" s="26" t="s">
        <v>83</v>
      </c>
      <c r="B35" s="27">
        <v>1</v>
      </c>
      <c r="C35" s="28">
        <v>49.254071000000003</v>
      </c>
      <c r="D35" s="28">
        <v>313.88231500000001</v>
      </c>
      <c r="E35" s="28">
        <v>71.300608999999994</v>
      </c>
      <c r="F35" s="28">
        <v>21.72982</v>
      </c>
      <c r="G35" s="28">
        <v>111.270757</v>
      </c>
      <c r="H35" s="28">
        <v>147.52748399999999</v>
      </c>
      <c r="I35" s="28">
        <v>714.965056</v>
      </c>
      <c r="J35" s="28">
        <v>25.536169000000001</v>
      </c>
      <c r="K35" s="28">
        <v>33.263857000000002</v>
      </c>
      <c r="L35" s="28">
        <v>34.861865000000002</v>
      </c>
      <c r="M35" s="28">
        <v>0</v>
      </c>
      <c r="N35" s="28">
        <v>31.257711</v>
      </c>
      <c r="O35" s="28">
        <v>18.871241000000001</v>
      </c>
      <c r="P35" s="28">
        <v>143.790843</v>
      </c>
      <c r="Q35" s="28">
        <v>858.755899</v>
      </c>
    </row>
    <row r="36" spans="1:17" ht="15" customHeight="1" x14ac:dyDescent="0.25">
      <c r="A36" s="26" t="s">
        <v>84</v>
      </c>
      <c r="B36" s="27">
        <v>2</v>
      </c>
      <c r="C36" s="28">
        <v>48.651556999999997</v>
      </c>
      <c r="D36" s="28">
        <v>310.95318200000003</v>
      </c>
      <c r="E36" s="28">
        <v>82.658277999999996</v>
      </c>
      <c r="F36" s="28">
        <v>23.866342</v>
      </c>
      <c r="G36" s="28">
        <v>103.866302</v>
      </c>
      <c r="H36" s="28">
        <v>153.501093</v>
      </c>
      <c r="I36" s="28">
        <v>723.49675400000001</v>
      </c>
      <c r="J36" s="28">
        <v>32.423057</v>
      </c>
      <c r="K36" s="28">
        <v>35.029814000000002</v>
      </c>
      <c r="L36" s="28">
        <v>32.985362000000002</v>
      </c>
      <c r="M36" s="28">
        <v>0</v>
      </c>
      <c r="N36" s="28">
        <v>24.222369</v>
      </c>
      <c r="O36" s="28">
        <v>28.595790000000001</v>
      </c>
      <c r="P36" s="28">
        <v>153.25639200000001</v>
      </c>
      <c r="Q36" s="28">
        <v>876.75314600000002</v>
      </c>
    </row>
    <row r="37" spans="1:17" ht="15" customHeight="1" x14ac:dyDescent="0.25">
      <c r="A37" s="26" t="s">
        <v>85</v>
      </c>
      <c r="B37" s="27">
        <v>3</v>
      </c>
      <c r="C37" s="28">
        <v>41.943432000000001</v>
      </c>
      <c r="D37" s="28">
        <v>280.32214199999999</v>
      </c>
      <c r="E37" s="28">
        <v>87.277733999999995</v>
      </c>
      <c r="F37" s="28">
        <v>22.390436999999999</v>
      </c>
      <c r="G37" s="28">
        <v>102.57579</v>
      </c>
      <c r="H37" s="28">
        <v>164.78895800000001</v>
      </c>
      <c r="I37" s="28">
        <v>699.29849300000001</v>
      </c>
      <c r="J37" s="28">
        <v>28.114094999999999</v>
      </c>
      <c r="K37" s="28">
        <v>29.716403</v>
      </c>
      <c r="L37" s="28">
        <v>35.309144000000003</v>
      </c>
      <c r="M37" s="28">
        <v>0</v>
      </c>
      <c r="N37" s="28">
        <v>41.050398000000001</v>
      </c>
      <c r="O37" s="28">
        <v>24.673400999999998</v>
      </c>
      <c r="P37" s="28">
        <v>158.86344099999999</v>
      </c>
      <c r="Q37" s="28">
        <v>858.16193399999997</v>
      </c>
    </row>
    <row r="38" spans="1:17" ht="15" customHeight="1" x14ac:dyDescent="0.25">
      <c r="A38" s="26" t="s">
        <v>51</v>
      </c>
      <c r="B38" s="27">
        <v>4</v>
      </c>
      <c r="C38" s="28">
        <v>39.028450999999997</v>
      </c>
      <c r="D38" s="28">
        <v>271.49991399999999</v>
      </c>
      <c r="E38" s="28">
        <v>85.600201999999996</v>
      </c>
      <c r="F38" s="28">
        <v>27.443204999999999</v>
      </c>
      <c r="G38" s="28">
        <v>97.117934000000005</v>
      </c>
      <c r="H38" s="28">
        <v>152.39374100000001</v>
      </c>
      <c r="I38" s="28">
        <v>673.08344699999998</v>
      </c>
      <c r="J38" s="28">
        <v>34.829276999999998</v>
      </c>
      <c r="K38" s="28">
        <v>23.672817999999999</v>
      </c>
      <c r="L38" s="28">
        <v>36.171661</v>
      </c>
      <c r="M38" s="28">
        <v>0</v>
      </c>
      <c r="N38" s="28">
        <v>35.368372999999998</v>
      </c>
      <c r="O38" s="28">
        <v>36.747836999999997</v>
      </c>
      <c r="P38" s="28">
        <v>166.78996599999999</v>
      </c>
      <c r="Q38" s="28">
        <v>839.87341300000003</v>
      </c>
    </row>
    <row r="39" spans="1:17" ht="15.75" x14ac:dyDescent="0.25">
      <c r="A39" s="26" t="s">
        <v>86</v>
      </c>
      <c r="B39" s="27">
        <v>1</v>
      </c>
      <c r="C39" s="28">
        <v>37.372278999999999</v>
      </c>
      <c r="D39" s="28">
        <v>244.925558</v>
      </c>
      <c r="E39" s="28">
        <v>111.343328</v>
      </c>
      <c r="F39" s="28">
        <v>22.373602000000002</v>
      </c>
      <c r="G39" s="28">
        <v>112.90142</v>
      </c>
      <c r="H39" s="28">
        <v>141.842793</v>
      </c>
      <c r="I39" s="28">
        <v>670.75897999999995</v>
      </c>
      <c r="J39" s="28">
        <v>25.337665000000001</v>
      </c>
      <c r="K39" s="28">
        <v>41.139921999999999</v>
      </c>
      <c r="L39" s="28">
        <v>37.298476000000001</v>
      </c>
      <c r="M39" s="28">
        <v>0</v>
      </c>
      <c r="N39" s="28">
        <v>32.003915999999997</v>
      </c>
      <c r="O39" s="28">
        <v>32.024481999999999</v>
      </c>
      <c r="P39" s="28">
        <v>167.804461</v>
      </c>
      <c r="Q39" s="28">
        <v>838.56344100000001</v>
      </c>
    </row>
    <row r="40" spans="1:17" ht="15" customHeight="1" x14ac:dyDescent="0.25">
      <c r="A40" s="26" t="s">
        <v>87</v>
      </c>
      <c r="B40" s="27">
        <v>2</v>
      </c>
      <c r="C40" s="28">
        <v>52.656300000000002</v>
      </c>
      <c r="D40" s="28">
        <v>246.23183</v>
      </c>
      <c r="E40" s="28">
        <v>106.67490100000001</v>
      </c>
      <c r="F40" s="28">
        <v>21.727471000000001</v>
      </c>
      <c r="G40" s="28">
        <v>108.387485</v>
      </c>
      <c r="H40" s="28">
        <v>165.58783500000001</v>
      </c>
      <c r="I40" s="28">
        <v>701.26582199999996</v>
      </c>
      <c r="J40" s="28">
        <v>26.092817</v>
      </c>
      <c r="K40" s="28">
        <v>39.300261999999996</v>
      </c>
      <c r="L40" s="28">
        <v>31.699459999999998</v>
      </c>
      <c r="M40" s="28">
        <v>0</v>
      </c>
      <c r="N40" s="28">
        <v>24.855094000000001</v>
      </c>
      <c r="O40" s="28">
        <v>31.499917</v>
      </c>
      <c r="P40" s="28">
        <v>153.44755000000001</v>
      </c>
      <c r="Q40" s="28">
        <v>854.71337200000005</v>
      </c>
    </row>
    <row r="41" spans="1:17" ht="15" customHeight="1" x14ac:dyDescent="0.25">
      <c r="A41" s="26" t="s">
        <v>88</v>
      </c>
      <c r="B41" s="27">
        <v>3</v>
      </c>
      <c r="C41" s="28">
        <v>45.909953999999999</v>
      </c>
      <c r="D41" s="28">
        <v>190.88292999999999</v>
      </c>
      <c r="E41" s="28">
        <v>106.437076</v>
      </c>
      <c r="F41" s="28">
        <v>22.175892999999999</v>
      </c>
      <c r="G41" s="28">
        <v>109.372471</v>
      </c>
      <c r="H41" s="28">
        <v>167.08787599999999</v>
      </c>
      <c r="I41" s="28">
        <v>641.86620000000005</v>
      </c>
      <c r="J41" s="28">
        <v>28.666186</v>
      </c>
      <c r="K41" s="28">
        <v>36.066994999999999</v>
      </c>
      <c r="L41" s="28">
        <v>38.290739000000002</v>
      </c>
      <c r="M41" s="28">
        <v>0</v>
      </c>
      <c r="N41" s="28">
        <v>27.089431999999999</v>
      </c>
      <c r="O41" s="28">
        <v>37.315669</v>
      </c>
      <c r="P41" s="28">
        <v>167.42902100000001</v>
      </c>
      <c r="Q41" s="28">
        <v>809.29522099999997</v>
      </c>
    </row>
    <row r="42" spans="1:17" ht="15" customHeight="1" x14ac:dyDescent="0.25">
      <c r="A42" s="26" t="s">
        <v>52</v>
      </c>
      <c r="B42" s="27">
        <v>4</v>
      </c>
      <c r="C42" s="28">
        <v>57.772889999999997</v>
      </c>
      <c r="D42" s="28">
        <v>169.45590200000001</v>
      </c>
      <c r="E42" s="28">
        <v>121.695612</v>
      </c>
      <c r="F42" s="28">
        <v>17.907076</v>
      </c>
      <c r="G42" s="28">
        <v>112.305335</v>
      </c>
      <c r="H42" s="28">
        <v>145.777098</v>
      </c>
      <c r="I42" s="28">
        <v>624.91391299999998</v>
      </c>
      <c r="J42" s="28">
        <v>32.058174000000001</v>
      </c>
      <c r="K42" s="28">
        <v>41.924742999999999</v>
      </c>
      <c r="L42" s="28">
        <v>38.092013000000001</v>
      </c>
      <c r="M42" s="28">
        <v>0</v>
      </c>
      <c r="N42" s="28">
        <v>25.084548999999999</v>
      </c>
      <c r="O42" s="28">
        <v>31.925077999999999</v>
      </c>
      <c r="P42" s="28">
        <v>169.08455699999999</v>
      </c>
      <c r="Q42" s="28">
        <v>793.99847</v>
      </c>
    </row>
    <row r="43" spans="1:17" ht="15.75" x14ac:dyDescent="0.25">
      <c r="A43" s="26" t="s">
        <v>89</v>
      </c>
      <c r="B43" s="27">
        <v>1</v>
      </c>
      <c r="C43" s="28">
        <v>57.180776999999999</v>
      </c>
      <c r="D43" s="28">
        <v>168.67668</v>
      </c>
      <c r="E43" s="28">
        <v>126.71763199999999</v>
      </c>
      <c r="F43" s="28">
        <v>16.431764999999999</v>
      </c>
      <c r="G43" s="28">
        <v>122.046936</v>
      </c>
      <c r="H43" s="28">
        <v>115.00579500000001</v>
      </c>
      <c r="I43" s="28">
        <v>606.05958499999997</v>
      </c>
      <c r="J43" s="28">
        <v>30.605260000000001</v>
      </c>
      <c r="K43" s="28">
        <v>33.375804000000002</v>
      </c>
      <c r="L43" s="28">
        <v>37.645684000000003</v>
      </c>
      <c r="M43" s="28">
        <v>0</v>
      </c>
      <c r="N43" s="28">
        <v>27.779105000000001</v>
      </c>
      <c r="O43" s="28">
        <v>37.806299000000003</v>
      </c>
      <c r="P43" s="28">
        <v>167.212152</v>
      </c>
      <c r="Q43" s="28">
        <v>773.27173700000003</v>
      </c>
    </row>
    <row r="44" spans="1:17" ht="15" customHeight="1" x14ac:dyDescent="0.25">
      <c r="A44" s="26" t="s">
        <v>90</v>
      </c>
      <c r="B44" s="27">
        <v>2</v>
      </c>
      <c r="C44" s="28">
        <v>61.287891999999999</v>
      </c>
      <c r="D44" s="28">
        <v>170.73977099999999</v>
      </c>
      <c r="E44" s="28">
        <v>124.049449</v>
      </c>
      <c r="F44" s="28">
        <v>15.531798</v>
      </c>
      <c r="G44" s="28">
        <v>109.742392</v>
      </c>
      <c r="H44" s="28">
        <v>89.540563000000006</v>
      </c>
      <c r="I44" s="28">
        <v>570.89186500000005</v>
      </c>
      <c r="J44" s="28">
        <v>26.710345</v>
      </c>
      <c r="K44" s="28">
        <v>50.725537000000003</v>
      </c>
      <c r="L44" s="28">
        <v>40.555594999999997</v>
      </c>
      <c r="M44" s="28">
        <v>0</v>
      </c>
      <c r="N44" s="28">
        <v>26.713207000000001</v>
      </c>
      <c r="O44" s="28">
        <v>33.119025999999998</v>
      </c>
      <c r="P44" s="28">
        <v>177.82371000000001</v>
      </c>
      <c r="Q44" s="28">
        <v>748.71557499999994</v>
      </c>
    </row>
    <row r="45" spans="1:17" ht="15" customHeight="1" x14ac:dyDescent="0.25">
      <c r="A45" s="26" t="s">
        <v>91</v>
      </c>
      <c r="B45" s="27">
        <v>3</v>
      </c>
      <c r="C45" s="28">
        <v>39.001381000000002</v>
      </c>
      <c r="D45" s="28">
        <v>204.68480099999999</v>
      </c>
      <c r="E45" s="28">
        <v>117.958943</v>
      </c>
      <c r="F45" s="28">
        <v>15.317027</v>
      </c>
      <c r="G45" s="28">
        <v>117.678747</v>
      </c>
      <c r="H45" s="28">
        <v>80.594337999999993</v>
      </c>
      <c r="I45" s="28">
        <v>575.23523699999998</v>
      </c>
      <c r="J45" s="28">
        <v>26.253060000000001</v>
      </c>
      <c r="K45" s="28">
        <v>43.230888999999998</v>
      </c>
      <c r="L45" s="28">
        <v>37.011378999999998</v>
      </c>
      <c r="M45" s="28">
        <v>0</v>
      </c>
      <c r="N45" s="28">
        <v>28.675007999999998</v>
      </c>
      <c r="O45" s="28">
        <v>29.267541000000001</v>
      </c>
      <c r="P45" s="28">
        <v>164.43787699999999</v>
      </c>
      <c r="Q45" s="28">
        <v>739.67311400000006</v>
      </c>
    </row>
    <row r="46" spans="1:17" ht="15" customHeight="1" x14ac:dyDescent="0.25">
      <c r="A46" s="26" t="s">
        <v>53</v>
      </c>
      <c r="B46" s="27">
        <v>4</v>
      </c>
      <c r="C46" s="28">
        <v>34.044207</v>
      </c>
      <c r="D46" s="28">
        <v>200.539151</v>
      </c>
      <c r="E46" s="28">
        <v>108.37245900000001</v>
      </c>
      <c r="F46" s="28">
        <v>18.229198</v>
      </c>
      <c r="G46" s="28">
        <v>106.89258</v>
      </c>
      <c r="H46" s="28">
        <v>96.805188999999999</v>
      </c>
      <c r="I46" s="28">
        <v>564.88278400000002</v>
      </c>
      <c r="J46" s="28">
        <v>28.58539</v>
      </c>
      <c r="K46" s="28">
        <v>41.747210000000003</v>
      </c>
      <c r="L46" s="28">
        <v>36.574201000000002</v>
      </c>
      <c r="M46" s="28">
        <v>0</v>
      </c>
      <c r="N46" s="28">
        <v>26.499722999999999</v>
      </c>
      <c r="O46" s="28">
        <v>21.522348999999998</v>
      </c>
      <c r="P46" s="28">
        <v>154.92887300000001</v>
      </c>
      <c r="Q46" s="28">
        <v>719.81165699999997</v>
      </c>
    </row>
    <row r="47" spans="1:17" ht="15.75" x14ac:dyDescent="0.25">
      <c r="A47" s="26" t="s">
        <v>92</v>
      </c>
      <c r="B47" s="27">
        <v>1</v>
      </c>
      <c r="C47" s="28">
        <v>41.4146</v>
      </c>
      <c r="D47" s="28">
        <v>180.66584800000001</v>
      </c>
      <c r="E47" s="28">
        <v>95.856323000000003</v>
      </c>
      <c r="F47" s="28">
        <v>17.831541999999999</v>
      </c>
      <c r="G47" s="28">
        <v>106.14221000000001</v>
      </c>
      <c r="H47" s="28">
        <v>76.360556000000003</v>
      </c>
      <c r="I47" s="28">
        <v>518.27107899999999</v>
      </c>
      <c r="J47" s="28">
        <v>28.662310000000002</v>
      </c>
      <c r="K47" s="28">
        <v>39.251224000000001</v>
      </c>
      <c r="L47" s="28">
        <v>42.470194999999997</v>
      </c>
      <c r="M47" s="28">
        <v>0</v>
      </c>
      <c r="N47" s="28">
        <v>33.971961</v>
      </c>
      <c r="O47" s="28">
        <v>19.470137999999999</v>
      </c>
      <c r="P47" s="28">
        <v>163.825828</v>
      </c>
      <c r="Q47" s="28">
        <v>682.09690699999999</v>
      </c>
    </row>
    <row r="48" spans="1:17" ht="15" customHeight="1" x14ac:dyDescent="0.25">
      <c r="A48" s="26" t="s">
        <v>93</v>
      </c>
      <c r="B48" s="27">
        <v>2</v>
      </c>
      <c r="C48" s="28">
        <v>30.308824999999999</v>
      </c>
      <c r="D48" s="28">
        <v>197.96610000000001</v>
      </c>
      <c r="E48" s="28">
        <v>80.701947000000004</v>
      </c>
      <c r="F48" s="28">
        <v>14.687759</v>
      </c>
      <c r="G48" s="28">
        <v>92.652777</v>
      </c>
      <c r="H48" s="28">
        <v>79.124808999999999</v>
      </c>
      <c r="I48" s="28">
        <v>495.44221700000003</v>
      </c>
      <c r="J48" s="28">
        <v>16.758821999999999</v>
      </c>
      <c r="K48" s="28">
        <v>45.067681999999998</v>
      </c>
      <c r="L48" s="28">
        <v>38.126989999999999</v>
      </c>
      <c r="M48" s="28">
        <v>0</v>
      </c>
      <c r="N48" s="28">
        <v>32.298606999999997</v>
      </c>
      <c r="O48" s="28">
        <v>24.411498999999999</v>
      </c>
      <c r="P48" s="28">
        <v>156.6636</v>
      </c>
      <c r="Q48" s="28">
        <v>652.105817</v>
      </c>
    </row>
    <row r="49" spans="1:20" ht="15" customHeight="1" x14ac:dyDescent="0.25">
      <c r="A49" s="26" t="s">
        <v>94</v>
      </c>
      <c r="B49" s="27">
        <v>3</v>
      </c>
      <c r="C49" s="28">
        <v>28.421220999999999</v>
      </c>
      <c r="D49" s="28">
        <v>186.33387099999999</v>
      </c>
      <c r="E49" s="28">
        <v>93.940378999999993</v>
      </c>
      <c r="F49" s="28">
        <v>17.010881000000001</v>
      </c>
      <c r="G49" s="28">
        <v>79.580144000000004</v>
      </c>
      <c r="H49" s="28">
        <v>90.701232000000005</v>
      </c>
      <c r="I49" s="28">
        <v>495.987728</v>
      </c>
      <c r="J49" s="28">
        <v>16.187519999999999</v>
      </c>
      <c r="K49" s="28">
        <v>47.648726000000003</v>
      </c>
      <c r="L49" s="28">
        <v>40.391652000000001</v>
      </c>
      <c r="M49" s="28">
        <v>0</v>
      </c>
      <c r="N49" s="28">
        <v>29.735963000000002</v>
      </c>
      <c r="O49" s="28">
        <v>25.417933999999999</v>
      </c>
      <c r="P49" s="28">
        <v>159.38179500000001</v>
      </c>
      <c r="Q49" s="28">
        <v>655.36952299999996</v>
      </c>
    </row>
    <row r="50" spans="1:20" ht="15" customHeight="1" x14ac:dyDescent="0.25">
      <c r="A50" s="26" t="s">
        <v>54</v>
      </c>
      <c r="B50" s="27">
        <v>4</v>
      </c>
      <c r="C50" s="28">
        <v>31.257396</v>
      </c>
      <c r="D50" s="28">
        <v>173.90256400000001</v>
      </c>
      <c r="E50" s="28">
        <v>62.158470999999999</v>
      </c>
      <c r="F50" s="28">
        <v>23.503405999999998</v>
      </c>
      <c r="G50" s="28">
        <v>78.861553999999998</v>
      </c>
      <c r="H50" s="28">
        <v>78.257459999999995</v>
      </c>
      <c r="I50" s="28">
        <v>447.94085100000001</v>
      </c>
      <c r="J50" s="28">
        <v>15.259613999999999</v>
      </c>
      <c r="K50" s="28">
        <v>49.091092000000003</v>
      </c>
      <c r="L50" s="28">
        <v>35.515053999999999</v>
      </c>
      <c r="M50" s="28">
        <v>0</v>
      </c>
      <c r="N50" s="28">
        <v>37.818030999999998</v>
      </c>
      <c r="O50" s="28">
        <v>33.451718999999997</v>
      </c>
      <c r="P50" s="28">
        <v>171.13551000000001</v>
      </c>
      <c r="Q50" s="28">
        <v>619.07636100000002</v>
      </c>
    </row>
    <row r="51" spans="1:20" ht="15.75" x14ac:dyDescent="0.25">
      <c r="A51" s="26" t="s">
        <v>95</v>
      </c>
      <c r="B51" s="27">
        <v>1</v>
      </c>
      <c r="C51" s="28">
        <v>49.023502999999998</v>
      </c>
      <c r="D51" s="28">
        <v>126.07809399999999</v>
      </c>
      <c r="E51" s="28">
        <v>65.200125</v>
      </c>
      <c r="F51" s="28">
        <v>19.639927</v>
      </c>
      <c r="G51" s="28">
        <v>100.994491</v>
      </c>
      <c r="H51" s="28">
        <v>76.383869000000004</v>
      </c>
      <c r="I51" s="28">
        <v>437.32000900000003</v>
      </c>
      <c r="J51" s="28">
        <v>14.206296999999999</v>
      </c>
      <c r="K51" s="28">
        <v>32.929768000000003</v>
      </c>
      <c r="L51" s="28">
        <v>40.792557000000002</v>
      </c>
      <c r="M51" s="28">
        <v>0</v>
      </c>
      <c r="N51" s="28">
        <v>39.508560000000003</v>
      </c>
      <c r="O51" s="28">
        <v>34.243132000000003</v>
      </c>
      <c r="P51" s="28">
        <v>161.68031400000001</v>
      </c>
      <c r="Q51" s="28">
        <v>599.00032299999998</v>
      </c>
    </row>
    <row r="52" spans="1:20" ht="15" customHeight="1" x14ac:dyDescent="0.25">
      <c r="A52" s="26" t="s">
        <v>96</v>
      </c>
      <c r="B52" s="27">
        <v>2</v>
      </c>
      <c r="C52" s="28">
        <v>47.053218999999999</v>
      </c>
      <c r="D52" s="28">
        <v>119.96583099999999</v>
      </c>
      <c r="E52" s="28">
        <v>64.763917000000006</v>
      </c>
      <c r="F52" s="28">
        <v>19.524550000000001</v>
      </c>
      <c r="G52" s="28">
        <v>76.264251000000002</v>
      </c>
      <c r="H52" s="28">
        <v>62.469549000000001</v>
      </c>
      <c r="I52" s="28">
        <v>390.04131699999999</v>
      </c>
      <c r="J52" s="28">
        <v>13.863956</v>
      </c>
      <c r="K52" s="28">
        <v>41.056913999999999</v>
      </c>
      <c r="L52" s="28">
        <v>42.239902000000001</v>
      </c>
      <c r="M52" s="28">
        <v>0</v>
      </c>
      <c r="N52" s="28">
        <v>33.205613999999997</v>
      </c>
      <c r="O52" s="28">
        <v>39.066648000000001</v>
      </c>
      <c r="P52" s="28">
        <v>169.43303399999999</v>
      </c>
      <c r="Q52" s="28">
        <v>559.47435099999996</v>
      </c>
    </row>
    <row r="53" spans="1:20" ht="15" customHeight="1" x14ac:dyDescent="0.25">
      <c r="A53" s="26" t="s">
        <v>97</v>
      </c>
      <c r="B53" s="27">
        <v>3</v>
      </c>
      <c r="C53" s="28">
        <v>46.073327999999997</v>
      </c>
      <c r="D53" s="28">
        <v>106.35784200000001</v>
      </c>
      <c r="E53" s="28">
        <v>80.989304000000004</v>
      </c>
      <c r="F53" s="28">
        <v>25.895727999999998</v>
      </c>
      <c r="G53" s="28">
        <v>68.638630000000006</v>
      </c>
      <c r="H53" s="28">
        <v>73.715675000000005</v>
      </c>
      <c r="I53" s="28">
        <v>401.67050699999999</v>
      </c>
      <c r="J53" s="28">
        <v>15.973361000000001</v>
      </c>
      <c r="K53" s="28">
        <v>42.100619999999999</v>
      </c>
      <c r="L53" s="28">
        <v>42.745443000000002</v>
      </c>
      <c r="M53" s="28">
        <v>0</v>
      </c>
      <c r="N53" s="28">
        <v>34.771450999999999</v>
      </c>
      <c r="O53" s="28">
        <v>40.273881000000003</v>
      </c>
      <c r="P53" s="28">
        <v>175.864756</v>
      </c>
      <c r="Q53" s="28">
        <v>577.53526299999999</v>
      </c>
    </row>
    <row r="54" spans="1:20" ht="15" customHeight="1" x14ac:dyDescent="0.25">
      <c r="A54" s="26" t="s">
        <v>55</v>
      </c>
      <c r="B54" s="27">
        <v>4</v>
      </c>
      <c r="C54" s="28">
        <v>61.348768999999997</v>
      </c>
      <c r="D54" s="28">
        <v>97.596349000000004</v>
      </c>
      <c r="E54" s="28">
        <v>76.656411000000006</v>
      </c>
      <c r="F54" s="28">
        <v>32.163592000000001</v>
      </c>
      <c r="G54" s="28">
        <v>78.107996</v>
      </c>
      <c r="H54" s="28">
        <v>64.050810999999996</v>
      </c>
      <c r="I54" s="28">
        <v>409.92392799999999</v>
      </c>
      <c r="J54" s="28">
        <v>17.346581</v>
      </c>
      <c r="K54" s="28">
        <v>49.710270999999999</v>
      </c>
      <c r="L54" s="28">
        <v>39.271673999999997</v>
      </c>
      <c r="M54" s="28">
        <v>0</v>
      </c>
      <c r="N54" s="28">
        <v>33.099556999999997</v>
      </c>
      <c r="O54" s="28">
        <v>39.219301000000002</v>
      </c>
      <c r="P54" s="28">
        <v>178.64738399999999</v>
      </c>
      <c r="Q54" s="28">
        <v>588.57131200000003</v>
      </c>
    </row>
    <row r="55" spans="1:20" ht="15.75" x14ac:dyDescent="0.25">
      <c r="A55" s="26" t="s">
        <v>98</v>
      </c>
      <c r="B55" s="27">
        <v>1</v>
      </c>
      <c r="C55" s="28">
        <v>55.90596</v>
      </c>
      <c r="D55" s="28">
        <v>99.299530000000004</v>
      </c>
      <c r="E55" s="28">
        <v>115.46834699999999</v>
      </c>
      <c r="F55" s="28">
        <v>38.707286000000003</v>
      </c>
      <c r="G55" s="28">
        <v>98.944802999999993</v>
      </c>
      <c r="H55" s="28">
        <v>49.399330999999997</v>
      </c>
      <c r="I55" s="28">
        <v>457.725257</v>
      </c>
      <c r="J55" s="28">
        <v>15.244509000000001</v>
      </c>
      <c r="K55" s="28">
        <v>32.250487</v>
      </c>
      <c r="L55" s="28">
        <v>40.408347999999997</v>
      </c>
      <c r="M55" s="28">
        <v>0</v>
      </c>
      <c r="N55" s="28">
        <v>48.483353000000001</v>
      </c>
      <c r="O55" s="28">
        <v>38.450626999999997</v>
      </c>
      <c r="P55" s="28">
        <v>174.837324</v>
      </c>
      <c r="Q55" s="28">
        <v>632.56258100000002</v>
      </c>
    </row>
    <row r="56" spans="1:20" ht="15" customHeight="1" x14ac:dyDescent="0.25">
      <c r="A56" s="26" t="s">
        <v>99</v>
      </c>
      <c r="B56" s="27">
        <v>2</v>
      </c>
      <c r="C56" s="28">
        <v>59.440404999999998</v>
      </c>
      <c r="D56" s="28">
        <v>79.889838999999995</v>
      </c>
      <c r="E56" s="28">
        <v>86.499611999999999</v>
      </c>
      <c r="F56" s="28">
        <v>27.933958000000001</v>
      </c>
      <c r="G56" s="28">
        <v>94.854771</v>
      </c>
      <c r="H56" s="28">
        <v>50.263621999999998</v>
      </c>
      <c r="I56" s="28">
        <v>398.88220699999999</v>
      </c>
      <c r="J56" s="28">
        <v>15.297174</v>
      </c>
      <c r="K56" s="28">
        <v>31.676549999999999</v>
      </c>
      <c r="L56" s="28">
        <v>33.490850000000002</v>
      </c>
      <c r="M56" s="28">
        <v>0</v>
      </c>
      <c r="N56" s="28">
        <v>47.710698999999998</v>
      </c>
      <c r="O56" s="28">
        <v>33.438541000000001</v>
      </c>
      <c r="P56" s="28">
        <v>161.61381399999999</v>
      </c>
      <c r="Q56" s="28">
        <v>560.49602100000004</v>
      </c>
    </row>
    <row r="57" spans="1:20" ht="15" customHeight="1" x14ac:dyDescent="0.25">
      <c r="A57" s="26" t="s">
        <v>100</v>
      </c>
      <c r="B57" s="27">
        <v>3</v>
      </c>
      <c r="C57" s="28">
        <v>59.164949999999997</v>
      </c>
      <c r="D57" s="28">
        <v>74.607776999999999</v>
      </c>
      <c r="E57" s="28">
        <v>87.790531999999999</v>
      </c>
      <c r="F57" s="28">
        <v>25.310732999999999</v>
      </c>
      <c r="G57" s="28">
        <v>70.579890000000006</v>
      </c>
      <c r="H57" s="28">
        <v>63.186826000000003</v>
      </c>
      <c r="I57" s="28">
        <v>380.64070800000002</v>
      </c>
      <c r="J57" s="28">
        <v>15.090503</v>
      </c>
      <c r="K57" s="28">
        <v>39.588436000000002</v>
      </c>
      <c r="L57" s="28">
        <v>37.601244999999999</v>
      </c>
      <c r="M57" s="28">
        <v>0</v>
      </c>
      <c r="N57" s="28">
        <v>40.249859999999998</v>
      </c>
      <c r="O57" s="28">
        <v>28.772738</v>
      </c>
      <c r="P57" s="28">
        <v>161.30278200000001</v>
      </c>
      <c r="Q57" s="28">
        <v>541.94349</v>
      </c>
    </row>
    <row r="58" spans="1:20" ht="15" customHeight="1" x14ac:dyDescent="0.25">
      <c r="A58" s="26" t="s">
        <v>56</v>
      </c>
      <c r="B58" s="27">
        <v>4</v>
      </c>
      <c r="C58" s="28">
        <v>58.158444000000003</v>
      </c>
      <c r="D58" s="28">
        <v>78.635351</v>
      </c>
      <c r="E58" s="28">
        <v>86.029171000000005</v>
      </c>
      <c r="F58" s="28">
        <v>20.656851</v>
      </c>
      <c r="G58" s="28">
        <v>70.673889000000003</v>
      </c>
      <c r="H58" s="28">
        <v>62.131788999999998</v>
      </c>
      <c r="I58" s="28">
        <v>376.28549500000003</v>
      </c>
      <c r="J58" s="28">
        <v>19.516113000000001</v>
      </c>
      <c r="K58" s="28">
        <v>44.538212000000001</v>
      </c>
      <c r="L58" s="28">
        <v>40.331732000000002</v>
      </c>
      <c r="M58" s="28">
        <v>0</v>
      </c>
      <c r="N58" s="28">
        <v>38.617752000000003</v>
      </c>
      <c r="O58" s="28">
        <v>25.745958999999999</v>
      </c>
      <c r="P58" s="28">
        <v>168.74976799999999</v>
      </c>
      <c r="Q58" s="28">
        <v>545.03526299999999</v>
      </c>
    </row>
    <row r="59" spans="1:20" ht="15.75" x14ac:dyDescent="0.25">
      <c r="A59" s="26" t="s">
        <v>101</v>
      </c>
      <c r="B59" s="27">
        <v>1</v>
      </c>
      <c r="C59" s="28">
        <v>36.608826999999998</v>
      </c>
      <c r="D59" s="28">
        <v>87.869836000000006</v>
      </c>
      <c r="E59" s="28">
        <v>54.544362</v>
      </c>
      <c r="F59" s="28">
        <v>44.074711999999998</v>
      </c>
      <c r="G59" s="28">
        <v>63.715834000000001</v>
      </c>
      <c r="H59" s="28">
        <v>45.241911999999999</v>
      </c>
      <c r="I59" s="28">
        <v>332.05548299999998</v>
      </c>
      <c r="J59" s="28">
        <v>32.026266</v>
      </c>
      <c r="K59" s="28">
        <v>40.694704000000002</v>
      </c>
      <c r="L59" s="28">
        <v>52.642674</v>
      </c>
      <c r="M59" s="28">
        <v>8.5768339999999998</v>
      </c>
      <c r="N59" s="28">
        <v>55.111345</v>
      </c>
      <c r="O59" s="28">
        <v>36.686338999999997</v>
      </c>
      <c r="P59" s="28">
        <v>225.73816199999999</v>
      </c>
      <c r="Q59" s="28">
        <v>557.79364499999997</v>
      </c>
    </row>
    <row r="60" spans="1:20" ht="15" customHeight="1" x14ac:dyDescent="0.25">
      <c r="A60" s="26" t="s">
        <v>102</v>
      </c>
      <c r="B60" s="27">
        <v>2</v>
      </c>
      <c r="C60" s="28">
        <v>33.198706000000001</v>
      </c>
      <c r="D60" s="28">
        <v>91.090688</v>
      </c>
      <c r="E60" s="28">
        <v>45.843848999999999</v>
      </c>
      <c r="F60" s="28">
        <v>34.521425999999998</v>
      </c>
      <c r="G60" s="28">
        <v>58.306072999999998</v>
      </c>
      <c r="H60" s="28">
        <v>44.441949999999999</v>
      </c>
      <c r="I60" s="28">
        <v>307.402692</v>
      </c>
      <c r="J60" s="28">
        <v>28.148011</v>
      </c>
      <c r="K60" s="28">
        <v>39.752319999999997</v>
      </c>
      <c r="L60" s="28">
        <v>48.209798999999997</v>
      </c>
      <c r="M60" s="28">
        <v>16.233129999999999</v>
      </c>
      <c r="N60" s="28">
        <v>45.284399000000001</v>
      </c>
      <c r="O60" s="28">
        <v>44.461708000000002</v>
      </c>
      <c r="P60" s="28">
        <v>222.08936700000001</v>
      </c>
      <c r="Q60" s="28">
        <v>529.49205900000004</v>
      </c>
    </row>
    <row r="61" spans="1:20" ht="15" customHeight="1" x14ac:dyDescent="0.25">
      <c r="A61" s="26" t="s">
        <v>103</v>
      </c>
      <c r="B61" s="27">
        <v>3</v>
      </c>
      <c r="C61" s="28">
        <v>34.207650000000001</v>
      </c>
      <c r="D61" s="28">
        <v>90.210766000000007</v>
      </c>
      <c r="E61" s="28">
        <v>48.068637000000003</v>
      </c>
      <c r="F61" s="28">
        <v>40.905394000000001</v>
      </c>
      <c r="G61" s="28">
        <v>53.315562</v>
      </c>
      <c r="H61" s="28">
        <v>52.942903999999999</v>
      </c>
      <c r="I61" s="28">
        <v>319.650913</v>
      </c>
      <c r="J61" s="28">
        <v>27.156760999999999</v>
      </c>
      <c r="K61" s="28">
        <v>38.268078000000003</v>
      </c>
      <c r="L61" s="28">
        <v>46.829684999999998</v>
      </c>
      <c r="M61" s="28">
        <v>10.197039</v>
      </c>
      <c r="N61" s="28">
        <v>51.403404999999999</v>
      </c>
      <c r="O61" s="28">
        <v>48.885672</v>
      </c>
      <c r="P61" s="28">
        <v>222.74064000000001</v>
      </c>
      <c r="Q61" s="28">
        <v>542.39155300000004</v>
      </c>
      <c r="T61" s="11" t="s">
        <v>0</v>
      </c>
    </row>
    <row r="62" spans="1:20" ht="15" customHeight="1" x14ac:dyDescent="0.25">
      <c r="A62" s="26" t="s">
        <v>57</v>
      </c>
      <c r="B62" s="27">
        <v>4</v>
      </c>
      <c r="C62" s="28">
        <v>26.948157999999999</v>
      </c>
      <c r="D62" s="28">
        <v>89.806843999999998</v>
      </c>
      <c r="E62" s="28">
        <v>45.950809</v>
      </c>
      <c r="F62" s="28">
        <v>53.065520999999997</v>
      </c>
      <c r="G62" s="28">
        <v>43.024614</v>
      </c>
      <c r="H62" s="28">
        <v>47.826625</v>
      </c>
      <c r="I62" s="28">
        <v>306.62257099999999</v>
      </c>
      <c r="J62" s="28">
        <v>29.418151000000002</v>
      </c>
      <c r="K62" s="28">
        <v>39.662241000000002</v>
      </c>
      <c r="L62" s="28">
        <v>43.863160000000001</v>
      </c>
      <c r="M62" s="28">
        <v>10.618809000000001</v>
      </c>
      <c r="N62" s="28">
        <v>46.903289999999998</v>
      </c>
      <c r="O62" s="28">
        <v>44.215665999999999</v>
      </c>
      <c r="P62" s="28">
        <v>214.68131700000001</v>
      </c>
      <c r="Q62" s="28">
        <v>521.30388800000003</v>
      </c>
    </row>
    <row r="63" spans="1:20" ht="15.75" x14ac:dyDescent="0.25">
      <c r="A63" s="26" t="s">
        <v>104</v>
      </c>
      <c r="B63" s="27">
        <v>1</v>
      </c>
      <c r="C63" s="28">
        <v>26.141639000000001</v>
      </c>
      <c r="D63" s="28">
        <v>87.887720999999999</v>
      </c>
      <c r="E63" s="28">
        <v>51.971234000000003</v>
      </c>
      <c r="F63" s="28">
        <v>38.822949999999999</v>
      </c>
      <c r="G63" s="28">
        <v>58.868456000000002</v>
      </c>
      <c r="H63" s="28">
        <v>51.242249999999999</v>
      </c>
      <c r="I63" s="28">
        <v>314.93425000000002</v>
      </c>
      <c r="J63" s="28">
        <v>31.563281</v>
      </c>
      <c r="K63" s="28">
        <v>40.552258999999999</v>
      </c>
      <c r="L63" s="28">
        <v>49.291153999999999</v>
      </c>
      <c r="M63" s="28">
        <v>12.245189999999999</v>
      </c>
      <c r="N63" s="28">
        <v>55.208542999999999</v>
      </c>
      <c r="O63" s="28">
        <v>46.258167</v>
      </c>
      <c r="P63" s="28">
        <v>235.118594</v>
      </c>
      <c r="Q63" s="28">
        <v>550.05284400000005</v>
      </c>
    </row>
    <row r="64" spans="1:20" ht="15" customHeight="1" x14ac:dyDescent="0.25">
      <c r="A64" s="26" t="s">
        <v>105</v>
      </c>
      <c r="B64" s="27">
        <v>2</v>
      </c>
      <c r="C64" s="28">
        <v>26.502037000000001</v>
      </c>
      <c r="D64" s="28">
        <v>91.077355999999995</v>
      </c>
      <c r="E64" s="28">
        <v>45.762763</v>
      </c>
      <c r="F64" s="28">
        <v>39.481627000000003</v>
      </c>
      <c r="G64" s="28">
        <v>64.392020000000002</v>
      </c>
      <c r="H64" s="28">
        <v>58.011212999999998</v>
      </c>
      <c r="I64" s="28">
        <v>325.22701599999999</v>
      </c>
      <c r="J64" s="28">
        <v>31.875035</v>
      </c>
      <c r="K64" s="28">
        <v>41.802283000000003</v>
      </c>
      <c r="L64" s="28">
        <v>45.544021999999998</v>
      </c>
      <c r="M64" s="28">
        <v>10.928934</v>
      </c>
      <c r="N64" s="28">
        <v>44.342016999999998</v>
      </c>
      <c r="O64" s="28">
        <v>46.527450000000002</v>
      </c>
      <c r="P64" s="28">
        <v>221.01974100000001</v>
      </c>
      <c r="Q64" s="28">
        <v>546.246757</v>
      </c>
    </row>
    <row r="65" spans="1:17" ht="15" customHeight="1" x14ac:dyDescent="0.25">
      <c r="A65" s="26" t="s">
        <v>106</v>
      </c>
      <c r="B65" s="27">
        <v>3</v>
      </c>
      <c r="C65" s="28">
        <v>20.26717</v>
      </c>
      <c r="D65" s="28">
        <v>93.143985000000001</v>
      </c>
      <c r="E65" s="28">
        <v>51.700133999999998</v>
      </c>
      <c r="F65" s="28">
        <v>36.367040000000003</v>
      </c>
      <c r="G65" s="28">
        <v>78.623531</v>
      </c>
      <c r="H65" s="28">
        <v>61.163555000000002</v>
      </c>
      <c r="I65" s="28">
        <v>341.26541500000002</v>
      </c>
      <c r="J65" s="28">
        <v>35.795014000000002</v>
      </c>
      <c r="K65" s="28">
        <v>39.382905999999998</v>
      </c>
      <c r="L65" s="28">
        <v>38.170267000000003</v>
      </c>
      <c r="M65" s="28">
        <v>10.614326999999999</v>
      </c>
      <c r="N65" s="28">
        <v>45.876666999999998</v>
      </c>
      <c r="O65" s="28">
        <v>48.552466000000003</v>
      </c>
      <c r="P65" s="28">
        <v>218.39164700000001</v>
      </c>
      <c r="Q65" s="28">
        <v>559.657062</v>
      </c>
    </row>
    <row r="66" spans="1:17" ht="15" customHeight="1" x14ac:dyDescent="0.25">
      <c r="A66" s="26" t="s">
        <v>58</v>
      </c>
      <c r="B66" s="27">
        <v>4</v>
      </c>
      <c r="C66" s="28">
        <v>19.473576999999999</v>
      </c>
      <c r="D66" s="28">
        <v>104.727521</v>
      </c>
      <c r="E66" s="28">
        <v>52.062888000000001</v>
      </c>
      <c r="F66" s="28">
        <v>36.528801000000001</v>
      </c>
      <c r="G66" s="28">
        <v>85.134744999999995</v>
      </c>
      <c r="H66" s="28">
        <v>64.382103999999998</v>
      </c>
      <c r="I66" s="28">
        <v>362.30963600000001</v>
      </c>
      <c r="J66" s="28">
        <v>40.220306000000001</v>
      </c>
      <c r="K66" s="28">
        <v>49.182201999999997</v>
      </c>
      <c r="L66" s="28">
        <v>39.346187999999998</v>
      </c>
      <c r="M66" s="28">
        <v>13.094096</v>
      </c>
      <c r="N66" s="28">
        <v>40.243904999999998</v>
      </c>
      <c r="O66" s="28">
        <v>42.801685999999997</v>
      </c>
      <c r="P66" s="28">
        <v>224.888383</v>
      </c>
      <c r="Q66" s="28">
        <v>587.19801900000004</v>
      </c>
    </row>
    <row r="67" spans="1:17" ht="15.75" x14ac:dyDescent="0.25">
      <c r="A67" s="26" t="s">
        <v>107</v>
      </c>
      <c r="B67" s="27">
        <v>1</v>
      </c>
      <c r="C67" s="28">
        <v>19.872195000000001</v>
      </c>
      <c r="D67" s="28">
        <v>101.530923</v>
      </c>
      <c r="E67" s="28">
        <v>68.339146</v>
      </c>
      <c r="F67" s="28">
        <v>39.478867999999999</v>
      </c>
      <c r="G67" s="28">
        <v>114.148501</v>
      </c>
      <c r="H67" s="28">
        <v>67.806594000000004</v>
      </c>
      <c r="I67" s="28">
        <v>411.17622699999998</v>
      </c>
      <c r="J67" s="28">
        <v>39.077151000000001</v>
      </c>
      <c r="K67" s="28">
        <v>41.844226999999997</v>
      </c>
      <c r="L67" s="28">
        <v>43.433284</v>
      </c>
      <c r="M67" s="28">
        <v>12.817822</v>
      </c>
      <c r="N67" s="28">
        <v>51.324562</v>
      </c>
      <c r="O67" s="28">
        <v>50.769396999999998</v>
      </c>
      <c r="P67" s="28">
        <v>239.26644300000001</v>
      </c>
      <c r="Q67" s="28">
        <v>650.44267000000002</v>
      </c>
    </row>
    <row r="68" spans="1:17" ht="15" customHeight="1" x14ac:dyDescent="0.25">
      <c r="A68" s="26" t="s">
        <v>108</v>
      </c>
      <c r="B68" s="27">
        <v>2</v>
      </c>
      <c r="C68" s="28">
        <v>31.571573000000001</v>
      </c>
      <c r="D68" s="28">
        <v>112.024018</v>
      </c>
      <c r="E68" s="28">
        <v>51.427174999999998</v>
      </c>
      <c r="F68" s="28">
        <v>39.295279000000001</v>
      </c>
      <c r="G68" s="28">
        <v>123.274513</v>
      </c>
      <c r="H68" s="28">
        <v>63.730623000000001</v>
      </c>
      <c r="I68" s="28">
        <v>421.32318099999998</v>
      </c>
      <c r="J68" s="28">
        <v>40.548983</v>
      </c>
      <c r="K68" s="28">
        <v>41.886367999999997</v>
      </c>
      <c r="L68" s="28">
        <v>36.353084000000003</v>
      </c>
      <c r="M68" s="28">
        <v>18.717953999999999</v>
      </c>
      <c r="N68" s="28">
        <v>42.653247999999998</v>
      </c>
      <c r="O68" s="28">
        <v>47.593736999999997</v>
      </c>
      <c r="P68" s="28">
        <v>227.75337400000001</v>
      </c>
      <c r="Q68" s="28">
        <v>649.07655499999998</v>
      </c>
    </row>
    <row r="69" spans="1:17" ht="15" customHeight="1" x14ac:dyDescent="0.25">
      <c r="A69" s="26" t="s">
        <v>109</v>
      </c>
      <c r="B69" s="27">
        <v>3</v>
      </c>
      <c r="C69" s="28">
        <v>29.973206000000001</v>
      </c>
      <c r="D69" s="28">
        <v>113.56883999999999</v>
      </c>
      <c r="E69" s="28">
        <v>39.873524000000003</v>
      </c>
      <c r="F69" s="28">
        <v>44.844326000000002</v>
      </c>
      <c r="G69" s="28">
        <v>114.122063</v>
      </c>
      <c r="H69" s="28">
        <v>62.044854999999998</v>
      </c>
      <c r="I69" s="28">
        <v>404.42681399999998</v>
      </c>
      <c r="J69" s="28">
        <v>35.888638999999998</v>
      </c>
      <c r="K69" s="28">
        <v>41.534056</v>
      </c>
      <c r="L69" s="28">
        <v>37.887853</v>
      </c>
      <c r="M69" s="28">
        <v>17.724571999999998</v>
      </c>
      <c r="N69" s="28">
        <v>40.221052</v>
      </c>
      <c r="O69" s="28">
        <v>48.439140999999999</v>
      </c>
      <c r="P69" s="28">
        <v>221.695313</v>
      </c>
      <c r="Q69" s="28">
        <v>626.12212699999998</v>
      </c>
    </row>
    <row r="70" spans="1:17" ht="15" customHeight="1" x14ac:dyDescent="0.25">
      <c r="A70" s="26" t="s">
        <v>59</v>
      </c>
      <c r="B70" s="27">
        <v>4</v>
      </c>
      <c r="C70" s="28">
        <v>34.927314000000003</v>
      </c>
      <c r="D70" s="28">
        <v>118.381765</v>
      </c>
      <c r="E70" s="28">
        <v>34.231960000000001</v>
      </c>
      <c r="F70" s="28">
        <v>74.458757000000006</v>
      </c>
      <c r="G70" s="28">
        <v>112.24232000000001</v>
      </c>
      <c r="H70" s="28">
        <v>60.995728</v>
      </c>
      <c r="I70" s="28">
        <v>435.237844</v>
      </c>
      <c r="J70" s="28">
        <v>36.527661999999999</v>
      </c>
      <c r="K70" s="28">
        <v>47.750960999999997</v>
      </c>
      <c r="L70" s="28">
        <v>30.329440999999999</v>
      </c>
      <c r="M70" s="28">
        <v>11.209118999999999</v>
      </c>
      <c r="N70" s="28">
        <v>36.135438000000001</v>
      </c>
      <c r="O70" s="28">
        <v>50.418813999999998</v>
      </c>
      <c r="P70" s="28">
        <v>212.37143499999999</v>
      </c>
      <c r="Q70" s="28">
        <v>647.60927900000002</v>
      </c>
    </row>
    <row r="71" spans="1:17" ht="15.75" x14ac:dyDescent="0.25">
      <c r="A71" s="26" t="s">
        <v>110</v>
      </c>
      <c r="B71" s="27">
        <v>1</v>
      </c>
      <c r="C71" s="28">
        <v>31.361628</v>
      </c>
      <c r="D71" s="28">
        <v>111.848866</v>
      </c>
      <c r="E71" s="28">
        <v>31.120946</v>
      </c>
      <c r="F71" s="28">
        <v>70.951712999999998</v>
      </c>
      <c r="G71" s="28">
        <v>104.41816900000001</v>
      </c>
      <c r="H71" s="28">
        <v>60.508958</v>
      </c>
      <c r="I71" s="28">
        <v>410.21028000000001</v>
      </c>
      <c r="J71" s="28">
        <v>50.451554000000002</v>
      </c>
      <c r="K71" s="28">
        <v>38.505456000000002</v>
      </c>
      <c r="L71" s="28">
        <v>51.023138000000003</v>
      </c>
      <c r="M71" s="28">
        <v>11.589814000000001</v>
      </c>
      <c r="N71" s="28">
        <v>47.000990000000002</v>
      </c>
      <c r="O71" s="28">
        <v>60.715426000000001</v>
      </c>
      <c r="P71" s="28">
        <v>259.28637800000001</v>
      </c>
      <c r="Q71" s="28">
        <v>669.49665800000002</v>
      </c>
    </row>
    <row r="72" spans="1:17" ht="15" customHeight="1" x14ac:dyDescent="0.25">
      <c r="A72" s="26" t="s">
        <v>111</v>
      </c>
      <c r="B72" s="27">
        <v>2</v>
      </c>
      <c r="C72" s="28">
        <v>35.521338999999998</v>
      </c>
      <c r="D72" s="28">
        <v>124.317826</v>
      </c>
      <c r="E72" s="28">
        <v>29.836749000000001</v>
      </c>
      <c r="F72" s="28">
        <v>88.846377000000004</v>
      </c>
      <c r="G72" s="28">
        <v>104.79215600000001</v>
      </c>
      <c r="H72" s="28">
        <v>70.399387000000004</v>
      </c>
      <c r="I72" s="28">
        <v>453.71383400000002</v>
      </c>
      <c r="J72" s="28">
        <v>45.007928999999997</v>
      </c>
      <c r="K72" s="28">
        <v>40.175038999999998</v>
      </c>
      <c r="L72" s="28">
        <v>45.231614</v>
      </c>
      <c r="M72" s="28">
        <v>14.548866</v>
      </c>
      <c r="N72" s="28">
        <v>36.847043999999997</v>
      </c>
      <c r="O72" s="28">
        <v>61.949902000000002</v>
      </c>
      <c r="P72" s="28">
        <v>243.76039399999999</v>
      </c>
      <c r="Q72" s="28">
        <v>697.47422800000004</v>
      </c>
    </row>
    <row r="73" spans="1:17" ht="15" customHeight="1" x14ac:dyDescent="0.25">
      <c r="A73" s="26" t="s">
        <v>112</v>
      </c>
      <c r="B73" s="27">
        <v>3</v>
      </c>
      <c r="C73" s="28">
        <v>32.346921999999999</v>
      </c>
      <c r="D73" s="28">
        <v>124.30682899999999</v>
      </c>
      <c r="E73" s="28">
        <v>27.880689</v>
      </c>
      <c r="F73" s="28">
        <v>90.775857999999999</v>
      </c>
      <c r="G73" s="28">
        <v>94.688213000000005</v>
      </c>
      <c r="H73" s="28">
        <v>77.880773000000005</v>
      </c>
      <c r="I73" s="28">
        <v>447.87928399999998</v>
      </c>
      <c r="J73" s="28">
        <v>37.830995000000001</v>
      </c>
      <c r="K73" s="28">
        <v>47.211928999999998</v>
      </c>
      <c r="L73" s="28">
        <v>42.151758000000001</v>
      </c>
      <c r="M73" s="28">
        <v>9.75136</v>
      </c>
      <c r="N73" s="28">
        <v>40.839236</v>
      </c>
      <c r="O73" s="28">
        <v>61.430928000000002</v>
      </c>
      <c r="P73" s="28">
        <v>239.216206</v>
      </c>
      <c r="Q73" s="28">
        <v>687.09549000000004</v>
      </c>
    </row>
    <row r="74" spans="1:17" ht="15" customHeight="1" x14ac:dyDescent="0.25">
      <c r="A74" s="26" t="s">
        <v>60</v>
      </c>
      <c r="B74" s="27">
        <v>4</v>
      </c>
      <c r="C74" s="28">
        <v>44.130488999999997</v>
      </c>
      <c r="D74" s="28">
        <v>129.927437</v>
      </c>
      <c r="E74" s="28">
        <v>33.482165000000002</v>
      </c>
      <c r="F74" s="28">
        <v>98.316677999999996</v>
      </c>
      <c r="G74" s="28">
        <v>93.705188000000007</v>
      </c>
      <c r="H74" s="28">
        <v>107.298379</v>
      </c>
      <c r="I74" s="28">
        <v>506.86033600000002</v>
      </c>
      <c r="J74" s="28">
        <v>40.912329</v>
      </c>
      <c r="K74" s="28">
        <v>48.020358000000002</v>
      </c>
      <c r="L74" s="28">
        <v>43.244795000000003</v>
      </c>
      <c r="M74" s="28">
        <v>8.245044</v>
      </c>
      <c r="N74" s="28">
        <v>38.912497999999999</v>
      </c>
      <c r="O74" s="28">
        <v>55.641480000000001</v>
      </c>
      <c r="P74" s="28">
        <v>234.97650400000001</v>
      </c>
      <c r="Q74" s="28">
        <v>741.83684000000005</v>
      </c>
    </row>
    <row r="75" spans="1:17" ht="15.75" x14ac:dyDescent="0.25">
      <c r="A75" s="26" t="s">
        <v>113</v>
      </c>
      <c r="B75" s="27">
        <v>1</v>
      </c>
      <c r="C75" s="28">
        <v>36.45581</v>
      </c>
      <c r="D75" s="28">
        <v>146.26053999999999</v>
      </c>
      <c r="E75" s="28">
        <v>37.304108999999997</v>
      </c>
      <c r="F75" s="28">
        <v>74.343215000000001</v>
      </c>
      <c r="G75" s="28">
        <v>82.309989999999999</v>
      </c>
      <c r="H75" s="28">
        <v>112.82490199999999</v>
      </c>
      <c r="I75" s="28">
        <v>489.49856599999998</v>
      </c>
      <c r="J75" s="28">
        <v>47.956674999999997</v>
      </c>
      <c r="K75" s="28">
        <v>40.955505000000002</v>
      </c>
      <c r="L75" s="28">
        <v>40.539183999999999</v>
      </c>
      <c r="M75" s="28">
        <v>9.178464</v>
      </c>
      <c r="N75" s="28">
        <v>54.220227000000001</v>
      </c>
      <c r="O75" s="28">
        <v>63.151958</v>
      </c>
      <c r="P75" s="28">
        <v>256.00201299999998</v>
      </c>
      <c r="Q75" s="28">
        <v>745.50057900000002</v>
      </c>
    </row>
    <row r="76" spans="1:17" ht="15" customHeight="1" x14ac:dyDescent="0.25">
      <c r="A76" s="26" t="s">
        <v>114</v>
      </c>
      <c r="B76" s="27">
        <v>2</v>
      </c>
      <c r="C76" s="28">
        <v>36.438626999999997</v>
      </c>
      <c r="D76" s="28">
        <v>150.94286700000001</v>
      </c>
      <c r="E76" s="28">
        <v>22.529616000000001</v>
      </c>
      <c r="F76" s="28">
        <v>100.36130900000001</v>
      </c>
      <c r="G76" s="28">
        <v>87.357624999999999</v>
      </c>
      <c r="H76" s="28">
        <v>114.212439</v>
      </c>
      <c r="I76" s="28">
        <v>511.84248300000002</v>
      </c>
      <c r="J76" s="28">
        <v>52.558107</v>
      </c>
      <c r="K76" s="28">
        <v>42.702607999999998</v>
      </c>
      <c r="L76" s="28">
        <v>33.641455000000001</v>
      </c>
      <c r="M76" s="28">
        <v>7.1385230000000002</v>
      </c>
      <c r="N76" s="28">
        <v>53.236217000000003</v>
      </c>
      <c r="O76" s="28">
        <v>60.541327000000003</v>
      </c>
      <c r="P76" s="28">
        <v>249.81823700000001</v>
      </c>
      <c r="Q76" s="28">
        <v>761.66071999999997</v>
      </c>
    </row>
    <row r="77" spans="1:17" ht="15" customHeight="1" x14ac:dyDescent="0.25">
      <c r="A77" s="26" t="s">
        <v>115</v>
      </c>
      <c r="B77" s="27">
        <v>3</v>
      </c>
      <c r="C77" s="28">
        <v>34.235736000000003</v>
      </c>
      <c r="D77" s="28">
        <v>152.59560300000001</v>
      </c>
      <c r="E77" s="28">
        <v>29.746123000000001</v>
      </c>
      <c r="F77" s="28">
        <v>94.321268000000003</v>
      </c>
      <c r="G77" s="28">
        <v>88.261527999999998</v>
      </c>
      <c r="H77" s="28">
        <v>95.699046999999993</v>
      </c>
      <c r="I77" s="28">
        <v>494.85930500000001</v>
      </c>
      <c r="J77" s="28">
        <v>56.794362999999997</v>
      </c>
      <c r="K77" s="28">
        <v>41.655217999999998</v>
      </c>
      <c r="L77" s="28">
        <v>29.945647000000001</v>
      </c>
      <c r="M77" s="28">
        <v>14.941738000000001</v>
      </c>
      <c r="N77" s="28">
        <v>51.933948000000001</v>
      </c>
      <c r="O77" s="28">
        <v>70.479958999999994</v>
      </c>
      <c r="P77" s="28">
        <v>265.75087300000001</v>
      </c>
      <c r="Q77" s="28">
        <v>760.61017800000002</v>
      </c>
    </row>
    <row r="78" spans="1:17" ht="15" customHeight="1" x14ac:dyDescent="0.25">
      <c r="A78" s="26" t="s">
        <v>61</v>
      </c>
      <c r="B78" s="27">
        <v>4</v>
      </c>
      <c r="C78" s="28">
        <v>36.410592000000001</v>
      </c>
      <c r="D78" s="28">
        <v>161.98509200000001</v>
      </c>
      <c r="E78" s="28">
        <v>32.266548</v>
      </c>
      <c r="F78" s="28">
        <v>73.902292000000003</v>
      </c>
      <c r="G78" s="28">
        <v>97.118855999999994</v>
      </c>
      <c r="H78" s="28">
        <v>100.74606900000001</v>
      </c>
      <c r="I78" s="28">
        <v>502.42944899999998</v>
      </c>
      <c r="J78" s="28">
        <v>46.330612000000002</v>
      </c>
      <c r="K78" s="28">
        <v>46.672381999999999</v>
      </c>
      <c r="L78" s="28">
        <v>35.939090999999998</v>
      </c>
      <c r="M78" s="28">
        <v>13.896481</v>
      </c>
      <c r="N78" s="28">
        <v>52.13147</v>
      </c>
      <c r="O78" s="28">
        <v>66.045244999999994</v>
      </c>
      <c r="P78" s="28">
        <v>261.01528100000002</v>
      </c>
      <c r="Q78" s="28">
        <v>763.44473000000005</v>
      </c>
    </row>
    <row r="79" spans="1:17" ht="15.75" x14ac:dyDescent="0.25">
      <c r="A79" s="26" t="s">
        <v>116</v>
      </c>
      <c r="B79" s="27">
        <v>1</v>
      </c>
      <c r="C79" s="28">
        <v>27.399367999999999</v>
      </c>
      <c r="D79" s="28">
        <v>151.577538</v>
      </c>
      <c r="E79" s="28">
        <v>36.521895999999998</v>
      </c>
      <c r="F79" s="28">
        <v>62.129786000000003</v>
      </c>
      <c r="G79" s="28">
        <v>115.632668</v>
      </c>
      <c r="H79" s="28">
        <v>76.960688000000005</v>
      </c>
      <c r="I79" s="28">
        <v>470.22194400000001</v>
      </c>
      <c r="J79" s="28">
        <v>52.665756999999999</v>
      </c>
      <c r="K79" s="28">
        <v>38.804903000000003</v>
      </c>
      <c r="L79" s="28">
        <v>37.779541000000002</v>
      </c>
      <c r="M79" s="28">
        <v>11.457565000000001</v>
      </c>
      <c r="N79" s="28">
        <v>44.631990000000002</v>
      </c>
      <c r="O79" s="28">
        <v>61.174576000000002</v>
      </c>
      <c r="P79" s="28">
        <v>246.514332</v>
      </c>
      <c r="Q79" s="28">
        <v>716.73627599999998</v>
      </c>
    </row>
    <row r="80" spans="1:17" ht="15.75" x14ac:dyDescent="0.25">
      <c r="A80" s="26" t="s">
        <v>117</v>
      </c>
      <c r="B80" s="27">
        <v>2</v>
      </c>
      <c r="C80" s="28">
        <v>35.664802999999999</v>
      </c>
      <c r="D80" s="28">
        <v>147.699467</v>
      </c>
      <c r="E80" s="28">
        <v>37.528373999999999</v>
      </c>
      <c r="F80" s="28">
        <v>63.576573000000003</v>
      </c>
      <c r="G80" s="28">
        <v>97.185336000000007</v>
      </c>
      <c r="H80" s="28">
        <v>93.121871999999996</v>
      </c>
      <c r="I80" s="28">
        <v>474.77642500000002</v>
      </c>
      <c r="J80" s="28">
        <v>50.527850000000001</v>
      </c>
      <c r="K80" s="28">
        <v>66.037593999999999</v>
      </c>
      <c r="L80" s="28">
        <v>42.513139000000002</v>
      </c>
      <c r="M80" s="28">
        <v>12.877269</v>
      </c>
      <c r="N80" s="28">
        <v>45.271256000000001</v>
      </c>
      <c r="O80" s="28">
        <v>61.026893000000001</v>
      </c>
      <c r="P80" s="28">
        <v>278.25400100000002</v>
      </c>
      <c r="Q80" s="28">
        <v>753.03042600000003</v>
      </c>
    </row>
    <row r="81" spans="1:17" ht="15.75" x14ac:dyDescent="0.25">
      <c r="A81" s="26" t="s">
        <v>118</v>
      </c>
      <c r="B81" s="27">
        <v>3</v>
      </c>
      <c r="C81" s="28">
        <v>32.214745999999998</v>
      </c>
      <c r="D81" s="28">
        <v>174.61900499999999</v>
      </c>
      <c r="E81" s="28">
        <v>43.062069999999999</v>
      </c>
      <c r="F81" s="28">
        <v>72.121960999999999</v>
      </c>
      <c r="G81" s="28">
        <v>105.562017</v>
      </c>
      <c r="H81" s="28">
        <v>83.664662000000007</v>
      </c>
      <c r="I81" s="28">
        <v>511.244461</v>
      </c>
      <c r="J81" s="28">
        <v>48.731627000000003</v>
      </c>
      <c r="K81" s="28">
        <v>70.701926</v>
      </c>
      <c r="L81" s="28">
        <v>41.422756999999997</v>
      </c>
      <c r="M81" s="28">
        <v>15.060362</v>
      </c>
      <c r="N81" s="28">
        <v>40.457222000000002</v>
      </c>
      <c r="O81" s="28">
        <v>70.371194000000003</v>
      </c>
      <c r="P81" s="28">
        <v>286.74508800000001</v>
      </c>
      <c r="Q81" s="28">
        <v>797.98954900000001</v>
      </c>
    </row>
    <row r="82" spans="1:17" ht="15.75" x14ac:dyDescent="0.25">
      <c r="A82" s="26" t="s">
        <v>62</v>
      </c>
      <c r="B82" s="27">
        <v>4</v>
      </c>
      <c r="C82" s="28">
        <v>39.088352</v>
      </c>
      <c r="D82" s="28">
        <v>173.682143</v>
      </c>
      <c r="E82" s="28">
        <v>52.893908000000003</v>
      </c>
      <c r="F82" s="28">
        <v>74.684815999999998</v>
      </c>
      <c r="G82" s="28">
        <v>85.966209000000006</v>
      </c>
      <c r="H82" s="28">
        <v>85.628918999999996</v>
      </c>
      <c r="I82" s="28">
        <v>511.94434699999999</v>
      </c>
      <c r="J82" s="28">
        <v>44.433211</v>
      </c>
      <c r="K82" s="28">
        <v>30.486463000000001</v>
      </c>
      <c r="L82" s="28">
        <v>44.786606999999997</v>
      </c>
      <c r="M82" s="28">
        <v>27.819827</v>
      </c>
      <c r="N82" s="28">
        <v>36.980289999999997</v>
      </c>
      <c r="O82" s="28">
        <v>66.925047000000006</v>
      </c>
      <c r="P82" s="28">
        <v>251.431445</v>
      </c>
      <c r="Q82" s="28">
        <v>763.37579200000005</v>
      </c>
    </row>
    <row r="83" spans="1:17" ht="15.75" x14ac:dyDescent="0.25">
      <c r="A83" s="26" t="s">
        <v>119</v>
      </c>
      <c r="B83" s="27">
        <v>1</v>
      </c>
      <c r="C83" s="28">
        <v>45.414501000000001</v>
      </c>
      <c r="D83" s="28">
        <v>171.27937499999999</v>
      </c>
      <c r="E83" s="28">
        <v>50.923214000000002</v>
      </c>
      <c r="F83" s="28">
        <v>76.089770999999999</v>
      </c>
      <c r="G83" s="28">
        <v>110.738502</v>
      </c>
      <c r="H83" s="28">
        <v>62.770339999999997</v>
      </c>
      <c r="I83" s="28">
        <v>517.21570299999996</v>
      </c>
      <c r="J83" s="28">
        <v>47.234859</v>
      </c>
      <c r="K83" s="28">
        <v>38.529505</v>
      </c>
      <c r="L83" s="28">
        <v>49.645814999999999</v>
      </c>
      <c r="M83" s="28">
        <v>21.748381999999999</v>
      </c>
      <c r="N83" s="28">
        <v>49.349311</v>
      </c>
      <c r="O83" s="28">
        <v>62.937401999999999</v>
      </c>
      <c r="P83" s="28">
        <v>269.44527399999998</v>
      </c>
      <c r="Q83" s="28">
        <v>786.660977</v>
      </c>
    </row>
    <row r="84" spans="1:17" ht="15.75" x14ac:dyDescent="0.25">
      <c r="A84" s="26" t="s">
        <v>120</v>
      </c>
      <c r="B84" s="27">
        <v>2</v>
      </c>
      <c r="C84" s="28">
        <v>36.665849000000001</v>
      </c>
      <c r="D84" s="28">
        <v>172.10342399999999</v>
      </c>
      <c r="E84" s="28">
        <v>53.273966000000001</v>
      </c>
      <c r="F84" s="28">
        <v>84.460275999999993</v>
      </c>
      <c r="G84" s="28">
        <v>85.261852000000005</v>
      </c>
      <c r="H84" s="28">
        <v>83.251743000000005</v>
      </c>
      <c r="I84" s="28">
        <v>515.01711</v>
      </c>
      <c r="J84" s="28">
        <v>40.147942999999998</v>
      </c>
      <c r="K84" s="28">
        <v>33.201323000000002</v>
      </c>
      <c r="L84" s="28">
        <v>45.836046000000003</v>
      </c>
      <c r="M84" s="28">
        <v>22.207433000000002</v>
      </c>
      <c r="N84" s="28">
        <v>43.021818000000003</v>
      </c>
      <c r="O84" s="28">
        <v>68.051207000000005</v>
      </c>
      <c r="P84" s="28">
        <v>252.46576999999999</v>
      </c>
      <c r="Q84" s="28">
        <v>767.48288000000002</v>
      </c>
    </row>
    <row r="85" spans="1:17" ht="15.75" x14ac:dyDescent="0.25">
      <c r="A85" s="26" t="s">
        <v>121</v>
      </c>
      <c r="B85" s="27">
        <v>3</v>
      </c>
      <c r="C85" s="28">
        <v>28.974955000000001</v>
      </c>
      <c r="D85" s="28">
        <v>172.83691200000001</v>
      </c>
      <c r="E85" s="28">
        <v>79.360623000000004</v>
      </c>
      <c r="F85" s="28">
        <v>83.168205</v>
      </c>
      <c r="G85" s="28">
        <v>76.098918999999995</v>
      </c>
      <c r="H85" s="28">
        <v>80.330157</v>
      </c>
      <c r="I85" s="28">
        <v>520.76977099999999</v>
      </c>
      <c r="J85" s="28">
        <v>34.392009000000002</v>
      </c>
      <c r="K85" s="28">
        <v>39.934922999999998</v>
      </c>
      <c r="L85" s="28">
        <v>58.063299000000001</v>
      </c>
      <c r="M85" s="28">
        <v>31.355654999999999</v>
      </c>
      <c r="N85" s="28">
        <v>36.527808999999998</v>
      </c>
      <c r="O85" s="28">
        <v>76.505185999999995</v>
      </c>
      <c r="P85" s="28">
        <v>276.77888100000001</v>
      </c>
      <c r="Q85" s="28">
        <v>797.54865199999995</v>
      </c>
    </row>
    <row r="86" spans="1:17" ht="15.75" x14ac:dyDescent="0.25">
      <c r="A86" s="26" t="s">
        <v>63</v>
      </c>
      <c r="B86" s="27">
        <v>4</v>
      </c>
      <c r="C86" s="28">
        <v>29.844669</v>
      </c>
      <c r="D86" s="28">
        <v>167.542124</v>
      </c>
      <c r="E86" s="28">
        <v>65.757171999999997</v>
      </c>
      <c r="F86" s="28">
        <v>70.092246000000003</v>
      </c>
      <c r="G86" s="28">
        <v>103.549271</v>
      </c>
      <c r="H86" s="28">
        <v>98.686034000000006</v>
      </c>
      <c r="I86" s="28">
        <v>535.47151599999995</v>
      </c>
      <c r="J86" s="28">
        <v>37.101771999999997</v>
      </c>
      <c r="K86" s="28">
        <v>43.408594999999998</v>
      </c>
      <c r="L86" s="28">
        <v>52.353057</v>
      </c>
      <c r="M86" s="28">
        <v>18.650559000000001</v>
      </c>
      <c r="N86" s="28">
        <v>36.527312000000002</v>
      </c>
      <c r="O86" s="28">
        <v>66.285641999999996</v>
      </c>
      <c r="P86" s="28">
        <v>254.32693699999999</v>
      </c>
      <c r="Q86" s="28">
        <v>789.79845299999999</v>
      </c>
    </row>
    <row r="87" spans="1:17" ht="15.75" x14ac:dyDescent="0.25">
      <c r="A87" s="26" t="s">
        <v>122</v>
      </c>
      <c r="B87" s="27">
        <v>1</v>
      </c>
      <c r="C87" s="28">
        <v>35.342632999999999</v>
      </c>
      <c r="D87" s="28">
        <v>173.27761799999999</v>
      </c>
      <c r="E87" s="28">
        <v>73.921791999999996</v>
      </c>
      <c r="F87" s="28">
        <v>74.809965000000005</v>
      </c>
      <c r="G87" s="28">
        <v>94.367980000000003</v>
      </c>
      <c r="H87" s="28">
        <v>94.869399999999999</v>
      </c>
      <c r="I87" s="28">
        <v>546.58938799999999</v>
      </c>
      <c r="J87" s="28">
        <v>45.866197999999997</v>
      </c>
      <c r="K87" s="28">
        <v>31.351265000000001</v>
      </c>
      <c r="L87" s="28">
        <v>44.588648999999997</v>
      </c>
      <c r="M87" s="28">
        <v>18.485859999999999</v>
      </c>
      <c r="N87" s="28">
        <v>44.352290000000004</v>
      </c>
      <c r="O87" s="28">
        <v>52.476875</v>
      </c>
      <c r="P87" s="28">
        <v>237.121137</v>
      </c>
      <c r="Q87" s="28">
        <v>783.71052499999996</v>
      </c>
    </row>
    <row r="88" spans="1:17" ht="15.75" x14ac:dyDescent="0.25">
      <c r="A88" s="26" t="s">
        <v>123</v>
      </c>
      <c r="B88" s="27">
        <v>2</v>
      </c>
      <c r="C88" s="28">
        <v>21.089970999999998</v>
      </c>
      <c r="D88" s="28">
        <v>105.423372</v>
      </c>
      <c r="E88" s="28">
        <v>65.103797</v>
      </c>
      <c r="F88" s="28">
        <v>53.321210999999998</v>
      </c>
      <c r="G88" s="28">
        <v>55.389887999999999</v>
      </c>
      <c r="H88" s="28">
        <v>57.511735000000002</v>
      </c>
      <c r="I88" s="28">
        <v>357.83997399999998</v>
      </c>
      <c r="J88" s="28">
        <v>31.151043999999999</v>
      </c>
      <c r="K88" s="28">
        <v>15.059894</v>
      </c>
      <c r="L88" s="28">
        <v>37.570887999999997</v>
      </c>
      <c r="M88" s="28">
        <v>4.8223000000000003</v>
      </c>
      <c r="N88" s="28">
        <v>43.077122000000003</v>
      </c>
      <c r="O88" s="28">
        <v>47.981149000000002</v>
      </c>
      <c r="P88" s="28">
        <v>179.662397</v>
      </c>
      <c r="Q88" s="28">
        <v>537.50237100000004</v>
      </c>
    </row>
    <row r="89" spans="1:17" ht="15.75" x14ac:dyDescent="0.25">
      <c r="A89" s="26" t="s">
        <v>124</v>
      </c>
      <c r="B89" s="27">
        <v>3</v>
      </c>
      <c r="C89" s="28">
        <v>35.196055000000001</v>
      </c>
      <c r="D89" s="28">
        <v>152.74832900000001</v>
      </c>
      <c r="E89" s="28">
        <v>75.686089999999993</v>
      </c>
      <c r="F89" s="28">
        <v>73.426998999999995</v>
      </c>
      <c r="G89" s="28">
        <v>80.413437999999999</v>
      </c>
      <c r="H89" s="28">
        <v>85.997414000000006</v>
      </c>
      <c r="I89" s="28">
        <v>503.46832499999999</v>
      </c>
      <c r="J89" s="28">
        <v>29.074819000000002</v>
      </c>
      <c r="K89" s="28">
        <v>37.085282999999997</v>
      </c>
      <c r="L89" s="28">
        <v>41.748218999999999</v>
      </c>
      <c r="M89" s="28">
        <v>11.482062000000001</v>
      </c>
      <c r="N89" s="28">
        <v>50.087029000000001</v>
      </c>
      <c r="O89" s="28">
        <v>85.049477999999993</v>
      </c>
      <c r="P89" s="28">
        <v>254.52689000000001</v>
      </c>
      <c r="Q89" s="28">
        <v>757.99521500000003</v>
      </c>
    </row>
    <row r="90" spans="1:17" ht="15.75" x14ac:dyDescent="0.25">
      <c r="A90" s="26" t="s">
        <v>64</v>
      </c>
      <c r="B90" s="27">
        <v>4</v>
      </c>
      <c r="C90" s="28">
        <v>33.863965999999998</v>
      </c>
      <c r="D90" s="28">
        <v>200.559991</v>
      </c>
      <c r="E90" s="28">
        <v>82.879850000000005</v>
      </c>
      <c r="F90" s="28">
        <v>91.270016999999996</v>
      </c>
      <c r="G90" s="28">
        <v>86.702561000000003</v>
      </c>
      <c r="H90" s="28">
        <v>97.904266000000007</v>
      </c>
      <c r="I90" s="28">
        <v>593.18065100000001</v>
      </c>
      <c r="J90" s="28">
        <v>39.431457999999999</v>
      </c>
      <c r="K90" s="28">
        <v>50.192998000000003</v>
      </c>
      <c r="L90" s="28">
        <v>59.673020000000001</v>
      </c>
      <c r="M90" s="28">
        <v>15.485194999999999</v>
      </c>
      <c r="N90" s="28">
        <v>54.100864999999999</v>
      </c>
      <c r="O90" s="28">
        <v>73.352892999999995</v>
      </c>
      <c r="P90" s="28">
        <v>292.23642899999999</v>
      </c>
      <c r="Q90" s="28">
        <v>885.41708000000006</v>
      </c>
    </row>
    <row r="91" spans="1:17" ht="15.75" x14ac:dyDescent="0.25">
      <c r="A91" s="26" t="s">
        <v>125</v>
      </c>
      <c r="B91" s="27">
        <v>1</v>
      </c>
      <c r="C91" s="28">
        <v>43.151555000000002</v>
      </c>
      <c r="D91" s="28">
        <v>165.657194</v>
      </c>
      <c r="E91" s="28">
        <v>80.604624000000001</v>
      </c>
      <c r="F91" s="28">
        <v>83.927747999999994</v>
      </c>
      <c r="G91" s="28">
        <v>82.820052000000004</v>
      </c>
      <c r="H91" s="28">
        <v>94.690977000000004</v>
      </c>
      <c r="I91" s="28">
        <v>550.85215000000005</v>
      </c>
      <c r="J91" s="28">
        <v>39.357903999999998</v>
      </c>
      <c r="K91" s="28">
        <v>46.670851999999996</v>
      </c>
      <c r="L91" s="28">
        <v>64.231305000000006</v>
      </c>
      <c r="M91" s="28">
        <v>14.784378999999999</v>
      </c>
      <c r="N91" s="28">
        <v>59.465491</v>
      </c>
      <c r="O91" s="28">
        <v>65.189091000000005</v>
      </c>
      <c r="P91" s="28">
        <v>289.69902200000001</v>
      </c>
      <c r="Q91" s="28">
        <v>840.55117199999995</v>
      </c>
    </row>
    <row r="92" spans="1:17" ht="15.75" x14ac:dyDescent="0.25">
      <c r="A92" s="26" t="s">
        <v>126</v>
      </c>
      <c r="B92" s="27">
        <v>2</v>
      </c>
      <c r="C92" s="28">
        <v>38.465865000000001</v>
      </c>
      <c r="D92" s="28">
        <v>182.39644799999999</v>
      </c>
      <c r="E92" s="28">
        <v>87.179582999999994</v>
      </c>
      <c r="F92" s="28">
        <v>86.153720000000007</v>
      </c>
      <c r="G92" s="28">
        <v>71.157912999999994</v>
      </c>
      <c r="H92" s="28">
        <v>108.363722</v>
      </c>
      <c r="I92" s="28">
        <v>573.71725100000003</v>
      </c>
      <c r="J92" s="28">
        <v>32.660465000000002</v>
      </c>
      <c r="K92" s="28">
        <v>37.300193999999998</v>
      </c>
      <c r="L92" s="28">
        <v>65.769287000000006</v>
      </c>
      <c r="M92" s="28">
        <v>26.639154000000001</v>
      </c>
      <c r="N92" s="28">
        <v>51.851117000000002</v>
      </c>
      <c r="O92" s="28">
        <v>64.849703000000005</v>
      </c>
      <c r="P92" s="28">
        <v>279.06992000000002</v>
      </c>
      <c r="Q92" s="28">
        <v>852.78717099999994</v>
      </c>
    </row>
    <row r="93" spans="1:17" ht="15.75" x14ac:dyDescent="0.25">
      <c r="A93" s="26" t="s">
        <v>224</v>
      </c>
      <c r="B93" s="27">
        <v>3</v>
      </c>
      <c r="C93" s="28">
        <v>39.017829999999996</v>
      </c>
      <c r="D93" s="28">
        <v>187.83835099999999</v>
      </c>
      <c r="E93" s="28">
        <v>79.575041999999996</v>
      </c>
      <c r="F93" s="28">
        <v>72.296597000000006</v>
      </c>
      <c r="G93" s="28">
        <v>70.666107999999994</v>
      </c>
      <c r="H93" s="28">
        <v>116.361434</v>
      </c>
      <c r="I93" s="28">
        <v>565.75536199999999</v>
      </c>
      <c r="J93" s="28">
        <v>33.756515</v>
      </c>
      <c r="K93" s="28">
        <v>50.797620999999999</v>
      </c>
      <c r="L93" s="28">
        <v>63.578406999999999</v>
      </c>
      <c r="M93" s="28">
        <v>20.864063999999999</v>
      </c>
      <c r="N93" s="28">
        <v>47.472140000000003</v>
      </c>
      <c r="O93" s="28">
        <v>61.797525</v>
      </c>
      <c r="P93" s="28">
        <v>278.26627200000001</v>
      </c>
      <c r="Q93" s="28">
        <v>844.02163399999995</v>
      </c>
    </row>
    <row r="94" spans="1:17" s="34" customFormat="1" ht="15.75" x14ac:dyDescent="0.25">
      <c r="A94" s="26" t="s">
        <v>225</v>
      </c>
      <c r="B94" s="27">
        <v>4</v>
      </c>
      <c r="C94" s="28">
        <v>37.325561999999998</v>
      </c>
      <c r="D94" s="28">
        <v>194.31013200000001</v>
      </c>
      <c r="E94" s="28">
        <v>82.619482000000005</v>
      </c>
      <c r="F94" s="28">
        <v>88.573035000000004</v>
      </c>
      <c r="G94" s="28">
        <v>88.513198000000003</v>
      </c>
      <c r="H94" s="28">
        <v>102.02959300000001</v>
      </c>
      <c r="I94" s="28">
        <v>593.37100199999998</v>
      </c>
      <c r="J94" s="28">
        <v>41.903016999999998</v>
      </c>
      <c r="K94" s="28">
        <v>48.538057000000002</v>
      </c>
      <c r="L94" s="28">
        <v>60.172418999999998</v>
      </c>
      <c r="M94" s="28">
        <v>25.839476000000001</v>
      </c>
      <c r="N94" s="28">
        <v>54.727184000000001</v>
      </c>
      <c r="O94" s="28">
        <v>70.314964000000003</v>
      </c>
      <c r="P94" s="28">
        <v>301.49511699999999</v>
      </c>
      <c r="Q94" s="28">
        <v>894.86611900000003</v>
      </c>
    </row>
    <row r="95" spans="1:17" ht="15.75" x14ac:dyDescent="0.25">
      <c r="A95" s="26" t="s">
        <v>226</v>
      </c>
      <c r="B95" s="27">
        <v>1</v>
      </c>
      <c r="C95" s="28">
        <v>42.947096000000002</v>
      </c>
      <c r="D95" s="28">
        <v>169.438759</v>
      </c>
      <c r="E95" s="28">
        <v>70.160115000000005</v>
      </c>
      <c r="F95" s="28">
        <v>81.558730999999995</v>
      </c>
      <c r="G95" s="28">
        <v>86.680164000000005</v>
      </c>
      <c r="H95" s="28">
        <v>115.989006</v>
      </c>
      <c r="I95" s="28">
        <v>566.77387099999999</v>
      </c>
      <c r="J95" s="28">
        <v>33.386285000000001</v>
      </c>
      <c r="K95" s="28">
        <v>46.443489</v>
      </c>
      <c r="L95" s="28">
        <v>68.810874999999996</v>
      </c>
      <c r="M95" s="28">
        <v>26.955286000000001</v>
      </c>
      <c r="N95" s="28">
        <v>67.420522000000005</v>
      </c>
      <c r="O95" s="28">
        <v>52.816598999999997</v>
      </c>
      <c r="P95" s="28">
        <v>295.833056</v>
      </c>
      <c r="Q95" s="28">
        <v>862.60692700000004</v>
      </c>
    </row>
    <row r="96" spans="1:17" ht="15.75" x14ac:dyDescent="0.25">
      <c r="A96" s="26" t="s">
        <v>233</v>
      </c>
      <c r="B96" s="27">
        <v>2</v>
      </c>
      <c r="C96" s="28">
        <v>46.136453000000003</v>
      </c>
      <c r="D96" s="28">
        <v>184.944132</v>
      </c>
      <c r="E96" s="28">
        <v>55.680078000000002</v>
      </c>
      <c r="F96" s="28">
        <v>104.915823</v>
      </c>
      <c r="G96" s="28">
        <v>75.554188999999994</v>
      </c>
      <c r="H96" s="28">
        <v>126.68429999999999</v>
      </c>
      <c r="I96" s="28">
        <v>593.91497500000003</v>
      </c>
      <c r="J96" s="28">
        <v>32.363793000000001</v>
      </c>
      <c r="K96" s="28">
        <v>43.689202999999999</v>
      </c>
      <c r="L96" s="28">
        <v>67.285301000000004</v>
      </c>
      <c r="M96" s="28">
        <v>26.463049999999999</v>
      </c>
      <c r="N96" s="28">
        <v>56.182215999999997</v>
      </c>
      <c r="O96" s="28">
        <v>67.646480999999994</v>
      </c>
      <c r="P96" s="28">
        <v>293.630044</v>
      </c>
      <c r="Q96" s="28">
        <v>887.54501900000002</v>
      </c>
    </row>
    <row r="97" spans="1:17" ht="15.75" x14ac:dyDescent="0.25">
      <c r="A97" s="26" t="s">
        <v>235</v>
      </c>
      <c r="B97" s="27">
        <v>3</v>
      </c>
      <c r="C97" s="28">
        <v>38.712166000000003</v>
      </c>
      <c r="D97" s="28">
        <v>171.78638100000001</v>
      </c>
      <c r="E97" s="28">
        <v>61.457675000000002</v>
      </c>
      <c r="F97" s="28">
        <v>119.734431</v>
      </c>
      <c r="G97" s="28">
        <v>74.850106999999994</v>
      </c>
      <c r="H97" s="28">
        <v>131.00184200000001</v>
      </c>
      <c r="I97" s="28">
        <v>597.54260199999999</v>
      </c>
      <c r="J97" s="28">
        <v>32.907049999999998</v>
      </c>
      <c r="K97" s="28">
        <v>41.538567</v>
      </c>
      <c r="L97" s="28">
        <v>71.362190999999996</v>
      </c>
      <c r="M97" s="28">
        <v>25.388621000000001</v>
      </c>
      <c r="N97" s="28">
        <v>63.074810999999997</v>
      </c>
      <c r="O97" s="28">
        <v>66.151615000000007</v>
      </c>
      <c r="P97" s="28">
        <v>300.42285500000003</v>
      </c>
      <c r="Q97" s="28">
        <v>897.96545700000001</v>
      </c>
    </row>
    <row r="98" spans="1:17" s="13" customFormat="1" ht="16.350000000000001" customHeight="1" x14ac:dyDescent="0.25">
      <c r="A98" s="26" t="s">
        <v>236</v>
      </c>
      <c r="B98" s="27">
        <v>4</v>
      </c>
      <c r="C98" s="28">
        <v>49.189112999999999</v>
      </c>
      <c r="D98" s="28">
        <v>197.58379600000001</v>
      </c>
      <c r="E98" s="28">
        <v>89.554941999999997</v>
      </c>
      <c r="F98" s="28">
        <v>113.584131</v>
      </c>
      <c r="G98" s="28">
        <v>78.657662000000002</v>
      </c>
      <c r="H98" s="28">
        <v>137.01074600000001</v>
      </c>
      <c r="I98" s="28">
        <v>665.58038999999997</v>
      </c>
      <c r="J98" s="28">
        <v>53.544553000000001</v>
      </c>
      <c r="K98" s="28">
        <v>53.731521999999998</v>
      </c>
      <c r="L98" s="28">
        <v>61.443846999999998</v>
      </c>
      <c r="M98" s="28">
        <v>27.310165000000001</v>
      </c>
      <c r="N98" s="28">
        <v>59.768478999999999</v>
      </c>
      <c r="O98" s="28">
        <v>74.130256000000003</v>
      </c>
      <c r="P98" s="28">
        <v>329.92882200000003</v>
      </c>
      <c r="Q98" s="28">
        <v>995.50921200000005</v>
      </c>
    </row>
    <row r="99" spans="1:17" s="13" customFormat="1" ht="17.100000000000001" customHeight="1" x14ac:dyDescent="0.25">
      <c r="A99" s="26" t="s">
        <v>238</v>
      </c>
      <c r="B99" s="27">
        <v>1</v>
      </c>
      <c r="C99" s="28">
        <v>40.604533000000004</v>
      </c>
      <c r="D99" s="28">
        <v>185.39103</v>
      </c>
      <c r="E99" s="28">
        <v>100.580247</v>
      </c>
      <c r="F99" s="28">
        <v>100.83851199999999</v>
      </c>
      <c r="G99" s="28">
        <v>65.487060999999997</v>
      </c>
      <c r="H99" s="28">
        <v>153.77912699999999</v>
      </c>
      <c r="I99" s="28">
        <v>646.68051000000003</v>
      </c>
      <c r="J99" s="28">
        <v>58.465868</v>
      </c>
      <c r="K99" s="28">
        <v>63.800806999999999</v>
      </c>
      <c r="L99" s="28">
        <v>71.586960000000005</v>
      </c>
      <c r="M99" s="28">
        <v>33.723655000000001</v>
      </c>
      <c r="N99" s="28">
        <v>71.848243999999994</v>
      </c>
      <c r="O99" s="28">
        <v>97.724210999999997</v>
      </c>
      <c r="P99" s="28">
        <v>397.149745</v>
      </c>
      <c r="Q99" s="28">
        <v>1043.8302550000001</v>
      </c>
    </row>
    <row r="100" spans="1:17" ht="15.75" x14ac:dyDescent="0.25">
      <c r="A100" s="26" t="s">
        <v>245</v>
      </c>
      <c r="B100" s="98">
        <v>2</v>
      </c>
      <c r="C100" s="28">
        <v>48.554003000000002</v>
      </c>
      <c r="D100" s="28">
        <v>187.68070900000001</v>
      </c>
      <c r="E100" s="28">
        <v>67.677149999999997</v>
      </c>
      <c r="F100" s="28">
        <v>117.133916</v>
      </c>
      <c r="G100" s="28">
        <v>70.933069000000003</v>
      </c>
      <c r="H100" s="28">
        <v>156.106402</v>
      </c>
      <c r="I100" s="28">
        <v>648.08524899999998</v>
      </c>
      <c r="J100" s="28">
        <v>53.212260999999998</v>
      </c>
      <c r="K100" s="28">
        <v>57.890737000000001</v>
      </c>
      <c r="L100" s="28">
        <v>67.831664000000004</v>
      </c>
      <c r="M100" s="28">
        <v>30.926527</v>
      </c>
      <c r="N100" s="28">
        <v>64.092656000000005</v>
      </c>
      <c r="O100" s="28">
        <v>84.687116000000003</v>
      </c>
      <c r="P100" s="28">
        <v>358.640961</v>
      </c>
      <c r="Q100" s="28">
        <v>1006.72621</v>
      </c>
    </row>
    <row r="101" spans="1:17" ht="15.75" x14ac:dyDescent="0.25">
      <c r="A101" s="26" t="s">
        <v>234</v>
      </c>
      <c r="B101" s="98">
        <v>3</v>
      </c>
      <c r="C101" s="28">
        <v>51.967497000000002</v>
      </c>
      <c r="D101" s="28">
        <v>180.70966999999999</v>
      </c>
      <c r="E101" s="28">
        <v>85.282129999999995</v>
      </c>
      <c r="F101" s="28">
        <v>122.54396199999999</v>
      </c>
      <c r="G101" s="28">
        <v>86.692616999999998</v>
      </c>
      <c r="H101" s="28">
        <v>143.248626</v>
      </c>
      <c r="I101" s="28">
        <v>670.44450200000006</v>
      </c>
      <c r="J101" s="28">
        <v>46.313161999999998</v>
      </c>
      <c r="K101" s="28">
        <v>59.481011000000002</v>
      </c>
      <c r="L101" s="28">
        <v>68.443753000000001</v>
      </c>
      <c r="M101" s="28">
        <v>32.124431000000001</v>
      </c>
      <c r="N101" s="28">
        <v>59.912675</v>
      </c>
      <c r="O101" s="28">
        <v>92.131671999999995</v>
      </c>
      <c r="P101" s="28">
        <v>358.40670399999999</v>
      </c>
      <c r="Q101" s="28">
        <v>1028.851206</v>
      </c>
    </row>
    <row r="102" spans="1:17" ht="15.75" x14ac:dyDescent="0.25">
      <c r="A102" s="26" t="s">
        <v>237</v>
      </c>
      <c r="B102" s="98">
        <v>4</v>
      </c>
      <c r="C102" s="28">
        <v>42.705489999999998</v>
      </c>
      <c r="D102" s="28">
        <v>171.90512100000001</v>
      </c>
      <c r="E102" s="28">
        <v>83.827387000000002</v>
      </c>
      <c r="F102" s="28">
        <v>108.08554100000001</v>
      </c>
      <c r="G102" s="28">
        <v>96.144991000000005</v>
      </c>
      <c r="H102" s="28">
        <v>142.134534</v>
      </c>
      <c r="I102" s="28">
        <v>644.80306399999995</v>
      </c>
      <c r="J102" s="28">
        <v>47.575808000000002</v>
      </c>
      <c r="K102" s="28">
        <v>53.706442000000003</v>
      </c>
      <c r="L102" s="28">
        <v>68.217921000000004</v>
      </c>
      <c r="M102" s="28">
        <v>36.663632</v>
      </c>
      <c r="N102" s="28">
        <v>72.560379999999995</v>
      </c>
      <c r="O102" s="28">
        <v>90.076556999999994</v>
      </c>
      <c r="P102" s="28">
        <v>368.80074000000002</v>
      </c>
      <c r="Q102" s="28">
        <v>1013.603804</v>
      </c>
    </row>
    <row r="103" spans="1:17" s="13" customFormat="1" ht="17.100000000000001" customHeight="1" x14ac:dyDescent="0.25">
      <c r="A103" s="26" t="s">
        <v>239</v>
      </c>
      <c r="B103" s="102">
        <v>1</v>
      </c>
      <c r="C103" s="28">
        <v>41.411121999999999</v>
      </c>
      <c r="D103" s="28">
        <v>180.917181</v>
      </c>
      <c r="E103" s="28">
        <v>101.608996</v>
      </c>
      <c r="F103" s="28">
        <v>111.496669</v>
      </c>
      <c r="G103" s="28">
        <v>79.600744000000006</v>
      </c>
      <c r="H103" s="28">
        <v>148.57073700000001</v>
      </c>
      <c r="I103" s="28">
        <v>663.60544900000002</v>
      </c>
      <c r="J103" s="28">
        <v>46.544134999999997</v>
      </c>
      <c r="K103" s="28">
        <v>60.987864999999999</v>
      </c>
      <c r="L103" s="28">
        <v>66.531782000000007</v>
      </c>
      <c r="M103" s="28">
        <v>65.253816999999998</v>
      </c>
      <c r="N103" s="28">
        <v>66.799937999999997</v>
      </c>
      <c r="O103" s="28">
        <v>100.494525</v>
      </c>
      <c r="P103" s="28">
        <v>406.61206199999998</v>
      </c>
      <c r="Q103" s="28">
        <v>1070.2175110000001</v>
      </c>
    </row>
    <row r="104" spans="1:17" ht="15.75" x14ac:dyDescent="0.25">
      <c r="A104" s="103" t="s">
        <v>246</v>
      </c>
      <c r="B104" s="102">
        <v>2</v>
      </c>
      <c r="C104" s="28">
        <v>41.195143999999999</v>
      </c>
      <c r="D104" s="28">
        <v>182.31257299999999</v>
      </c>
      <c r="E104" s="28">
        <v>110.228459</v>
      </c>
      <c r="F104" s="28">
        <v>102.713038</v>
      </c>
      <c r="G104" s="28">
        <v>89.424347999999995</v>
      </c>
      <c r="H104" s="28">
        <v>158.79670400000001</v>
      </c>
      <c r="I104" s="28">
        <v>684.67026599999997</v>
      </c>
      <c r="J104" s="28">
        <v>47.416156999999998</v>
      </c>
      <c r="K104" s="28">
        <v>64.380699000000007</v>
      </c>
      <c r="L104" s="28">
        <v>61.998038999999999</v>
      </c>
      <c r="M104" s="28">
        <v>60.030728000000003</v>
      </c>
      <c r="N104" s="28">
        <v>83.215040000000002</v>
      </c>
      <c r="O104" s="28">
        <v>111.6593</v>
      </c>
      <c r="P104" s="28">
        <v>428.69996300000003</v>
      </c>
      <c r="Q104" s="28">
        <v>1113.3702290000001</v>
      </c>
    </row>
    <row r="105" spans="1:17" ht="15.75" x14ac:dyDescent="0.25">
      <c r="A105" s="26" t="s">
        <v>253</v>
      </c>
      <c r="B105" s="108">
        <v>3</v>
      </c>
      <c r="C105" s="28">
        <v>42.974277999999998</v>
      </c>
      <c r="D105" s="28">
        <v>208.61927299999999</v>
      </c>
      <c r="E105" s="28">
        <v>95.465568000000005</v>
      </c>
      <c r="F105" s="28">
        <v>110.784593</v>
      </c>
      <c r="G105" s="28">
        <v>104.159023</v>
      </c>
      <c r="H105" s="28">
        <v>145.60897800000001</v>
      </c>
      <c r="I105" s="28">
        <v>707.61171300000001</v>
      </c>
      <c r="J105" s="28">
        <v>45.933458999999999</v>
      </c>
      <c r="K105" s="28">
        <v>81.689381999999995</v>
      </c>
      <c r="L105" s="28">
        <v>69.549245999999997</v>
      </c>
      <c r="M105" s="28">
        <v>80.279674</v>
      </c>
      <c r="N105" s="28">
        <v>94.460081000000002</v>
      </c>
      <c r="O105" s="28">
        <v>110.945859</v>
      </c>
      <c r="P105" s="28">
        <v>482.85770100000002</v>
      </c>
      <c r="Q105" s="28">
        <v>1190.4694139999999</v>
      </c>
    </row>
    <row r="106" spans="1:17" x14ac:dyDescent="0.25"/>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WD119"/>
  <sheetViews>
    <sheetView workbookViewId="0">
      <selection activeCell="B107" sqref="B107"/>
    </sheetView>
  </sheetViews>
  <sheetFormatPr defaultColWidth="0" defaultRowHeight="15.75" zeroHeight="1" x14ac:dyDescent="0.25"/>
  <cols>
    <col min="1" max="1" width="20.42578125" style="107" customWidth="1"/>
    <col min="2" max="2" width="9.42578125" style="104" customWidth="1"/>
    <col min="3" max="3" width="12.42578125" style="105" customWidth="1"/>
    <col min="4" max="4" width="13.85546875" style="105" customWidth="1"/>
    <col min="5" max="5" width="14.140625" style="105" customWidth="1"/>
    <col min="6" max="6" width="15.42578125" style="105" customWidth="1"/>
    <col min="7" max="8" width="12.5703125" style="105" customWidth="1"/>
    <col min="9" max="9" width="11.5703125" style="105" customWidth="1"/>
    <col min="10" max="10" width="13.5703125" style="105" customWidth="1"/>
    <col min="11" max="11" width="15.5703125" style="105" customWidth="1"/>
    <col min="12" max="12" width="15.42578125" style="105" customWidth="1"/>
    <col min="13" max="13" width="14.5703125" style="105" customWidth="1"/>
    <col min="14" max="14" width="17.42578125" style="105" customWidth="1"/>
    <col min="15" max="15" width="16.5703125" style="105" customWidth="1"/>
    <col min="16" max="16" width="14.42578125" style="105" customWidth="1"/>
    <col min="17" max="17" width="15.42578125" style="105" customWidth="1"/>
    <col min="18" max="251" width="0" style="11" hidden="1"/>
    <col min="252" max="252" width="1.42578125" style="11" hidden="1" customWidth="1"/>
    <col min="253" max="253" width="6" style="11" hidden="1" customWidth="1"/>
    <col min="254" max="254" width="5.5703125" style="11" hidden="1" customWidth="1"/>
    <col min="255" max="255" width="1.5703125" style="11" hidden="1" customWidth="1"/>
    <col min="256" max="256" width="5" style="11" hidden="1" customWidth="1"/>
    <col min="257" max="257" width="3.42578125" style="11" hidden="1" customWidth="1"/>
    <col min="258" max="258" width="7.5703125" style="11" hidden="1" customWidth="1"/>
    <col min="259" max="260" width="9.140625" style="11" hidden="1" customWidth="1"/>
    <col min="261" max="261" width="10" style="11" hidden="1" customWidth="1"/>
    <col min="262" max="262" width="7.85546875" style="11" hidden="1" customWidth="1"/>
    <col min="263" max="263" width="10.5703125" style="11" hidden="1" customWidth="1"/>
    <col min="264" max="264" width="15.42578125" style="11" hidden="1" customWidth="1"/>
    <col min="265" max="265" width="7.5703125" style="11" hidden="1" customWidth="1"/>
    <col min="266" max="267" width="8.42578125" style="11" hidden="1" customWidth="1"/>
    <col min="268" max="268" width="10.42578125" style="11" hidden="1" customWidth="1"/>
    <col min="269" max="269" width="7.42578125" style="11" hidden="1" customWidth="1"/>
    <col min="270" max="270" width="8.140625" style="11" hidden="1" customWidth="1"/>
    <col min="271" max="272" width="15.42578125" style="11" hidden="1" customWidth="1"/>
    <col min="273" max="273" width="9.140625" style="11" hidden="1" customWidth="1"/>
    <col min="274" max="507" width="0" style="11" hidden="1"/>
    <col min="508" max="508" width="1.42578125" style="11" hidden="1" customWidth="1"/>
    <col min="509" max="509" width="6" style="11" hidden="1" customWidth="1"/>
    <col min="510" max="510" width="5.5703125" style="11" hidden="1" customWidth="1"/>
    <col min="511" max="511" width="1.5703125" style="11" hidden="1" customWidth="1"/>
    <col min="512" max="512" width="5" style="11" hidden="1" customWidth="1"/>
    <col min="513" max="513" width="3.42578125" style="11" hidden="1" customWidth="1"/>
    <col min="514" max="514" width="7.5703125" style="11" hidden="1" customWidth="1"/>
    <col min="515" max="516" width="9.140625" style="11" hidden="1" customWidth="1"/>
    <col min="517" max="517" width="10" style="11" hidden="1" customWidth="1"/>
    <col min="518" max="518" width="7.85546875" style="11" hidden="1" customWidth="1"/>
    <col min="519" max="519" width="10.5703125" style="11" hidden="1" customWidth="1"/>
    <col min="520" max="520" width="15.42578125" style="11" hidden="1" customWidth="1"/>
    <col min="521" max="521" width="7.5703125" style="11" hidden="1" customWidth="1"/>
    <col min="522" max="523" width="8.42578125" style="11" hidden="1" customWidth="1"/>
    <col min="524" max="524" width="10.42578125" style="11" hidden="1" customWidth="1"/>
    <col min="525" max="525" width="7.42578125" style="11" hidden="1" customWidth="1"/>
    <col min="526" max="526" width="8.140625" style="11" hidden="1" customWidth="1"/>
    <col min="527" max="528" width="15.42578125" style="11" hidden="1" customWidth="1"/>
    <col min="529" max="529" width="9.140625" style="11" hidden="1" customWidth="1"/>
    <col min="530" max="763" width="0" style="11" hidden="1"/>
    <col min="764" max="764" width="1.42578125" style="11" hidden="1" customWidth="1"/>
    <col min="765" max="765" width="6" style="11" hidden="1" customWidth="1"/>
    <col min="766" max="766" width="5.5703125" style="11" hidden="1" customWidth="1"/>
    <col min="767" max="767" width="1.5703125" style="11" hidden="1" customWidth="1"/>
    <col min="768" max="768" width="5" style="11" hidden="1" customWidth="1"/>
    <col min="769" max="769" width="3.42578125" style="11" hidden="1" customWidth="1"/>
    <col min="770" max="770" width="7.5703125" style="11" hidden="1" customWidth="1"/>
    <col min="771" max="772" width="9.140625" style="11" hidden="1" customWidth="1"/>
    <col min="773" max="773" width="10" style="11" hidden="1" customWidth="1"/>
    <col min="774" max="774" width="7.85546875" style="11" hidden="1" customWidth="1"/>
    <col min="775" max="775" width="10.5703125" style="11" hidden="1" customWidth="1"/>
    <col min="776" max="776" width="15.42578125" style="11" hidden="1" customWidth="1"/>
    <col min="777" max="777" width="7.5703125" style="11" hidden="1" customWidth="1"/>
    <col min="778" max="779" width="8.42578125" style="11" hidden="1" customWidth="1"/>
    <col min="780" max="780" width="10.42578125" style="11" hidden="1" customWidth="1"/>
    <col min="781" max="781" width="7.42578125" style="11" hidden="1" customWidth="1"/>
    <col min="782" max="782" width="8.140625" style="11" hidden="1" customWidth="1"/>
    <col min="783" max="784" width="15.42578125" style="11" hidden="1" customWidth="1"/>
    <col min="785" max="785" width="9.140625" style="11" hidden="1" customWidth="1"/>
    <col min="786" max="1019" width="0" style="11" hidden="1"/>
    <col min="1020" max="1020" width="1.42578125" style="11" hidden="1" customWidth="1"/>
    <col min="1021" max="1021" width="6" style="11" hidden="1" customWidth="1"/>
    <col min="1022" max="1022" width="5.5703125" style="11" hidden="1" customWidth="1"/>
    <col min="1023" max="1023" width="1.5703125" style="11" hidden="1" customWidth="1"/>
    <col min="1024" max="1024" width="5" style="11" hidden="1" customWidth="1"/>
    <col min="1025" max="1025" width="3.42578125" style="11" hidden="1" customWidth="1"/>
    <col min="1026" max="1026" width="7.5703125" style="11" hidden="1" customWidth="1"/>
    <col min="1027" max="1028" width="9.140625" style="11" hidden="1" customWidth="1"/>
    <col min="1029" max="1029" width="10" style="11" hidden="1" customWidth="1"/>
    <col min="1030" max="1030" width="7.85546875" style="11" hidden="1" customWidth="1"/>
    <col min="1031" max="1031" width="10.5703125" style="11" hidden="1" customWidth="1"/>
    <col min="1032" max="1032" width="15.42578125" style="11" hidden="1" customWidth="1"/>
    <col min="1033" max="1033" width="7.5703125" style="11" hidden="1" customWidth="1"/>
    <col min="1034" max="1035" width="8.42578125" style="11" hidden="1" customWidth="1"/>
    <col min="1036" max="1036" width="10.42578125" style="11" hidden="1" customWidth="1"/>
    <col min="1037" max="1037" width="7.42578125" style="11" hidden="1" customWidth="1"/>
    <col min="1038" max="1038" width="8.140625" style="11" hidden="1" customWidth="1"/>
    <col min="1039" max="1040" width="15.42578125" style="11" hidden="1" customWidth="1"/>
    <col min="1041" max="1041" width="9.140625" style="11" hidden="1" customWidth="1"/>
    <col min="1042" max="1275" width="0" style="11" hidden="1"/>
    <col min="1276" max="1276" width="1.42578125" style="11" hidden="1" customWidth="1"/>
    <col min="1277" max="1277" width="6" style="11" hidden="1" customWidth="1"/>
    <col min="1278" max="1278" width="5.5703125" style="11" hidden="1" customWidth="1"/>
    <col min="1279" max="1279" width="1.5703125" style="11" hidden="1" customWidth="1"/>
    <col min="1280" max="1280" width="5" style="11" hidden="1" customWidth="1"/>
    <col min="1281" max="1281" width="3.42578125" style="11" hidden="1" customWidth="1"/>
    <col min="1282" max="1282" width="7.5703125" style="11" hidden="1" customWidth="1"/>
    <col min="1283" max="1284" width="9.140625" style="11" hidden="1" customWidth="1"/>
    <col min="1285" max="1285" width="10" style="11" hidden="1" customWidth="1"/>
    <col min="1286" max="1286" width="7.85546875" style="11" hidden="1" customWidth="1"/>
    <col min="1287" max="1287" width="10.5703125" style="11" hidden="1" customWidth="1"/>
    <col min="1288" max="1288" width="15.42578125" style="11" hidden="1" customWidth="1"/>
    <col min="1289" max="1289" width="7.5703125" style="11" hidden="1" customWidth="1"/>
    <col min="1290" max="1291" width="8.42578125" style="11" hidden="1" customWidth="1"/>
    <col min="1292" max="1292" width="10.42578125" style="11" hidden="1" customWidth="1"/>
    <col min="1293" max="1293" width="7.42578125" style="11" hidden="1" customWidth="1"/>
    <col min="1294" max="1294" width="8.140625" style="11" hidden="1" customWidth="1"/>
    <col min="1295" max="1296" width="15.42578125" style="11" hidden="1" customWidth="1"/>
    <col min="1297" max="1297" width="9.140625" style="11" hidden="1" customWidth="1"/>
    <col min="1298" max="1531" width="0" style="11" hidden="1"/>
    <col min="1532" max="1532" width="1.42578125" style="11" hidden="1" customWidth="1"/>
    <col min="1533" max="1533" width="6" style="11" hidden="1" customWidth="1"/>
    <col min="1534" max="1534" width="5.5703125" style="11" hidden="1" customWidth="1"/>
    <col min="1535" max="1535" width="1.5703125" style="11" hidden="1" customWidth="1"/>
    <col min="1536" max="1536" width="5" style="11" hidden="1" customWidth="1"/>
    <col min="1537" max="1537" width="3.42578125" style="11" hidden="1" customWidth="1"/>
    <col min="1538" max="1538" width="7.5703125" style="11" hidden="1" customWidth="1"/>
    <col min="1539" max="1540" width="9.140625" style="11" hidden="1" customWidth="1"/>
    <col min="1541" max="1541" width="10" style="11" hidden="1" customWidth="1"/>
    <col min="1542" max="1542" width="7.85546875" style="11" hidden="1" customWidth="1"/>
    <col min="1543" max="1543" width="10.5703125" style="11" hidden="1" customWidth="1"/>
    <col min="1544" max="1544" width="15.42578125" style="11" hidden="1" customWidth="1"/>
    <col min="1545" max="1545" width="7.5703125" style="11" hidden="1" customWidth="1"/>
    <col min="1546" max="1547" width="8.42578125" style="11" hidden="1" customWidth="1"/>
    <col min="1548" max="1548" width="10.42578125" style="11" hidden="1" customWidth="1"/>
    <col min="1549" max="1549" width="7.42578125" style="11" hidden="1" customWidth="1"/>
    <col min="1550" max="1550" width="8.140625" style="11" hidden="1" customWidth="1"/>
    <col min="1551" max="1552" width="15.42578125" style="11" hidden="1" customWidth="1"/>
    <col min="1553" max="1553" width="9.140625" style="11" hidden="1" customWidth="1"/>
    <col min="1554" max="1787" width="0" style="11" hidden="1"/>
    <col min="1788" max="1788" width="1.42578125" style="11" hidden="1" customWidth="1"/>
    <col min="1789" max="1789" width="6" style="11" hidden="1" customWidth="1"/>
    <col min="1790" max="1790" width="5.5703125" style="11" hidden="1" customWidth="1"/>
    <col min="1791" max="1791" width="1.5703125" style="11" hidden="1" customWidth="1"/>
    <col min="1792" max="1792" width="5" style="11" hidden="1" customWidth="1"/>
    <col min="1793" max="1793" width="3.42578125" style="11" hidden="1" customWidth="1"/>
    <col min="1794" max="1794" width="7.5703125" style="11" hidden="1" customWidth="1"/>
    <col min="1795" max="1796" width="9.140625" style="11" hidden="1" customWidth="1"/>
    <col min="1797" max="1797" width="10" style="11" hidden="1" customWidth="1"/>
    <col min="1798" max="1798" width="7.85546875" style="11" hidden="1" customWidth="1"/>
    <col min="1799" max="1799" width="10.5703125" style="11" hidden="1" customWidth="1"/>
    <col min="1800" max="1800" width="15.42578125" style="11" hidden="1" customWidth="1"/>
    <col min="1801" max="1801" width="7.5703125" style="11" hidden="1" customWidth="1"/>
    <col min="1802" max="1803" width="8.42578125" style="11" hidden="1" customWidth="1"/>
    <col min="1804" max="1804" width="10.42578125" style="11" hidden="1" customWidth="1"/>
    <col min="1805" max="1805" width="7.42578125" style="11" hidden="1" customWidth="1"/>
    <col min="1806" max="1806" width="8.140625" style="11" hidden="1" customWidth="1"/>
    <col min="1807" max="1808" width="15.42578125" style="11" hidden="1" customWidth="1"/>
    <col min="1809" max="1809" width="9.140625" style="11" hidden="1" customWidth="1"/>
    <col min="1810" max="2043" width="0" style="11" hidden="1"/>
    <col min="2044" max="2044" width="1.42578125" style="11" hidden="1" customWidth="1"/>
    <col min="2045" max="2045" width="6" style="11" hidden="1" customWidth="1"/>
    <col min="2046" max="2046" width="5.5703125" style="11" hidden="1" customWidth="1"/>
    <col min="2047" max="2047" width="1.5703125" style="11" hidden="1" customWidth="1"/>
    <col min="2048" max="2048" width="5" style="11" hidden="1" customWidth="1"/>
    <col min="2049" max="2049" width="3.42578125" style="11" hidden="1" customWidth="1"/>
    <col min="2050" max="2050" width="7.5703125" style="11" hidden="1" customWidth="1"/>
    <col min="2051" max="2052" width="9.140625" style="11" hidden="1" customWidth="1"/>
    <col min="2053" max="2053" width="10" style="11" hidden="1" customWidth="1"/>
    <col min="2054" max="2054" width="7.85546875" style="11" hidden="1" customWidth="1"/>
    <col min="2055" max="2055" width="10.5703125" style="11" hidden="1" customWidth="1"/>
    <col min="2056" max="2056" width="15.42578125" style="11" hidden="1" customWidth="1"/>
    <col min="2057" max="2057" width="7.5703125" style="11" hidden="1" customWidth="1"/>
    <col min="2058" max="2059" width="8.42578125" style="11" hidden="1" customWidth="1"/>
    <col min="2060" max="2060" width="10.42578125" style="11" hidden="1" customWidth="1"/>
    <col min="2061" max="2061" width="7.42578125" style="11" hidden="1" customWidth="1"/>
    <col min="2062" max="2062" width="8.140625" style="11" hidden="1" customWidth="1"/>
    <col min="2063" max="2064" width="15.42578125" style="11" hidden="1" customWidth="1"/>
    <col min="2065" max="2065" width="9.140625" style="11" hidden="1" customWidth="1"/>
    <col min="2066" max="2299" width="0" style="11" hidden="1"/>
    <col min="2300" max="2300" width="1.42578125" style="11" hidden="1" customWidth="1"/>
    <col min="2301" max="2301" width="6" style="11" hidden="1" customWidth="1"/>
    <col min="2302" max="2302" width="5.5703125" style="11" hidden="1" customWidth="1"/>
    <col min="2303" max="2303" width="1.5703125" style="11" hidden="1" customWidth="1"/>
    <col min="2304" max="2304" width="5" style="11" hidden="1" customWidth="1"/>
    <col min="2305" max="2305" width="3.42578125" style="11" hidden="1" customWidth="1"/>
    <col min="2306" max="2306" width="7.5703125" style="11" hidden="1" customWidth="1"/>
    <col min="2307" max="2308" width="9.140625" style="11" hidden="1" customWidth="1"/>
    <col min="2309" max="2309" width="10" style="11" hidden="1" customWidth="1"/>
    <col min="2310" max="2310" width="7.85546875" style="11" hidden="1" customWidth="1"/>
    <col min="2311" max="2311" width="10.5703125" style="11" hidden="1" customWidth="1"/>
    <col min="2312" max="2312" width="15.42578125" style="11" hidden="1" customWidth="1"/>
    <col min="2313" max="2313" width="7.5703125" style="11" hidden="1" customWidth="1"/>
    <col min="2314" max="2315" width="8.42578125" style="11" hidden="1" customWidth="1"/>
    <col min="2316" max="2316" width="10.42578125" style="11" hidden="1" customWidth="1"/>
    <col min="2317" max="2317" width="7.42578125" style="11" hidden="1" customWidth="1"/>
    <col min="2318" max="2318" width="8.140625" style="11" hidden="1" customWidth="1"/>
    <col min="2319" max="2320" width="15.42578125" style="11" hidden="1" customWidth="1"/>
    <col min="2321" max="2321" width="9.140625" style="11" hidden="1" customWidth="1"/>
    <col min="2322" max="2555" width="0" style="11" hidden="1"/>
    <col min="2556" max="2556" width="1.42578125" style="11" hidden="1" customWidth="1"/>
    <col min="2557" max="2557" width="6" style="11" hidden="1" customWidth="1"/>
    <col min="2558" max="2558" width="5.5703125" style="11" hidden="1" customWidth="1"/>
    <col min="2559" max="2559" width="1.5703125" style="11" hidden="1" customWidth="1"/>
    <col min="2560" max="2560" width="5" style="11" hidden="1" customWidth="1"/>
    <col min="2561" max="2561" width="3.42578125" style="11" hidden="1" customWidth="1"/>
    <col min="2562" max="2562" width="7.5703125" style="11" hidden="1" customWidth="1"/>
    <col min="2563" max="2564" width="9.140625" style="11" hidden="1" customWidth="1"/>
    <col min="2565" max="2565" width="10" style="11" hidden="1" customWidth="1"/>
    <col min="2566" max="2566" width="7.85546875" style="11" hidden="1" customWidth="1"/>
    <col min="2567" max="2567" width="10.5703125" style="11" hidden="1" customWidth="1"/>
    <col min="2568" max="2568" width="15.42578125" style="11" hidden="1" customWidth="1"/>
    <col min="2569" max="2569" width="7.5703125" style="11" hidden="1" customWidth="1"/>
    <col min="2570" max="2571" width="8.42578125" style="11" hidden="1" customWidth="1"/>
    <col min="2572" max="2572" width="10.42578125" style="11" hidden="1" customWidth="1"/>
    <col min="2573" max="2573" width="7.42578125" style="11" hidden="1" customWidth="1"/>
    <col min="2574" max="2574" width="8.140625" style="11" hidden="1" customWidth="1"/>
    <col min="2575" max="2576" width="15.42578125" style="11" hidden="1" customWidth="1"/>
    <col min="2577" max="2577" width="9.140625" style="11" hidden="1" customWidth="1"/>
    <col min="2578" max="2811" width="0" style="11" hidden="1"/>
    <col min="2812" max="2812" width="1.42578125" style="11" hidden="1" customWidth="1"/>
    <col min="2813" max="2813" width="6" style="11" hidden="1" customWidth="1"/>
    <col min="2814" max="2814" width="5.5703125" style="11" hidden="1" customWidth="1"/>
    <col min="2815" max="2815" width="1.5703125" style="11" hidden="1" customWidth="1"/>
    <col min="2816" max="2816" width="5" style="11" hidden="1" customWidth="1"/>
    <col min="2817" max="2817" width="3.42578125" style="11" hidden="1" customWidth="1"/>
    <col min="2818" max="2818" width="7.5703125" style="11" hidden="1" customWidth="1"/>
    <col min="2819" max="2820" width="9.140625" style="11" hidden="1" customWidth="1"/>
    <col min="2821" max="2821" width="10" style="11" hidden="1" customWidth="1"/>
    <col min="2822" max="2822" width="7.85546875" style="11" hidden="1" customWidth="1"/>
    <col min="2823" max="2823" width="10.5703125" style="11" hidden="1" customWidth="1"/>
    <col min="2824" max="2824" width="15.42578125" style="11" hidden="1" customWidth="1"/>
    <col min="2825" max="2825" width="7.5703125" style="11" hidden="1" customWidth="1"/>
    <col min="2826" max="2827" width="8.42578125" style="11" hidden="1" customWidth="1"/>
    <col min="2828" max="2828" width="10.42578125" style="11" hidden="1" customWidth="1"/>
    <col min="2829" max="2829" width="7.42578125" style="11" hidden="1" customWidth="1"/>
    <col min="2830" max="2830" width="8.140625" style="11" hidden="1" customWidth="1"/>
    <col min="2831" max="2832" width="15.42578125" style="11" hidden="1" customWidth="1"/>
    <col min="2833" max="2833" width="9.140625" style="11" hidden="1" customWidth="1"/>
    <col min="2834" max="3067" width="0" style="11" hidden="1"/>
    <col min="3068" max="3068" width="1.42578125" style="11" hidden="1" customWidth="1"/>
    <col min="3069" max="3069" width="6" style="11" hidden="1" customWidth="1"/>
    <col min="3070" max="3070" width="5.5703125" style="11" hidden="1" customWidth="1"/>
    <col min="3071" max="3071" width="1.5703125" style="11" hidden="1" customWidth="1"/>
    <col min="3072" max="3072" width="5" style="11" hidden="1" customWidth="1"/>
    <col min="3073" max="3073" width="3.42578125" style="11" hidden="1" customWidth="1"/>
    <col min="3074" max="3074" width="7.5703125" style="11" hidden="1" customWidth="1"/>
    <col min="3075" max="3076" width="9.140625" style="11" hidden="1" customWidth="1"/>
    <col min="3077" max="3077" width="10" style="11" hidden="1" customWidth="1"/>
    <col min="3078" max="3078" width="7.85546875" style="11" hidden="1" customWidth="1"/>
    <col min="3079" max="3079" width="10.5703125" style="11" hidden="1" customWidth="1"/>
    <col min="3080" max="3080" width="15.42578125" style="11" hidden="1" customWidth="1"/>
    <col min="3081" max="3081" width="7.5703125" style="11" hidden="1" customWidth="1"/>
    <col min="3082" max="3083" width="8.42578125" style="11" hidden="1" customWidth="1"/>
    <col min="3084" max="3084" width="10.42578125" style="11" hidden="1" customWidth="1"/>
    <col min="3085" max="3085" width="7.42578125" style="11" hidden="1" customWidth="1"/>
    <col min="3086" max="3086" width="8.140625" style="11" hidden="1" customWidth="1"/>
    <col min="3087" max="3088" width="15.42578125" style="11" hidden="1" customWidth="1"/>
    <col min="3089" max="3089" width="9.140625" style="11" hidden="1" customWidth="1"/>
    <col min="3090" max="3323" width="0" style="11" hidden="1"/>
    <col min="3324" max="3324" width="1.42578125" style="11" hidden="1" customWidth="1"/>
    <col min="3325" max="3325" width="6" style="11" hidden="1" customWidth="1"/>
    <col min="3326" max="3326" width="5.5703125" style="11" hidden="1" customWidth="1"/>
    <col min="3327" max="3327" width="1.5703125" style="11" hidden="1" customWidth="1"/>
    <col min="3328" max="3328" width="5" style="11" hidden="1" customWidth="1"/>
    <col min="3329" max="3329" width="3.42578125" style="11" hidden="1" customWidth="1"/>
    <col min="3330" max="3330" width="7.5703125" style="11" hidden="1" customWidth="1"/>
    <col min="3331" max="3332" width="9.140625" style="11" hidden="1" customWidth="1"/>
    <col min="3333" max="3333" width="10" style="11" hidden="1" customWidth="1"/>
    <col min="3334" max="3334" width="7.85546875" style="11" hidden="1" customWidth="1"/>
    <col min="3335" max="3335" width="10.5703125" style="11" hidden="1" customWidth="1"/>
    <col min="3336" max="3336" width="15.42578125" style="11" hidden="1" customWidth="1"/>
    <col min="3337" max="3337" width="7.5703125" style="11" hidden="1" customWidth="1"/>
    <col min="3338" max="3339" width="8.42578125" style="11" hidden="1" customWidth="1"/>
    <col min="3340" max="3340" width="10.42578125" style="11" hidden="1" customWidth="1"/>
    <col min="3341" max="3341" width="7.42578125" style="11" hidden="1" customWidth="1"/>
    <col min="3342" max="3342" width="8.140625" style="11" hidden="1" customWidth="1"/>
    <col min="3343" max="3344" width="15.42578125" style="11" hidden="1" customWidth="1"/>
    <col min="3345" max="3345" width="9.140625" style="11" hidden="1" customWidth="1"/>
    <col min="3346" max="3579" width="0" style="11" hidden="1"/>
    <col min="3580" max="3580" width="1.42578125" style="11" hidden="1" customWidth="1"/>
    <col min="3581" max="3581" width="6" style="11" hidden="1" customWidth="1"/>
    <col min="3582" max="3582" width="5.5703125" style="11" hidden="1" customWidth="1"/>
    <col min="3583" max="3583" width="1.5703125" style="11" hidden="1" customWidth="1"/>
    <col min="3584" max="3584" width="5" style="11" hidden="1" customWidth="1"/>
    <col min="3585" max="3585" width="3.42578125" style="11" hidden="1" customWidth="1"/>
    <col min="3586" max="3586" width="7.5703125" style="11" hidden="1" customWidth="1"/>
    <col min="3587" max="3588" width="9.140625" style="11" hidden="1" customWidth="1"/>
    <col min="3589" max="3589" width="10" style="11" hidden="1" customWidth="1"/>
    <col min="3590" max="3590" width="7.85546875" style="11" hidden="1" customWidth="1"/>
    <col min="3591" max="3591" width="10.5703125" style="11" hidden="1" customWidth="1"/>
    <col min="3592" max="3592" width="15.42578125" style="11" hidden="1" customWidth="1"/>
    <col min="3593" max="3593" width="7.5703125" style="11" hidden="1" customWidth="1"/>
    <col min="3594" max="3595" width="8.42578125" style="11" hidden="1" customWidth="1"/>
    <col min="3596" max="3596" width="10.42578125" style="11" hidden="1" customWidth="1"/>
    <col min="3597" max="3597" width="7.42578125" style="11" hidden="1" customWidth="1"/>
    <col min="3598" max="3598" width="8.140625" style="11" hidden="1" customWidth="1"/>
    <col min="3599" max="3600" width="15.42578125" style="11" hidden="1" customWidth="1"/>
    <col min="3601" max="3601" width="9.140625" style="11" hidden="1" customWidth="1"/>
    <col min="3602" max="3835" width="0" style="11" hidden="1"/>
    <col min="3836" max="3836" width="1.42578125" style="11" hidden="1" customWidth="1"/>
    <col min="3837" max="3837" width="6" style="11" hidden="1" customWidth="1"/>
    <col min="3838" max="3838" width="5.5703125" style="11" hidden="1" customWidth="1"/>
    <col min="3839" max="3839" width="1.5703125" style="11" hidden="1" customWidth="1"/>
    <col min="3840" max="3840" width="5" style="11" hidden="1" customWidth="1"/>
    <col min="3841" max="3841" width="3.42578125" style="11" hidden="1" customWidth="1"/>
    <col min="3842" max="3842" width="7.5703125" style="11" hidden="1" customWidth="1"/>
    <col min="3843" max="3844" width="9.140625" style="11" hidden="1" customWidth="1"/>
    <col min="3845" max="3845" width="10" style="11" hidden="1" customWidth="1"/>
    <col min="3846" max="3846" width="7.85546875" style="11" hidden="1" customWidth="1"/>
    <col min="3847" max="3847" width="10.5703125" style="11" hidden="1" customWidth="1"/>
    <col min="3848" max="3848" width="15.42578125" style="11" hidden="1" customWidth="1"/>
    <col min="3849" max="3849" width="7.5703125" style="11" hidden="1" customWidth="1"/>
    <col min="3850" max="3851" width="8.42578125" style="11" hidden="1" customWidth="1"/>
    <col min="3852" max="3852" width="10.42578125" style="11" hidden="1" customWidth="1"/>
    <col min="3853" max="3853" width="7.42578125" style="11" hidden="1" customWidth="1"/>
    <col min="3854" max="3854" width="8.140625" style="11" hidden="1" customWidth="1"/>
    <col min="3855" max="3856" width="15.42578125" style="11" hidden="1" customWidth="1"/>
    <col min="3857" max="3857" width="9.140625" style="11" hidden="1" customWidth="1"/>
    <col min="3858" max="4091" width="0" style="11" hidden="1"/>
    <col min="4092" max="4092" width="1.42578125" style="11" hidden="1" customWidth="1"/>
    <col min="4093" max="4093" width="6" style="11" hidden="1" customWidth="1"/>
    <col min="4094" max="4094" width="5.5703125" style="11" hidden="1" customWidth="1"/>
    <col min="4095" max="4095" width="1.5703125" style="11" hidden="1" customWidth="1"/>
    <col min="4096" max="4096" width="5" style="11" hidden="1" customWidth="1"/>
    <col min="4097" max="4097" width="3.42578125" style="11" hidden="1" customWidth="1"/>
    <col min="4098" max="4098" width="7.5703125" style="11" hidden="1" customWidth="1"/>
    <col min="4099" max="4100" width="9.140625" style="11" hidden="1" customWidth="1"/>
    <col min="4101" max="4101" width="10" style="11" hidden="1" customWidth="1"/>
    <col min="4102" max="4102" width="7.85546875" style="11" hidden="1" customWidth="1"/>
    <col min="4103" max="4103" width="10.5703125" style="11" hidden="1" customWidth="1"/>
    <col min="4104" max="4104" width="15.42578125" style="11" hidden="1" customWidth="1"/>
    <col min="4105" max="4105" width="7.5703125" style="11" hidden="1" customWidth="1"/>
    <col min="4106" max="4107" width="8.42578125" style="11" hidden="1" customWidth="1"/>
    <col min="4108" max="4108" width="10.42578125" style="11" hidden="1" customWidth="1"/>
    <col min="4109" max="4109" width="7.42578125" style="11" hidden="1" customWidth="1"/>
    <col min="4110" max="4110" width="8.140625" style="11" hidden="1" customWidth="1"/>
    <col min="4111" max="4112" width="15.42578125" style="11" hidden="1" customWidth="1"/>
    <col min="4113" max="4113" width="9.140625" style="11" hidden="1" customWidth="1"/>
    <col min="4114" max="4347" width="0" style="11" hidden="1"/>
    <col min="4348" max="4348" width="1.42578125" style="11" hidden="1" customWidth="1"/>
    <col min="4349" max="4349" width="6" style="11" hidden="1" customWidth="1"/>
    <col min="4350" max="4350" width="5.5703125" style="11" hidden="1" customWidth="1"/>
    <col min="4351" max="4351" width="1.5703125" style="11" hidden="1" customWidth="1"/>
    <col min="4352" max="4352" width="5" style="11" hidden="1" customWidth="1"/>
    <col min="4353" max="4353" width="3.42578125" style="11" hidden="1" customWidth="1"/>
    <col min="4354" max="4354" width="7.5703125" style="11" hidden="1" customWidth="1"/>
    <col min="4355" max="4356" width="9.140625" style="11" hidden="1" customWidth="1"/>
    <col min="4357" max="4357" width="10" style="11" hidden="1" customWidth="1"/>
    <col min="4358" max="4358" width="7.85546875" style="11" hidden="1" customWidth="1"/>
    <col min="4359" max="4359" width="10.5703125" style="11" hidden="1" customWidth="1"/>
    <col min="4360" max="4360" width="15.42578125" style="11" hidden="1" customWidth="1"/>
    <col min="4361" max="4361" width="7.5703125" style="11" hidden="1" customWidth="1"/>
    <col min="4362" max="4363" width="8.42578125" style="11" hidden="1" customWidth="1"/>
    <col min="4364" max="4364" width="10.42578125" style="11" hidden="1" customWidth="1"/>
    <col min="4365" max="4365" width="7.42578125" style="11" hidden="1" customWidth="1"/>
    <col min="4366" max="4366" width="8.140625" style="11" hidden="1" customWidth="1"/>
    <col min="4367" max="4368" width="15.42578125" style="11" hidden="1" customWidth="1"/>
    <col min="4369" max="4369" width="9.140625" style="11" hidden="1" customWidth="1"/>
    <col min="4370" max="4603" width="0" style="11" hidden="1"/>
    <col min="4604" max="4604" width="1.42578125" style="11" hidden="1" customWidth="1"/>
    <col min="4605" max="4605" width="6" style="11" hidden="1" customWidth="1"/>
    <col min="4606" max="4606" width="5.5703125" style="11" hidden="1" customWidth="1"/>
    <col min="4607" max="4607" width="1.5703125" style="11" hidden="1" customWidth="1"/>
    <col min="4608" max="4608" width="5" style="11" hidden="1" customWidth="1"/>
    <col min="4609" max="4609" width="3.42578125" style="11" hidden="1" customWidth="1"/>
    <col min="4610" max="4610" width="7.5703125" style="11" hidden="1" customWidth="1"/>
    <col min="4611" max="4612" width="9.140625" style="11" hidden="1" customWidth="1"/>
    <col min="4613" max="4613" width="10" style="11" hidden="1" customWidth="1"/>
    <col min="4614" max="4614" width="7.85546875" style="11" hidden="1" customWidth="1"/>
    <col min="4615" max="4615" width="10.5703125" style="11" hidden="1" customWidth="1"/>
    <col min="4616" max="4616" width="15.42578125" style="11" hidden="1" customWidth="1"/>
    <col min="4617" max="4617" width="7.5703125" style="11" hidden="1" customWidth="1"/>
    <col min="4618" max="4619" width="8.42578125" style="11" hidden="1" customWidth="1"/>
    <col min="4620" max="4620" width="10.42578125" style="11" hidden="1" customWidth="1"/>
    <col min="4621" max="4621" width="7.42578125" style="11" hidden="1" customWidth="1"/>
    <col min="4622" max="4622" width="8.140625" style="11" hidden="1" customWidth="1"/>
    <col min="4623" max="4624" width="15.42578125" style="11" hidden="1" customWidth="1"/>
    <col min="4625" max="4625" width="9.140625" style="11" hidden="1" customWidth="1"/>
    <col min="4626" max="4859" width="0" style="11" hidden="1"/>
    <col min="4860" max="4860" width="1.42578125" style="11" hidden="1" customWidth="1"/>
    <col min="4861" max="4861" width="6" style="11" hidden="1" customWidth="1"/>
    <col min="4862" max="4862" width="5.5703125" style="11" hidden="1" customWidth="1"/>
    <col min="4863" max="4863" width="1.5703125" style="11" hidden="1" customWidth="1"/>
    <col min="4864" max="4864" width="5" style="11" hidden="1" customWidth="1"/>
    <col min="4865" max="4865" width="3.42578125" style="11" hidden="1" customWidth="1"/>
    <col min="4866" max="4866" width="7.5703125" style="11" hidden="1" customWidth="1"/>
    <col min="4867" max="4868" width="9.140625" style="11" hidden="1" customWidth="1"/>
    <col min="4869" max="4869" width="10" style="11" hidden="1" customWidth="1"/>
    <col min="4870" max="4870" width="7.85546875" style="11" hidden="1" customWidth="1"/>
    <col min="4871" max="4871" width="10.5703125" style="11" hidden="1" customWidth="1"/>
    <col min="4872" max="4872" width="15.42578125" style="11" hidden="1" customWidth="1"/>
    <col min="4873" max="4873" width="7.5703125" style="11" hidden="1" customWidth="1"/>
    <col min="4874" max="4875" width="8.42578125" style="11" hidden="1" customWidth="1"/>
    <col min="4876" max="4876" width="10.42578125" style="11" hidden="1" customWidth="1"/>
    <col min="4877" max="4877" width="7.42578125" style="11" hidden="1" customWidth="1"/>
    <col min="4878" max="4878" width="8.140625" style="11" hidden="1" customWidth="1"/>
    <col min="4879" max="4880" width="15.42578125" style="11" hidden="1" customWidth="1"/>
    <col min="4881" max="4881" width="9.140625" style="11" hidden="1" customWidth="1"/>
    <col min="4882" max="5115" width="0" style="11" hidden="1"/>
    <col min="5116" max="5116" width="1.42578125" style="11" hidden="1" customWidth="1"/>
    <col min="5117" max="5117" width="6" style="11" hidden="1" customWidth="1"/>
    <col min="5118" max="5118" width="5.5703125" style="11" hidden="1" customWidth="1"/>
    <col min="5119" max="5119" width="1.5703125" style="11" hidden="1" customWidth="1"/>
    <col min="5120" max="5120" width="5" style="11" hidden="1" customWidth="1"/>
    <col min="5121" max="5121" width="3.42578125" style="11" hidden="1" customWidth="1"/>
    <col min="5122" max="5122" width="7.5703125" style="11" hidden="1" customWidth="1"/>
    <col min="5123" max="5124" width="9.140625" style="11" hidden="1" customWidth="1"/>
    <col min="5125" max="5125" width="10" style="11" hidden="1" customWidth="1"/>
    <col min="5126" max="5126" width="7.85546875" style="11" hidden="1" customWidth="1"/>
    <col min="5127" max="5127" width="10.5703125" style="11" hidden="1" customWidth="1"/>
    <col min="5128" max="5128" width="15.42578125" style="11" hidden="1" customWidth="1"/>
    <col min="5129" max="5129" width="7.5703125" style="11" hidden="1" customWidth="1"/>
    <col min="5130" max="5131" width="8.42578125" style="11" hidden="1" customWidth="1"/>
    <col min="5132" max="5132" width="10.42578125" style="11" hidden="1" customWidth="1"/>
    <col min="5133" max="5133" width="7.42578125" style="11" hidden="1" customWidth="1"/>
    <col min="5134" max="5134" width="8.140625" style="11" hidden="1" customWidth="1"/>
    <col min="5135" max="5136" width="15.42578125" style="11" hidden="1" customWidth="1"/>
    <col min="5137" max="5137" width="9.140625" style="11" hidden="1" customWidth="1"/>
    <col min="5138" max="5371" width="0" style="11" hidden="1"/>
    <col min="5372" max="5372" width="1.42578125" style="11" hidden="1" customWidth="1"/>
    <col min="5373" max="5373" width="6" style="11" hidden="1" customWidth="1"/>
    <col min="5374" max="5374" width="5.5703125" style="11" hidden="1" customWidth="1"/>
    <col min="5375" max="5375" width="1.5703125" style="11" hidden="1" customWidth="1"/>
    <col min="5376" max="5376" width="5" style="11" hidden="1" customWidth="1"/>
    <col min="5377" max="5377" width="3.42578125" style="11" hidden="1" customWidth="1"/>
    <col min="5378" max="5378" width="7.5703125" style="11" hidden="1" customWidth="1"/>
    <col min="5379" max="5380" width="9.140625" style="11" hidden="1" customWidth="1"/>
    <col min="5381" max="5381" width="10" style="11" hidden="1" customWidth="1"/>
    <col min="5382" max="5382" width="7.85546875" style="11" hidden="1" customWidth="1"/>
    <col min="5383" max="5383" width="10.5703125" style="11" hidden="1" customWidth="1"/>
    <col min="5384" max="5384" width="15.42578125" style="11" hidden="1" customWidth="1"/>
    <col min="5385" max="5385" width="7.5703125" style="11" hidden="1" customWidth="1"/>
    <col min="5386" max="5387" width="8.42578125" style="11" hidden="1" customWidth="1"/>
    <col min="5388" max="5388" width="10.42578125" style="11" hidden="1" customWidth="1"/>
    <col min="5389" max="5389" width="7.42578125" style="11" hidden="1" customWidth="1"/>
    <col min="5390" max="5390" width="8.140625" style="11" hidden="1" customWidth="1"/>
    <col min="5391" max="5392" width="15.42578125" style="11" hidden="1" customWidth="1"/>
    <col min="5393" max="5393" width="9.140625" style="11" hidden="1" customWidth="1"/>
    <col min="5394" max="5627" width="0" style="11" hidden="1"/>
    <col min="5628" max="5628" width="1.42578125" style="11" hidden="1" customWidth="1"/>
    <col min="5629" max="5629" width="6" style="11" hidden="1" customWidth="1"/>
    <col min="5630" max="5630" width="5.5703125" style="11" hidden="1" customWidth="1"/>
    <col min="5631" max="5631" width="1.5703125" style="11" hidden="1" customWidth="1"/>
    <col min="5632" max="5632" width="5" style="11" hidden="1" customWidth="1"/>
    <col min="5633" max="5633" width="3.42578125" style="11" hidden="1" customWidth="1"/>
    <col min="5634" max="5634" width="7.5703125" style="11" hidden="1" customWidth="1"/>
    <col min="5635" max="5636" width="9.140625" style="11" hidden="1" customWidth="1"/>
    <col min="5637" max="5637" width="10" style="11" hidden="1" customWidth="1"/>
    <col min="5638" max="5638" width="7.85546875" style="11" hidden="1" customWidth="1"/>
    <col min="5639" max="5639" width="10.5703125" style="11" hidden="1" customWidth="1"/>
    <col min="5640" max="5640" width="15.42578125" style="11" hidden="1" customWidth="1"/>
    <col min="5641" max="5641" width="7.5703125" style="11" hidden="1" customWidth="1"/>
    <col min="5642" max="5643" width="8.42578125" style="11" hidden="1" customWidth="1"/>
    <col min="5644" max="5644" width="10.42578125" style="11" hidden="1" customWidth="1"/>
    <col min="5645" max="5645" width="7.42578125" style="11" hidden="1" customWidth="1"/>
    <col min="5646" max="5646" width="8.140625" style="11" hidden="1" customWidth="1"/>
    <col min="5647" max="5648" width="15.42578125" style="11" hidden="1" customWidth="1"/>
    <col min="5649" max="5649" width="9.140625" style="11" hidden="1" customWidth="1"/>
    <col min="5650" max="5883" width="0" style="11" hidden="1"/>
    <col min="5884" max="5884" width="1.42578125" style="11" hidden="1" customWidth="1"/>
    <col min="5885" max="5885" width="6" style="11" hidden="1" customWidth="1"/>
    <col min="5886" max="5886" width="5.5703125" style="11" hidden="1" customWidth="1"/>
    <col min="5887" max="5887" width="1.5703125" style="11" hidden="1" customWidth="1"/>
    <col min="5888" max="5888" width="5" style="11" hidden="1" customWidth="1"/>
    <col min="5889" max="5889" width="3.42578125" style="11" hidden="1" customWidth="1"/>
    <col min="5890" max="5890" width="7.5703125" style="11" hidden="1" customWidth="1"/>
    <col min="5891" max="5892" width="9.140625" style="11" hidden="1" customWidth="1"/>
    <col min="5893" max="5893" width="10" style="11" hidden="1" customWidth="1"/>
    <col min="5894" max="5894" width="7.85546875" style="11" hidden="1" customWidth="1"/>
    <col min="5895" max="5895" width="10.5703125" style="11" hidden="1" customWidth="1"/>
    <col min="5896" max="5896" width="15.42578125" style="11" hidden="1" customWidth="1"/>
    <col min="5897" max="5897" width="7.5703125" style="11" hidden="1" customWidth="1"/>
    <col min="5898" max="5899" width="8.42578125" style="11" hidden="1" customWidth="1"/>
    <col min="5900" max="5900" width="10.42578125" style="11" hidden="1" customWidth="1"/>
    <col min="5901" max="5901" width="7.42578125" style="11" hidden="1" customWidth="1"/>
    <col min="5902" max="5902" width="8.140625" style="11" hidden="1" customWidth="1"/>
    <col min="5903" max="5904" width="15.42578125" style="11" hidden="1" customWidth="1"/>
    <col min="5905" max="5905" width="9.140625" style="11" hidden="1" customWidth="1"/>
    <col min="5906" max="6139" width="0" style="11" hidden="1"/>
    <col min="6140" max="6140" width="1.42578125" style="11" hidden="1" customWidth="1"/>
    <col min="6141" max="6141" width="6" style="11" hidden="1" customWidth="1"/>
    <col min="6142" max="6142" width="5.5703125" style="11" hidden="1" customWidth="1"/>
    <col min="6143" max="6143" width="1.5703125" style="11" hidden="1" customWidth="1"/>
    <col min="6144" max="6144" width="5" style="11" hidden="1" customWidth="1"/>
    <col min="6145" max="6145" width="3.42578125" style="11" hidden="1" customWidth="1"/>
    <col min="6146" max="6146" width="7.5703125" style="11" hidden="1" customWidth="1"/>
    <col min="6147" max="6148" width="9.140625" style="11" hidden="1" customWidth="1"/>
    <col min="6149" max="6149" width="10" style="11" hidden="1" customWidth="1"/>
    <col min="6150" max="6150" width="7.85546875" style="11" hidden="1" customWidth="1"/>
    <col min="6151" max="6151" width="10.5703125" style="11" hidden="1" customWidth="1"/>
    <col min="6152" max="6152" width="15.42578125" style="11" hidden="1" customWidth="1"/>
    <col min="6153" max="6153" width="7.5703125" style="11" hidden="1" customWidth="1"/>
    <col min="6154" max="6155" width="8.42578125" style="11" hidden="1" customWidth="1"/>
    <col min="6156" max="6156" width="10.42578125" style="11" hidden="1" customWidth="1"/>
    <col min="6157" max="6157" width="7.42578125" style="11" hidden="1" customWidth="1"/>
    <col min="6158" max="6158" width="8.140625" style="11" hidden="1" customWidth="1"/>
    <col min="6159" max="6160" width="15.42578125" style="11" hidden="1" customWidth="1"/>
    <col min="6161" max="6161" width="9.140625" style="11" hidden="1" customWidth="1"/>
    <col min="6162" max="6395" width="0" style="11" hidden="1"/>
    <col min="6396" max="6396" width="1.42578125" style="11" hidden="1" customWidth="1"/>
    <col min="6397" max="6397" width="6" style="11" hidden="1" customWidth="1"/>
    <col min="6398" max="6398" width="5.5703125" style="11" hidden="1" customWidth="1"/>
    <col min="6399" max="6399" width="1.5703125" style="11" hidden="1" customWidth="1"/>
    <col min="6400" max="6400" width="5" style="11" hidden="1" customWidth="1"/>
    <col min="6401" max="6401" width="3.42578125" style="11" hidden="1" customWidth="1"/>
    <col min="6402" max="6402" width="7.5703125" style="11" hidden="1" customWidth="1"/>
    <col min="6403" max="6404" width="9.140625" style="11" hidden="1" customWidth="1"/>
    <col min="6405" max="6405" width="10" style="11" hidden="1" customWidth="1"/>
    <col min="6406" max="6406" width="7.85546875" style="11" hidden="1" customWidth="1"/>
    <col min="6407" max="6407" width="10.5703125" style="11" hidden="1" customWidth="1"/>
    <col min="6408" max="6408" width="15.42578125" style="11" hidden="1" customWidth="1"/>
    <col min="6409" max="6409" width="7.5703125" style="11" hidden="1" customWidth="1"/>
    <col min="6410" max="6411" width="8.42578125" style="11" hidden="1" customWidth="1"/>
    <col min="6412" max="6412" width="10.42578125" style="11" hidden="1" customWidth="1"/>
    <col min="6413" max="6413" width="7.42578125" style="11" hidden="1" customWidth="1"/>
    <col min="6414" max="6414" width="8.140625" style="11" hidden="1" customWidth="1"/>
    <col min="6415" max="6416" width="15.42578125" style="11" hidden="1" customWidth="1"/>
    <col min="6417" max="6417" width="9.140625" style="11" hidden="1" customWidth="1"/>
    <col min="6418" max="6651" width="0" style="11" hidden="1"/>
    <col min="6652" max="6652" width="1.42578125" style="11" hidden="1" customWidth="1"/>
    <col min="6653" max="6653" width="6" style="11" hidden="1" customWidth="1"/>
    <col min="6654" max="6654" width="5.5703125" style="11" hidden="1" customWidth="1"/>
    <col min="6655" max="6655" width="1.5703125" style="11" hidden="1" customWidth="1"/>
    <col min="6656" max="6656" width="5" style="11" hidden="1" customWidth="1"/>
    <col min="6657" max="6657" width="3.42578125" style="11" hidden="1" customWidth="1"/>
    <col min="6658" max="6658" width="7.5703125" style="11" hidden="1" customWidth="1"/>
    <col min="6659" max="6660" width="9.140625" style="11" hidden="1" customWidth="1"/>
    <col min="6661" max="6661" width="10" style="11" hidden="1" customWidth="1"/>
    <col min="6662" max="6662" width="7.85546875" style="11" hidden="1" customWidth="1"/>
    <col min="6663" max="6663" width="10.5703125" style="11" hidden="1" customWidth="1"/>
    <col min="6664" max="6664" width="15.42578125" style="11" hidden="1" customWidth="1"/>
    <col min="6665" max="6665" width="7.5703125" style="11" hidden="1" customWidth="1"/>
    <col min="6666" max="6667" width="8.42578125" style="11" hidden="1" customWidth="1"/>
    <col min="6668" max="6668" width="10.42578125" style="11" hidden="1" customWidth="1"/>
    <col min="6669" max="6669" width="7.42578125" style="11" hidden="1" customWidth="1"/>
    <col min="6670" max="6670" width="8.140625" style="11" hidden="1" customWidth="1"/>
    <col min="6671" max="6672" width="15.42578125" style="11" hidden="1" customWidth="1"/>
    <col min="6673" max="6673" width="9.140625" style="11" hidden="1" customWidth="1"/>
    <col min="6674" max="6907" width="0" style="11" hidden="1"/>
    <col min="6908" max="6908" width="1.42578125" style="11" hidden="1" customWidth="1"/>
    <col min="6909" max="6909" width="6" style="11" hidden="1" customWidth="1"/>
    <col min="6910" max="6910" width="5.5703125" style="11" hidden="1" customWidth="1"/>
    <col min="6911" max="6911" width="1.5703125" style="11" hidden="1" customWidth="1"/>
    <col min="6912" max="6912" width="5" style="11" hidden="1" customWidth="1"/>
    <col min="6913" max="6913" width="3.42578125" style="11" hidden="1" customWidth="1"/>
    <col min="6914" max="6914" width="7.5703125" style="11" hidden="1" customWidth="1"/>
    <col min="6915" max="6916" width="9.140625" style="11" hidden="1" customWidth="1"/>
    <col min="6917" max="6917" width="10" style="11" hidden="1" customWidth="1"/>
    <col min="6918" max="6918" width="7.85546875" style="11" hidden="1" customWidth="1"/>
    <col min="6919" max="6919" width="10.5703125" style="11" hidden="1" customWidth="1"/>
    <col min="6920" max="6920" width="15.42578125" style="11" hidden="1" customWidth="1"/>
    <col min="6921" max="6921" width="7.5703125" style="11" hidden="1" customWidth="1"/>
    <col min="6922" max="6923" width="8.42578125" style="11" hidden="1" customWidth="1"/>
    <col min="6924" max="6924" width="10.42578125" style="11" hidden="1" customWidth="1"/>
    <col min="6925" max="6925" width="7.42578125" style="11" hidden="1" customWidth="1"/>
    <col min="6926" max="6926" width="8.140625" style="11" hidden="1" customWidth="1"/>
    <col min="6927" max="6928" width="15.42578125" style="11" hidden="1" customWidth="1"/>
    <col min="6929" max="6929" width="9.140625" style="11" hidden="1" customWidth="1"/>
    <col min="6930" max="7163" width="0" style="11" hidden="1"/>
    <col min="7164" max="7164" width="1.42578125" style="11" hidden="1" customWidth="1"/>
    <col min="7165" max="7165" width="6" style="11" hidden="1" customWidth="1"/>
    <col min="7166" max="7166" width="5.5703125" style="11" hidden="1" customWidth="1"/>
    <col min="7167" max="7167" width="1.5703125" style="11" hidden="1" customWidth="1"/>
    <col min="7168" max="7168" width="5" style="11" hidden="1" customWidth="1"/>
    <col min="7169" max="7169" width="3.42578125" style="11" hidden="1" customWidth="1"/>
    <col min="7170" max="7170" width="7.5703125" style="11" hidden="1" customWidth="1"/>
    <col min="7171" max="7172" width="9.140625" style="11" hidden="1" customWidth="1"/>
    <col min="7173" max="7173" width="10" style="11" hidden="1" customWidth="1"/>
    <col min="7174" max="7174" width="7.85546875" style="11" hidden="1" customWidth="1"/>
    <col min="7175" max="7175" width="10.5703125" style="11" hidden="1" customWidth="1"/>
    <col min="7176" max="7176" width="15.42578125" style="11" hidden="1" customWidth="1"/>
    <col min="7177" max="7177" width="7.5703125" style="11" hidden="1" customWidth="1"/>
    <col min="7178" max="7179" width="8.42578125" style="11" hidden="1" customWidth="1"/>
    <col min="7180" max="7180" width="10.42578125" style="11" hidden="1" customWidth="1"/>
    <col min="7181" max="7181" width="7.42578125" style="11" hidden="1" customWidth="1"/>
    <col min="7182" max="7182" width="8.140625" style="11" hidden="1" customWidth="1"/>
    <col min="7183" max="7184" width="15.42578125" style="11" hidden="1" customWidth="1"/>
    <col min="7185" max="7185" width="9.140625" style="11" hidden="1" customWidth="1"/>
    <col min="7186" max="7419" width="0" style="11" hidden="1"/>
    <col min="7420" max="7420" width="1.42578125" style="11" hidden="1" customWidth="1"/>
    <col min="7421" max="7421" width="6" style="11" hidden="1" customWidth="1"/>
    <col min="7422" max="7422" width="5.5703125" style="11" hidden="1" customWidth="1"/>
    <col min="7423" max="7423" width="1.5703125" style="11" hidden="1" customWidth="1"/>
    <col min="7424" max="7424" width="5" style="11" hidden="1" customWidth="1"/>
    <col min="7425" max="7425" width="3.42578125" style="11" hidden="1" customWidth="1"/>
    <col min="7426" max="7426" width="7.5703125" style="11" hidden="1" customWidth="1"/>
    <col min="7427" max="7428" width="9.140625" style="11" hidden="1" customWidth="1"/>
    <col min="7429" max="7429" width="10" style="11" hidden="1" customWidth="1"/>
    <col min="7430" max="7430" width="7.85546875" style="11" hidden="1" customWidth="1"/>
    <col min="7431" max="7431" width="10.5703125" style="11" hidden="1" customWidth="1"/>
    <col min="7432" max="7432" width="15.42578125" style="11" hidden="1" customWidth="1"/>
    <col min="7433" max="7433" width="7.5703125" style="11" hidden="1" customWidth="1"/>
    <col min="7434" max="7435" width="8.42578125" style="11" hidden="1" customWidth="1"/>
    <col min="7436" max="7436" width="10.42578125" style="11" hidden="1" customWidth="1"/>
    <col min="7437" max="7437" width="7.42578125" style="11" hidden="1" customWidth="1"/>
    <col min="7438" max="7438" width="8.140625" style="11" hidden="1" customWidth="1"/>
    <col min="7439" max="7440" width="15.42578125" style="11" hidden="1" customWidth="1"/>
    <col min="7441" max="7441" width="9.140625" style="11" hidden="1" customWidth="1"/>
    <col min="7442" max="7675" width="0" style="11" hidden="1"/>
    <col min="7676" max="7676" width="1.42578125" style="11" hidden="1" customWidth="1"/>
    <col min="7677" max="7677" width="6" style="11" hidden="1" customWidth="1"/>
    <col min="7678" max="7678" width="5.5703125" style="11" hidden="1" customWidth="1"/>
    <col min="7679" max="7679" width="1.5703125" style="11" hidden="1" customWidth="1"/>
    <col min="7680" max="7680" width="5" style="11" hidden="1" customWidth="1"/>
    <col min="7681" max="7681" width="3.42578125" style="11" hidden="1" customWidth="1"/>
    <col min="7682" max="7682" width="7.5703125" style="11" hidden="1" customWidth="1"/>
    <col min="7683" max="7684" width="9.140625" style="11" hidden="1" customWidth="1"/>
    <col min="7685" max="7685" width="10" style="11" hidden="1" customWidth="1"/>
    <col min="7686" max="7686" width="7.85546875" style="11" hidden="1" customWidth="1"/>
    <col min="7687" max="7687" width="10.5703125" style="11" hidden="1" customWidth="1"/>
    <col min="7688" max="7688" width="15.42578125" style="11" hidden="1" customWidth="1"/>
    <col min="7689" max="7689" width="7.5703125" style="11" hidden="1" customWidth="1"/>
    <col min="7690" max="7691" width="8.42578125" style="11" hidden="1" customWidth="1"/>
    <col min="7692" max="7692" width="10.42578125" style="11" hidden="1" customWidth="1"/>
    <col min="7693" max="7693" width="7.42578125" style="11" hidden="1" customWidth="1"/>
    <col min="7694" max="7694" width="8.140625" style="11" hidden="1" customWidth="1"/>
    <col min="7695" max="7696" width="15.42578125" style="11" hidden="1" customWidth="1"/>
    <col min="7697" max="7697" width="9.140625" style="11" hidden="1" customWidth="1"/>
    <col min="7698" max="7931" width="0" style="11" hidden="1"/>
    <col min="7932" max="7932" width="1.42578125" style="11" hidden="1" customWidth="1"/>
    <col min="7933" max="7933" width="6" style="11" hidden="1" customWidth="1"/>
    <col min="7934" max="7934" width="5.5703125" style="11" hidden="1" customWidth="1"/>
    <col min="7935" max="7935" width="1.5703125" style="11" hidden="1" customWidth="1"/>
    <col min="7936" max="7936" width="5" style="11" hidden="1" customWidth="1"/>
    <col min="7937" max="7937" width="3.42578125" style="11" hidden="1" customWidth="1"/>
    <col min="7938" max="7938" width="7.5703125" style="11" hidden="1" customWidth="1"/>
    <col min="7939" max="7940" width="9.140625" style="11" hidden="1" customWidth="1"/>
    <col min="7941" max="7941" width="10" style="11" hidden="1" customWidth="1"/>
    <col min="7942" max="7942" width="7.85546875" style="11" hidden="1" customWidth="1"/>
    <col min="7943" max="7943" width="10.5703125" style="11" hidden="1" customWidth="1"/>
    <col min="7944" max="7944" width="15.42578125" style="11" hidden="1" customWidth="1"/>
    <col min="7945" max="7945" width="7.5703125" style="11" hidden="1" customWidth="1"/>
    <col min="7946" max="7947" width="8.42578125" style="11" hidden="1" customWidth="1"/>
    <col min="7948" max="7948" width="10.42578125" style="11" hidden="1" customWidth="1"/>
    <col min="7949" max="7949" width="7.42578125" style="11" hidden="1" customWidth="1"/>
    <col min="7950" max="7950" width="8.140625" style="11" hidden="1" customWidth="1"/>
    <col min="7951" max="7952" width="15.42578125" style="11" hidden="1" customWidth="1"/>
    <col min="7953" max="7953" width="9.140625" style="11" hidden="1" customWidth="1"/>
    <col min="7954" max="8187" width="0" style="11" hidden="1"/>
    <col min="8188" max="8188" width="1.42578125" style="11" hidden="1" customWidth="1"/>
    <col min="8189" max="8189" width="6" style="11" hidden="1" customWidth="1"/>
    <col min="8190" max="8190" width="5.5703125" style="11" hidden="1" customWidth="1"/>
    <col min="8191" max="8191" width="1.5703125" style="11" hidden="1" customWidth="1"/>
    <col min="8192" max="8192" width="5" style="11" hidden="1" customWidth="1"/>
    <col min="8193" max="8193" width="3.42578125" style="11" hidden="1" customWidth="1"/>
    <col min="8194" max="8194" width="7.5703125" style="11" hidden="1" customWidth="1"/>
    <col min="8195" max="8196" width="9.140625" style="11" hidden="1" customWidth="1"/>
    <col min="8197" max="8197" width="10" style="11" hidden="1" customWidth="1"/>
    <col min="8198" max="8198" width="7.85546875" style="11" hidden="1" customWidth="1"/>
    <col min="8199" max="8199" width="10.5703125" style="11" hidden="1" customWidth="1"/>
    <col min="8200" max="8200" width="15.42578125" style="11" hidden="1" customWidth="1"/>
    <col min="8201" max="8201" width="7.5703125" style="11" hidden="1" customWidth="1"/>
    <col min="8202" max="8203" width="8.42578125" style="11" hidden="1" customWidth="1"/>
    <col min="8204" max="8204" width="10.42578125" style="11" hidden="1" customWidth="1"/>
    <col min="8205" max="8205" width="7.42578125" style="11" hidden="1" customWidth="1"/>
    <col min="8206" max="8206" width="8.140625" style="11" hidden="1" customWidth="1"/>
    <col min="8207" max="8208" width="15.42578125" style="11" hidden="1" customWidth="1"/>
    <col min="8209" max="8209" width="9.140625" style="11" hidden="1" customWidth="1"/>
    <col min="8210" max="8443" width="0" style="11" hidden="1"/>
    <col min="8444" max="8444" width="1.42578125" style="11" hidden="1" customWidth="1"/>
    <col min="8445" max="8445" width="6" style="11" hidden="1" customWidth="1"/>
    <col min="8446" max="8446" width="5.5703125" style="11" hidden="1" customWidth="1"/>
    <col min="8447" max="8447" width="1.5703125" style="11" hidden="1" customWidth="1"/>
    <col min="8448" max="8448" width="5" style="11" hidden="1" customWidth="1"/>
    <col min="8449" max="8449" width="3.42578125" style="11" hidden="1" customWidth="1"/>
    <col min="8450" max="8450" width="7.5703125" style="11" hidden="1" customWidth="1"/>
    <col min="8451" max="8452" width="9.140625" style="11" hidden="1" customWidth="1"/>
    <col min="8453" max="8453" width="10" style="11" hidden="1" customWidth="1"/>
    <col min="8454" max="8454" width="7.85546875" style="11" hidden="1" customWidth="1"/>
    <col min="8455" max="8455" width="10.5703125" style="11" hidden="1" customWidth="1"/>
    <col min="8456" max="8456" width="15.42578125" style="11" hidden="1" customWidth="1"/>
    <col min="8457" max="8457" width="7.5703125" style="11" hidden="1" customWidth="1"/>
    <col min="8458" max="8459" width="8.42578125" style="11" hidden="1" customWidth="1"/>
    <col min="8460" max="8460" width="10.42578125" style="11" hidden="1" customWidth="1"/>
    <col min="8461" max="8461" width="7.42578125" style="11" hidden="1" customWidth="1"/>
    <col min="8462" max="8462" width="8.140625" style="11" hidden="1" customWidth="1"/>
    <col min="8463" max="8464" width="15.42578125" style="11" hidden="1" customWidth="1"/>
    <col min="8465" max="8465" width="9.140625" style="11" hidden="1" customWidth="1"/>
    <col min="8466" max="8699" width="0" style="11" hidden="1"/>
    <col min="8700" max="8700" width="1.42578125" style="11" hidden="1" customWidth="1"/>
    <col min="8701" max="8701" width="6" style="11" hidden="1" customWidth="1"/>
    <col min="8702" max="8702" width="5.5703125" style="11" hidden="1" customWidth="1"/>
    <col min="8703" max="8703" width="1.5703125" style="11" hidden="1" customWidth="1"/>
    <col min="8704" max="8704" width="5" style="11" hidden="1" customWidth="1"/>
    <col min="8705" max="8705" width="3.42578125" style="11" hidden="1" customWidth="1"/>
    <col min="8706" max="8706" width="7.5703125" style="11" hidden="1" customWidth="1"/>
    <col min="8707" max="8708" width="9.140625" style="11" hidden="1" customWidth="1"/>
    <col min="8709" max="8709" width="10" style="11" hidden="1" customWidth="1"/>
    <col min="8710" max="8710" width="7.85546875" style="11" hidden="1" customWidth="1"/>
    <col min="8711" max="8711" width="10.5703125" style="11" hidden="1" customWidth="1"/>
    <col min="8712" max="8712" width="15.42578125" style="11" hidden="1" customWidth="1"/>
    <col min="8713" max="8713" width="7.5703125" style="11" hidden="1" customWidth="1"/>
    <col min="8714" max="8715" width="8.42578125" style="11" hidden="1" customWidth="1"/>
    <col min="8716" max="8716" width="10.42578125" style="11" hidden="1" customWidth="1"/>
    <col min="8717" max="8717" width="7.42578125" style="11" hidden="1" customWidth="1"/>
    <col min="8718" max="8718" width="8.140625" style="11" hidden="1" customWidth="1"/>
    <col min="8719" max="8720" width="15.42578125" style="11" hidden="1" customWidth="1"/>
    <col min="8721" max="8721" width="9.140625" style="11" hidden="1" customWidth="1"/>
    <col min="8722" max="8955" width="0" style="11" hidden="1"/>
    <col min="8956" max="8956" width="1.42578125" style="11" hidden="1" customWidth="1"/>
    <col min="8957" max="8957" width="6" style="11" hidden="1" customWidth="1"/>
    <col min="8958" max="8958" width="5.5703125" style="11" hidden="1" customWidth="1"/>
    <col min="8959" max="8959" width="1.5703125" style="11" hidden="1" customWidth="1"/>
    <col min="8960" max="8960" width="5" style="11" hidden="1" customWidth="1"/>
    <col min="8961" max="8961" width="3.42578125" style="11" hidden="1" customWidth="1"/>
    <col min="8962" max="8962" width="7.5703125" style="11" hidden="1" customWidth="1"/>
    <col min="8963" max="8964" width="9.140625" style="11" hidden="1" customWidth="1"/>
    <col min="8965" max="8965" width="10" style="11" hidden="1" customWidth="1"/>
    <col min="8966" max="8966" width="7.85546875" style="11" hidden="1" customWidth="1"/>
    <col min="8967" max="8967" width="10.5703125" style="11" hidden="1" customWidth="1"/>
    <col min="8968" max="8968" width="15.42578125" style="11" hidden="1" customWidth="1"/>
    <col min="8969" max="8969" width="7.5703125" style="11" hidden="1" customWidth="1"/>
    <col min="8970" max="8971" width="8.42578125" style="11" hidden="1" customWidth="1"/>
    <col min="8972" max="8972" width="10.42578125" style="11" hidden="1" customWidth="1"/>
    <col min="8973" max="8973" width="7.42578125" style="11" hidden="1" customWidth="1"/>
    <col min="8974" max="8974" width="8.140625" style="11" hidden="1" customWidth="1"/>
    <col min="8975" max="8976" width="15.42578125" style="11" hidden="1" customWidth="1"/>
    <col min="8977" max="8977" width="9.140625" style="11" hidden="1" customWidth="1"/>
    <col min="8978" max="9211" width="0" style="11" hidden="1"/>
    <col min="9212" max="9212" width="1.42578125" style="11" hidden="1" customWidth="1"/>
    <col min="9213" max="9213" width="6" style="11" hidden="1" customWidth="1"/>
    <col min="9214" max="9214" width="5.5703125" style="11" hidden="1" customWidth="1"/>
    <col min="9215" max="9215" width="1.5703125" style="11" hidden="1" customWidth="1"/>
    <col min="9216" max="9216" width="5" style="11" hidden="1" customWidth="1"/>
    <col min="9217" max="9217" width="3.42578125" style="11" hidden="1" customWidth="1"/>
    <col min="9218" max="9218" width="7.5703125" style="11" hidden="1" customWidth="1"/>
    <col min="9219" max="9220" width="9.140625" style="11" hidden="1" customWidth="1"/>
    <col min="9221" max="9221" width="10" style="11" hidden="1" customWidth="1"/>
    <col min="9222" max="9222" width="7.85546875" style="11" hidden="1" customWidth="1"/>
    <col min="9223" max="9223" width="10.5703125" style="11" hidden="1" customWidth="1"/>
    <col min="9224" max="9224" width="15.42578125" style="11" hidden="1" customWidth="1"/>
    <col min="9225" max="9225" width="7.5703125" style="11" hidden="1" customWidth="1"/>
    <col min="9226" max="9227" width="8.42578125" style="11" hidden="1" customWidth="1"/>
    <col min="9228" max="9228" width="10.42578125" style="11" hidden="1" customWidth="1"/>
    <col min="9229" max="9229" width="7.42578125" style="11" hidden="1" customWidth="1"/>
    <col min="9230" max="9230" width="8.140625" style="11" hidden="1" customWidth="1"/>
    <col min="9231" max="9232" width="15.42578125" style="11" hidden="1" customWidth="1"/>
    <col min="9233" max="9233" width="9.140625" style="11" hidden="1" customWidth="1"/>
    <col min="9234" max="9467" width="0" style="11" hidden="1"/>
    <col min="9468" max="9468" width="1.42578125" style="11" hidden="1" customWidth="1"/>
    <col min="9469" max="9469" width="6" style="11" hidden="1" customWidth="1"/>
    <col min="9470" max="9470" width="5.5703125" style="11" hidden="1" customWidth="1"/>
    <col min="9471" max="9471" width="1.5703125" style="11" hidden="1" customWidth="1"/>
    <col min="9472" max="9472" width="5" style="11" hidden="1" customWidth="1"/>
    <col min="9473" max="9473" width="3.42578125" style="11" hidden="1" customWidth="1"/>
    <col min="9474" max="9474" width="7.5703125" style="11" hidden="1" customWidth="1"/>
    <col min="9475" max="9476" width="9.140625" style="11" hidden="1" customWidth="1"/>
    <col min="9477" max="9477" width="10" style="11" hidden="1" customWidth="1"/>
    <col min="9478" max="9478" width="7.85546875" style="11" hidden="1" customWidth="1"/>
    <col min="9479" max="9479" width="10.5703125" style="11" hidden="1" customWidth="1"/>
    <col min="9480" max="9480" width="15.42578125" style="11" hidden="1" customWidth="1"/>
    <col min="9481" max="9481" width="7.5703125" style="11" hidden="1" customWidth="1"/>
    <col min="9482" max="9483" width="8.42578125" style="11" hidden="1" customWidth="1"/>
    <col min="9484" max="9484" width="10.42578125" style="11" hidden="1" customWidth="1"/>
    <col min="9485" max="9485" width="7.42578125" style="11" hidden="1" customWidth="1"/>
    <col min="9486" max="9486" width="8.140625" style="11" hidden="1" customWidth="1"/>
    <col min="9487" max="9488" width="15.42578125" style="11" hidden="1" customWidth="1"/>
    <col min="9489" max="9489" width="9.140625" style="11" hidden="1" customWidth="1"/>
    <col min="9490" max="9723" width="0" style="11" hidden="1"/>
    <col min="9724" max="9724" width="1.42578125" style="11" hidden="1" customWidth="1"/>
    <col min="9725" max="9725" width="6" style="11" hidden="1" customWidth="1"/>
    <col min="9726" max="9726" width="5.5703125" style="11" hidden="1" customWidth="1"/>
    <col min="9727" max="9727" width="1.5703125" style="11" hidden="1" customWidth="1"/>
    <col min="9728" max="9728" width="5" style="11" hidden="1" customWidth="1"/>
    <col min="9729" max="9729" width="3.42578125" style="11" hidden="1" customWidth="1"/>
    <col min="9730" max="9730" width="7.5703125" style="11" hidden="1" customWidth="1"/>
    <col min="9731" max="9732" width="9.140625" style="11" hidden="1" customWidth="1"/>
    <col min="9733" max="9733" width="10" style="11" hidden="1" customWidth="1"/>
    <col min="9734" max="9734" width="7.85546875" style="11" hidden="1" customWidth="1"/>
    <col min="9735" max="9735" width="10.5703125" style="11" hidden="1" customWidth="1"/>
    <col min="9736" max="9736" width="15.42578125" style="11" hidden="1" customWidth="1"/>
    <col min="9737" max="9737" width="7.5703125" style="11" hidden="1" customWidth="1"/>
    <col min="9738" max="9739" width="8.42578125" style="11" hidden="1" customWidth="1"/>
    <col min="9740" max="9740" width="10.42578125" style="11" hidden="1" customWidth="1"/>
    <col min="9741" max="9741" width="7.42578125" style="11" hidden="1" customWidth="1"/>
    <col min="9742" max="9742" width="8.140625" style="11" hidden="1" customWidth="1"/>
    <col min="9743" max="9744" width="15.42578125" style="11" hidden="1" customWidth="1"/>
    <col min="9745" max="9745" width="9.140625" style="11" hidden="1" customWidth="1"/>
    <col min="9746" max="9979" width="0" style="11" hidden="1"/>
    <col min="9980" max="9980" width="1.42578125" style="11" hidden="1" customWidth="1"/>
    <col min="9981" max="9981" width="6" style="11" hidden="1" customWidth="1"/>
    <col min="9982" max="9982" width="5.5703125" style="11" hidden="1" customWidth="1"/>
    <col min="9983" max="9983" width="1.5703125" style="11" hidden="1" customWidth="1"/>
    <col min="9984" max="9984" width="5" style="11" hidden="1" customWidth="1"/>
    <col min="9985" max="9985" width="3.42578125" style="11" hidden="1" customWidth="1"/>
    <col min="9986" max="9986" width="7.5703125" style="11" hidden="1" customWidth="1"/>
    <col min="9987" max="9988" width="9.140625" style="11" hidden="1" customWidth="1"/>
    <col min="9989" max="9989" width="10" style="11" hidden="1" customWidth="1"/>
    <col min="9990" max="9990" width="7.85546875" style="11" hidden="1" customWidth="1"/>
    <col min="9991" max="9991" width="10.5703125" style="11" hidden="1" customWidth="1"/>
    <col min="9992" max="9992" width="15.42578125" style="11" hidden="1" customWidth="1"/>
    <col min="9993" max="9993" width="7.5703125" style="11" hidden="1" customWidth="1"/>
    <col min="9994" max="9995" width="8.42578125" style="11" hidden="1" customWidth="1"/>
    <col min="9996" max="9996" width="10.42578125" style="11" hidden="1" customWidth="1"/>
    <col min="9997" max="9997" width="7.42578125" style="11" hidden="1" customWidth="1"/>
    <col min="9998" max="9998" width="8.140625" style="11" hidden="1" customWidth="1"/>
    <col min="9999" max="10000" width="15.42578125" style="11" hidden="1" customWidth="1"/>
    <col min="10001" max="10001" width="9.140625" style="11" hidden="1" customWidth="1"/>
    <col min="10002" max="10235" width="0" style="11" hidden="1"/>
    <col min="10236" max="10236" width="1.42578125" style="11" hidden="1" customWidth="1"/>
    <col min="10237" max="10237" width="6" style="11" hidden="1" customWidth="1"/>
    <col min="10238" max="10238" width="5.5703125" style="11" hidden="1" customWidth="1"/>
    <col min="10239" max="10239" width="1.5703125" style="11" hidden="1" customWidth="1"/>
    <col min="10240" max="10240" width="5" style="11" hidden="1" customWidth="1"/>
    <col min="10241" max="10241" width="3.42578125" style="11" hidden="1" customWidth="1"/>
    <col min="10242" max="10242" width="7.5703125" style="11" hidden="1" customWidth="1"/>
    <col min="10243" max="10244" width="9.140625" style="11" hidden="1" customWidth="1"/>
    <col min="10245" max="10245" width="10" style="11" hidden="1" customWidth="1"/>
    <col min="10246" max="10246" width="7.85546875" style="11" hidden="1" customWidth="1"/>
    <col min="10247" max="10247" width="10.5703125" style="11" hidden="1" customWidth="1"/>
    <col min="10248" max="10248" width="15.42578125" style="11" hidden="1" customWidth="1"/>
    <col min="10249" max="10249" width="7.5703125" style="11" hidden="1" customWidth="1"/>
    <col min="10250" max="10251" width="8.42578125" style="11" hidden="1" customWidth="1"/>
    <col min="10252" max="10252" width="10.42578125" style="11" hidden="1" customWidth="1"/>
    <col min="10253" max="10253" width="7.42578125" style="11" hidden="1" customWidth="1"/>
    <col min="10254" max="10254" width="8.140625" style="11" hidden="1" customWidth="1"/>
    <col min="10255" max="10256" width="15.42578125" style="11" hidden="1" customWidth="1"/>
    <col min="10257" max="10257" width="9.140625" style="11" hidden="1" customWidth="1"/>
    <col min="10258" max="10491" width="0" style="11" hidden="1"/>
    <col min="10492" max="10492" width="1.42578125" style="11" hidden="1" customWidth="1"/>
    <col min="10493" max="10493" width="6" style="11" hidden="1" customWidth="1"/>
    <col min="10494" max="10494" width="5.5703125" style="11" hidden="1" customWidth="1"/>
    <col min="10495" max="10495" width="1.5703125" style="11" hidden="1" customWidth="1"/>
    <col min="10496" max="10496" width="5" style="11" hidden="1" customWidth="1"/>
    <col min="10497" max="10497" width="3.42578125" style="11" hidden="1" customWidth="1"/>
    <col min="10498" max="10498" width="7.5703125" style="11" hidden="1" customWidth="1"/>
    <col min="10499" max="10500" width="9.140625" style="11" hidden="1" customWidth="1"/>
    <col min="10501" max="10501" width="10" style="11" hidden="1" customWidth="1"/>
    <col min="10502" max="10502" width="7.85546875" style="11" hidden="1" customWidth="1"/>
    <col min="10503" max="10503" width="10.5703125" style="11" hidden="1" customWidth="1"/>
    <col min="10504" max="10504" width="15.42578125" style="11" hidden="1" customWidth="1"/>
    <col min="10505" max="10505" width="7.5703125" style="11" hidden="1" customWidth="1"/>
    <col min="10506" max="10507" width="8.42578125" style="11" hidden="1" customWidth="1"/>
    <col min="10508" max="10508" width="10.42578125" style="11" hidden="1" customWidth="1"/>
    <col min="10509" max="10509" width="7.42578125" style="11" hidden="1" customWidth="1"/>
    <col min="10510" max="10510" width="8.140625" style="11" hidden="1" customWidth="1"/>
    <col min="10511" max="10512" width="15.42578125" style="11" hidden="1" customWidth="1"/>
    <col min="10513" max="10513" width="9.140625" style="11" hidden="1" customWidth="1"/>
    <col min="10514" max="10747" width="0" style="11" hidden="1"/>
    <col min="10748" max="10748" width="1.42578125" style="11" hidden="1" customWidth="1"/>
    <col min="10749" max="10749" width="6" style="11" hidden="1" customWidth="1"/>
    <col min="10750" max="10750" width="5.5703125" style="11" hidden="1" customWidth="1"/>
    <col min="10751" max="10751" width="1.5703125" style="11" hidden="1" customWidth="1"/>
    <col min="10752" max="10752" width="5" style="11" hidden="1" customWidth="1"/>
    <col min="10753" max="10753" width="3.42578125" style="11" hidden="1" customWidth="1"/>
    <col min="10754" max="10754" width="7.5703125" style="11" hidden="1" customWidth="1"/>
    <col min="10755" max="10756" width="9.140625" style="11" hidden="1" customWidth="1"/>
    <col min="10757" max="10757" width="10" style="11" hidden="1" customWidth="1"/>
    <col min="10758" max="10758" width="7.85546875" style="11" hidden="1" customWidth="1"/>
    <col min="10759" max="10759" width="10.5703125" style="11" hidden="1" customWidth="1"/>
    <col min="10760" max="10760" width="15.42578125" style="11" hidden="1" customWidth="1"/>
    <col min="10761" max="10761" width="7.5703125" style="11" hidden="1" customWidth="1"/>
    <col min="10762" max="10763" width="8.42578125" style="11" hidden="1" customWidth="1"/>
    <col min="10764" max="10764" width="10.42578125" style="11" hidden="1" customWidth="1"/>
    <col min="10765" max="10765" width="7.42578125" style="11" hidden="1" customWidth="1"/>
    <col min="10766" max="10766" width="8.140625" style="11" hidden="1" customWidth="1"/>
    <col min="10767" max="10768" width="15.42578125" style="11" hidden="1" customWidth="1"/>
    <col min="10769" max="10769" width="9.140625" style="11" hidden="1" customWidth="1"/>
    <col min="10770" max="11003" width="0" style="11" hidden="1"/>
    <col min="11004" max="11004" width="1.42578125" style="11" hidden="1" customWidth="1"/>
    <col min="11005" max="11005" width="6" style="11" hidden="1" customWidth="1"/>
    <col min="11006" max="11006" width="5.5703125" style="11" hidden="1" customWidth="1"/>
    <col min="11007" max="11007" width="1.5703125" style="11" hidden="1" customWidth="1"/>
    <col min="11008" max="11008" width="5" style="11" hidden="1" customWidth="1"/>
    <col min="11009" max="11009" width="3.42578125" style="11" hidden="1" customWidth="1"/>
    <col min="11010" max="11010" width="7.5703125" style="11" hidden="1" customWidth="1"/>
    <col min="11011" max="11012" width="9.140625" style="11" hidden="1" customWidth="1"/>
    <col min="11013" max="11013" width="10" style="11" hidden="1" customWidth="1"/>
    <col min="11014" max="11014" width="7.85546875" style="11" hidden="1" customWidth="1"/>
    <col min="11015" max="11015" width="10.5703125" style="11" hidden="1" customWidth="1"/>
    <col min="11016" max="11016" width="15.42578125" style="11" hidden="1" customWidth="1"/>
    <col min="11017" max="11017" width="7.5703125" style="11" hidden="1" customWidth="1"/>
    <col min="11018" max="11019" width="8.42578125" style="11" hidden="1" customWidth="1"/>
    <col min="11020" max="11020" width="10.42578125" style="11" hidden="1" customWidth="1"/>
    <col min="11021" max="11021" width="7.42578125" style="11" hidden="1" customWidth="1"/>
    <col min="11022" max="11022" width="8.140625" style="11" hidden="1" customWidth="1"/>
    <col min="11023" max="11024" width="15.42578125" style="11" hidden="1" customWidth="1"/>
    <col min="11025" max="11025" width="9.140625" style="11" hidden="1" customWidth="1"/>
    <col min="11026" max="11259" width="0" style="11" hidden="1"/>
    <col min="11260" max="11260" width="1.42578125" style="11" hidden="1" customWidth="1"/>
    <col min="11261" max="11261" width="6" style="11" hidden="1" customWidth="1"/>
    <col min="11262" max="11262" width="5.5703125" style="11" hidden="1" customWidth="1"/>
    <col min="11263" max="11263" width="1.5703125" style="11" hidden="1" customWidth="1"/>
    <col min="11264" max="11264" width="5" style="11" hidden="1" customWidth="1"/>
    <col min="11265" max="11265" width="3.42578125" style="11" hidden="1" customWidth="1"/>
    <col min="11266" max="11266" width="7.5703125" style="11" hidden="1" customWidth="1"/>
    <col min="11267" max="11268" width="9.140625" style="11" hidden="1" customWidth="1"/>
    <col min="11269" max="11269" width="10" style="11" hidden="1" customWidth="1"/>
    <col min="11270" max="11270" width="7.85546875" style="11" hidden="1" customWidth="1"/>
    <col min="11271" max="11271" width="10.5703125" style="11" hidden="1" customWidth="1"/>
    <col min="11272" max="11272" width="15.42578125" style="11" hidden="1" customWidth="1"/>
    <col min="11273" max="11273" width="7.5703125" style="11" hidden="1" customWidth="1"/>
    <col min="11274" max="11275" width="8.42578125" style="11" hidden="1" customWidth="1"/>
    <col min="11276" max="11276" width="10.42578125" style="11" hidden="1" customWidth="1"/>
    <col min="11277" max="11277" width="7.42578125" style="11" hidden="1" customWidth="1"/>
    <col min="11278" max="11278" width="8.140625" style="11" hidden="1" customWidth="1"/>
    <col min="11279" max="11280" width="15.42578125" style="11" hidden="1" customWidth="1"/>
    <col min="11281" max="11281" width="9.140625" style="11" hidden="1" customWidth="1"/>
    <col min="11282" max="11515" width="0" style="11" hidden="1"/>
    <col min="11516" max="11516" width="1.42578125" style="11" hidden="1" customWidth="1"/>
    <col min="11517" max="11517" width="6" style="11" hidden="1" customWidth="1"/>
    <col min="11518" max="11518" width="5.5703125" style="11" hidden="1" customWidth="1"/>
    <col min="11519" max="11519" width="1.5703125" style="11" hidden="1" customWidth="1"/>
    <col min="11520" max="11520" width="5" style="11" hidden="1" customWidth="1"/>
    <col min="11521" max="11521" width="3.42578125" style="11" hidden="1" customWidth="1"/>
    <col min="11522" max="11522" width="7.5703125" style="11" hidden="1" customWidth="1"/>
    <col min="11523" max="11524" width="9.140625" style="11" hidden="1" customWidth="1"/>
    <col min="11525" max="11525" width="10" style="11" hidden="1" customWidth="1"/>
    <col min="11526" max="11526" width="7.85546875" style="11" hidden="1" customWidth="1"/>
    <col min="11527" max="11527" width="10.5703125" style="11" hidden="1" customWidth="1"/>
    <col min="11528" max="11528" width="15.42578125" style="11" hidden="1" customWidth="1"/>
    <col min="11529" max="11529" width="7.5703125" style="11" hidden="1" customWidth="1"/>
    <col min="11530" max="11531" width="8.42578125" style="11" hidden="1" customWidth="1"/>
    <col min="11532" max="11532" width="10.42578125" style="11" hidden="1" customWidth="1"/>
    <col min="11533" max="11533" width="7.42578125" style="11" hidden="1" customWidth="1"/>
    <col min="11534" max="11534" width="8.140625" style="11" hidden="1" customWidth="1"/>
    <col min="11535" max="11536" width="15.42578125" style="11" hidden="1" customWidth="1"/>
    <col min="11537" max="11537" width="9.140625" style="11" hidden="1" customWidth="1"/>
    <col min="11538" max="11771" width="0" style="11" hidden="1"/>
    <col min="11772" max="11772" width="1.42578125" style="11" hidden="1" customWidth="1"/>
    <col min="11773" max="11773" width="6" style="11" hidden="1" customWidth="1"/>
    <col min="11774" max="11774" width="5.5703125" style="11" hidden="1" customWidth="1"/>
    <col min="11775" max="11775" width="1.5703125" style="11" hidden="1" customWidth="1"/>
    <col min="11776" max="11776" width="5" style="11" hidden="1" customWidth="1"/>
    <col min="11777" max="11777" width="3.42578125" style="11" hidden="1" customWidth="1"/>
    <col min="11778" max="11778" width="7.5703125" style="11" hidden="1" customWidth="1"/>
    <col min="11779" max="11780" width="9.140625" style="11" hidden="1" customWidth="1"/>
    <col min="11781" max="11781" width="10" style="11" hidden="1" customWidth="1"/>
    <col min="11782" max="11782" width="7.85546875" style="11" hidden="1" customWidth="1"/>
    <col min="11783" max="11783" width="10.5703125" style="11" hidden="1" customWidth="1"/>
    <col min="11784" max="11784" width="15.42578125" style="11" hidden="1" customWidth="1"/>
    <col min="11785" max="11785" width="7.5703125" style="11" hidden="1" customWidth="1"/>
    <col min="11786" max="11787" width="8.42578125" style="11" hidden="1" customWidth="1"/>
    <col min="11788" max="11788" width="10.42578125" style="11" hidden="1" customWidth="1"/>
    <col min="11789" max="11789" width="7.42578125" style="11" hidden="1" customWidth="1"/>
    <col min="11790" max="11790" width="8.140625" style="11" hidden="1" customWidth="1"/>
    <col min="11791" max="11792" width="15.42578125" style="11" hidden="1" customWidth="1"/>
    <col min="11793" max="11793" width="9.140625" style="11" hidden="1" customWidth="1"/>
    <col min="11794" max="12027" width="0" style="11" hidden="1"/>
    <col min="12028" max="12028" width="1.42578125" style="11" hidden="1" customWidth="1"/>
    <col min="12029" max="12029" width="6" style="11" hidden="1" customWidth="1"/>
    <col min="12030" max="12030" width="5.5703125" style="11" hidden="1" customWidth="1"/>
    <col min="12031" max="12031" width="1.5703125" style="11" hidden="1" customWidth="1"/>
    <col min="12032" max="12032" width="5" style="11" hidden="1" customWidth="1"/>
    <col min="12033" max="12033" width="3.42578125" style="11" hidden="1" customWidth="1"/>
    <col min="12034" max="12034" width="7.5703125" style="11" hidden="1" customWidth="1"/>
    <col min="12035" max="12036" width="9.140625" style="11" hidden="1" customWidth="1"/>
    <col min="12037" max="12037" width="10" style="11" hidden="1" customWidth="1"/>
    <col min="12038" max="12038" width="7.85546875" style="11" hidden="1" customWidth="1"/>
    <col min="12039" max="12039" width="10.5703125" style="11" hidden="1" customWidth="1"/>
    <col min="12040" max="12040" width="15.42578125" style="11" hidden="1" customWidth="1"/>
    <col min="12041" max="12041" width="7.5703125" style="11" hidden="1" customWidth="1"/>
    <col min="12042" max="12043" width="8.42578125" style="11" hidden="1" customWidth="1"/>
    <col min="12044" max="12044" width="10.42578125" style="11" hidden="1" customWidth="1"/>
    <col min="12045" max="12045" width="7.42578125" style="11" hidden="1" customWidth="1"/>
    <col min="12046" max="12046" width="8.140625" style="11" hidden="1" customWidth="1"/>
    <col min="12047" max="12048" width="15.42578125" style="11" hidden="1" customWidth="1"/>
    <col min="12049" max="12049" width="9.140625" style="11" hidden="1" customWidth="1"/>
    <col min="12050" max="12283" width="0" style="11" hidden="1"/>
    <col min="12284" max="12284" width="1.42578125" style="11" hidden="1" customWidth="1"/>
    <col min="12285" max="12285" width="6" style="11" hidden="1" customWidth="1"/>
    <col min="12286" max="12286" width="5.5703125" style="11" hidden="1" customWidth="1"/>
    <col min="12287" max="12287" width="1.5703125" style="11" hidden="1" customWidth="1"/>
    <col min="12288" max="12288" width="5" style="11" hidden="1" customWidth="1"/>
    <col min="12289" max="12289" width="3.42578125" style="11" hidden="1" customWidth="1"/>
    <col min="12290" max="12290" width="7.5703125" style="11" hidden="1" customWidth="1"/>
    <col min="12291" max="12292" width="9.140625" style="11" hidden="1" customWidth="1"/>
    <col min="12293" max="12293" width="10" style="11" hidden="1" customWidth="1"/>
    <col min="12294" max="12294" width="7.85546875" style="11" hidden="1" customWidth="1"/>
    <col min="12295" max="12295" width="10.5703125" style="11" hidden="1" customWidth="1"/>
    <col min="12296" max="12296" width="15.42578125" style="11" hidden="1" customWidth="1"/>
    <col min="12297" max="12297" width="7.5703125" style="11" hidden="1" customWidth="1"/>
    <col min="12298" max="12299" width="8.42578125" style="11" hidden="1" customWidth="1"/>
    <col min="12300" max="12300" width="10.42578125" style="11" hidden="1" customWidth="1"/>
    <col min="12301" max="12301" width="7.42578125" style="11" hidden="1" customWidth="1"/>
    <col min="12302" max="12302" width="8.140625" style="11" hidden="1" customWidth="1"/>
    <col min="12303" max="12304" width="15.42578125" style="11" hidden="1" customWidth="1"/>
    <col min="12305" max="12305" width="9.140625" style="11" hidden="1" customWidth="1"/>
    <col min="12306" max="12539" width="0" style="11" hidden="1"/>
    <col min="12540" max="12540" width="1.42578125" style="11" hidden="1" customWidth="1"/>
    <col min="12541" max="12541" width="6" style="11" hidden="1" customWidth="1"/>
    <col min="12542" max="12542" width="5.5703125" style="11" hidden="1" customWidth="1"/>
    <col min="12543" max="12543" width="1.5703125" style="11" hidden="1" customWidth="1"/>
    <col min="12544" max="12544" width="5" style="11" hidden="1" customWidth="1"/>
    <col min="12545" max="12545" width="3.42578125" style="11" hidden="1" customWidth="1"/>
    <col min="12546" max="12546" width="7.5703125" style="11" hidden="1" customWidth="1"/>
    <col min="12547" max="12548" width="9.140625" style="11" hidden="1" customWidth="1"/>
    <col min="12549" max="12549" width="10" style="11" hidden="1" customWidth="1"/>
    <col min="12550" max="12550" width="7.85546875" style="11" hidden="1" customWidth="1"/>
    <col min="12551" max="12551" width="10.5703125" style="11" hidden="1" customWidth="1"/>
    <col min="12552" max="12552" width="15.42578125" style="11" hidden="1" customWidth="1"/>
    <col min="12553" max="12553" width="7.5703125" style="11" hidden="1" customWidth="1"/>
    <col min="12554" max="12555" width="8.42578125" style="11" hidden="1" customWidth="1"/>
    <col min="12556" max="12556" width="10.42578125" style="11" hidden="1" customWidth="1"/>
    <col min="12557" max="12557" width="7.42578125" style="11" hidden="1" customWidth="1"/>
    <col min="12558" max="12558" width="8.140625" style="11" hidden="1" customWidth="1"/>
    <col min="12559" max="12560" width="15.42578125" style="11" hidden="1" customWidth="1"/>
    <col min="12561" max="12561" width="9.140625" style="11" hidden="1" customWidth="1"/>
    <col min="12562" max="12795" width="0" style="11" hidden="1"/>
    <col min="12796" max="12796" width="1.42578125" style="11" hidden="1" customWidth="1"/>
    <col min="12797" max="12797" width="6" style="11" hidden="1" customWidth="1"/>
    <col min="12798" max="12798" width="5.5703125" style="11" hidden="1" customWidth="1"/>
    <col min="12799" max="12799" width="1.5703125" style="11" hidden="1" customWidth="1"/>
    <col min="12800" max="12800" width="5" style="11" hidden="1" customWidth="1"/>
    <col min="12801" max="12801" width="3.42578125" style="11" hidden="1" customWidth="1"/>
    <col min="12802" max="12802" width="7.5703125" style="11" hidden="1" customWidth="1"/>
    <col min="12803" max="12804" width="9.140625" style="11" hidden="1" customWidth="1"/>
    <col min="12805" max="12805" width="10" style="11" hidden="1" customWidth="1"/>
    <col min="12806" max="12806" width="7.85546875" style="11" hidden="1" customWidth="1"/>
    <col min="12807" max="12807" width="10.5703125" style="11" hidden="1" customWidth="1"/>
    <col min="12808" max="12808" width="15.42578125" style="11" hidden="1" customWidth="1"/>
    <col min="12809" max="12809" width="7.5703125" style="11" hidden="1" customWidth="1"/>
    <col min="12810" max="12811" width="8.42578125" style="11" hidden="1" customWidth="1"/>
    <col min="12812" max="12812" width="10.42578125" style="11" hidden="1" customWidth="1"/>
    <col min="12813" max="12813" width="7.42578125" style="11" hidden="1" customWidth="1"/>
    <col min="12814" max="12814" width="8.140625" style="11" hidden="1" customWidth="1"/>
    <col min="12815" max="12816" width="15.42578125" style="11" hidden="1" customWidth="1"/>
    <col min="12817" max="12817" width="9.140625" style="11" hidden="1" customWidth="1"/>
    <col min="12818" max="13051" width="0" style="11" hidden="1"/>
    <col min="13052" max="13052" width="1.42578125" style="11" hidden="1" customWidth="1"/>
    <col min="13053" max="13053" width="6" style="11" hidden="1" customWidth="1"/>
    <col min="13054" max="13054" width="5.5703125" style="11" hidden="1" customWidth="1"/>
    <col min="13055" max="13055" width="1.5703125" style="11" hidden="1" customWidth="1"/>
    <col min="13056" max="13056" width="5" style="11" hidden="1" customWidth="1"/>
    <col min="13057" max="13057" width="3.42578125" style="11" hidden="1" customWidth="1"/>
    <col min="13058" max="13058" width="7.5703125" style="11" hidden="1" customWidth="1"/>
    <col min="13059" max="13060" width="9.140625" style="11" hidden="1" customWidth="1"/>
    <col min="13061" max="13061" width="10" style="11" hidden="1" customWidth="1"/>
    <col min="13062" max="13062" width="7.85546875" style="11" hidden="1" customWidth="1"/>
    <col min="13063" max="13063" width="10.5703125" style="11" hidden="1" customWidth="1"/>
    <col min="13064" max="13064" width="15.42578125" style="11" hidden="1" customWidth="1"/>
    <col min="13065" max="13065" width="7.5703125" style="11" hidden="1" customWidth="1"/>
    <col min="13066" max="13067" width="8.42578125" style="11" hidden="1" customWidth="1"/>
    <col min="13068" max="13068" width="10.42578125" style="11" hidden="1" customWidth="1"/>
    <col min="13069" max="13069" width="7.42578125" style="11" hidden="1" customWidth="1"/>
    <col min="13070" max="13070" width="8.140625" style="11" hidden="1" customWidth="1"/>
    <col min="13071" max="13072" width="15.42578125" style="11" hidden="1" customWidth="1"/>
    <col min="13073" max="13073" width="9.140625" style="11" hidden="1" customWidth="1"/>
    <col min="13074" max="13307" width="0" style="11" hidden="1"/>
    <col min="13308" max="13308" width="1.42578125" style="11" hidden="1" customWidth="1"/>
    <col min="13309" max="13309" width="6" style="11" hidden="1" customWidth="1"/>
    <col min="13310" max="13310" width="5.5703125" style="11" hidden="1" customWidth="1"/>
    <col min="13311" max="13311" width="1.5703125" style="11" hidden="1" customWidth="1"/>
    <col min="13312" max="13312" width="5" style="11" hidden="1" customWidth="1"/>
    <col min="13313" max="13313" width="3.42578125" style="11" hidden="1" customWidth="1"/>
    <col min="13314" max="13314" width="7.5703125" style="11" hidden="1" customWidth="1"/>
    <col min="13315" max="13316" width="9.140625" style="11" hidden="1" customWidth="1"/>
    <col min="13317" max="13317" width="10" style="11" hidden="1" customWidth="1"/>
    <col min="13318" max="13318" width="7.85546875" style="11" hidden="1" customWidth="1"/>
    <col min="13319" max="13319" width="10.5703125" style="11" hidden="1" customWidth="1"/>
    <col min="13320" max="13320" width="15.42578125" style="11" hidden="1" customWidth="1"/>
    <col min="13321" max="13321" width="7.5703125" style="11" hidden="1" customWidth="1"/>
    <col min="13322" max="13323" width="8.42578125" style="11" hidden="1" customWidth="1"/>
    <col min="13324" max="13324" width="10.42578125" style="11" hidden="1" customWidth="1"/>
    <col min="13325" max="13325" width="7.42578125" style="11" hidden="1" customWidth="1"/>
    <col min="13326" max="13326" width="8.140625" style="11" hidden="1" customWidth="1"/>
    <col min="13327" max="13328" width="15.42578125" style="11" hidden="1" customWidth="1"/>
    <col min="13329" max="13329" width="9.140625" style="11" hidden="1" customWidth="1"/>
    <col min="13330" max="13563" width="0" style="11" hidden="1"/>
    <col min="13564" max="13564" width="1.42578125" style="11" hidden="1" customWidth="1"/>
    <col min="13565" max="13565" width="6" style="11" hidden="1" customWidth="1"/>
    <col min="13566" max="13566" width="5.5703125" style="11" hidden="1" customWidth="1"/>
    <col min="13567" max="13567" width="1.5703125" style="11" hidden="1" customWidth="1"/>
    <col min="13568" max="13568" width="5" style="11" hidden="1" customWidth="1"/>
    <col min="13569" max="13569" width="3.42578125" style="11" hidden="1" customWidth="1"/>
    <col min="13570" max="13570" width="7.5703125" style="11" hidden="1" customWidth="1"/>
    <col min="13571" max="13572" width="9.140625" style="11" hidden="1" customWidth="1"/>
    <col min="13573" max="13573" width="10" style="11" hidden="1" customWidth="1"/>
    <col min="13574" max="13574" width="7.85546875" style="11" hidden="1" customWidth="1"/>
    <col min="13575" max="13575" width="10.5703125" style="11" hidden="1" customWidth="1"/>
    <col min="13576" max="13576" width="15.42578125" style="11" hidden="1" customWidth="1"/>
    <col min="13577" max="13577" width="7.5703125" style="11" hidden="1" customWidth="1"/>
    <col min="13578" max="13579" width="8.42578125" style="11" hidden="1" customWidth="1"/>
    <col min="13580" max="13580" width="10.42578125" style="11" hidden="1" customWidth="1"/>
    <col min="13581" max="13581" width="7.42578125" style="11" hidden="1" customWidth="1"/>
    <col min="13582" max="13582" width="8.140625" style="11" hidden="1" customWidth="1"/>
    <col min="13583" max="13584" width="15.42578125" style="11" hidden="1" customWidth="1"/>
    <col min="13585" max="13585" width="9.140625" style="11" hidden="1" customWidth="1"/>
    <col min="13586" max="13819" width="0" style="11" hidden="1"/>
    <col min="13820" max="13820" width="1.42578125" style="11" hidden="1" customWidth="1"/>
    <col min="13821" max="13821" width="6" style="11" hidden="1" customWidth="1"/>
    <col min="13822" max="13822" width="5.5703125" style="11" hidden="1" customWidth="1"/>
    <col min="13823" max="13823" width="1.5703125" style="11" hidden="1" customWidth="1"/>
    <col min="13824" max="13824" width="5" style="11" hidden="1" customWidth="1"/>
    <col min="13825" max="13825" width="3.42578125" style="11" hidden="1" customWidth="1"/>
    <col min="13826" max="13826" width="7.5703125" style="11" hidden="1" customWidth="1"/>
    <col min="13827" max="13828" width="9.140625" style="11" hidden="1" customWidth="1"/>
    <col min="13829" max="13829" width="10" style="11" hidden="1" customWidth="1"/>
    <col min="13830" max="13830" width="7.85546875" style="11" hidden="1" customWidth="1"/>
    <col min="13831" max="13831" width="10.5703125" style="11" hidden="1" customWidth="1"/>
    <col min="13832" max="13832" width="15.42578125" style="11" hidden="1" customWidth="1"/>
    <col min="13833" max="13833" width="7.5703125" style="11" hidden="1" customWidth="1"/>
    <col min="13834" max="13835" width="8.42578125" style="11" hidden="1" customWidth="1"/>
    <col min="13836" max="13836" width="10.42578125" style="11" hidden="1" customWidth="1"/>
    <col min="13837" max="13837" width="7.42578125" style="11" hidden="1" customWidth="1"/>
    <col min="13838" max="13838" width="8.140625" style="11" hidden="1" customWidth="1"/>
    <col min="13839" max="13840" width="15.42578125" style="11" hidden="1" customWidth="1"/>
    <col min="13841" max="13841" width="9.140625" style="11" hidden="1" customWidth="1"/>
    <col min="13842" max="14075" width="0" style="11" hidden="1"/>
    <col min="14076" max="14076" width="1.42578125" style="11" hidden="1" customWidth="1"/>
    <col min="14077" max="14077" width="6" style="11" hidden="1" customWidth="1"/>
    <col min="14078" max="14078" width="5.5703125" style="11" hidden="1" customWidth="1"/>
    <col min="14079" max="14079" width="1.5703125" style="11" hidden="1" customWidth="1"/>
    <col min="14080" max="14080" width="5" style="11" hidden="1" customWidth="1"/>
    <col min="14081" max="14081" width="3.42578125" style="11" hidden="1" customWidth="1"/>
    <col min="14082" max="14082" width="7.5703125" style="11" hidden="1" customWidth="1"/>
    <col min="14083" max="14084" width="9.140625" style="11" hidden="1" customWidth="1"/>
    <col min="14085" max="14085" width="10" style="11" hidden="1" customWidth="1"/>
    <col min="14086" max="14086" width="7.85546875" style="11" hidden="1" customWidth="1"/>
    <col min="14087" max="14087" width="10.5703125" style="11" hidden="1" customWidth="1"/>
    <col min="14088" max="14088" width="15.42578125" style="11" hidden="1" customWidth="1"/>
    <col min="14089" max="14089" width="7.5703125" style="11" hidden="1" customWidth="1"/>
    <col min="14090" max="14091" width="8.42578125" style="11" hidden="1" customWidth="1"/>
    <col min="14092" max="14092" width="10.42578125" style="11" hidden="1" customWidth="1"/>
    <col min="14093" max="14093" width="7.42578125" style="11" hidden="1" customWidth="1"/>
    <col min="14094" max="14094" width="8.140625" style="11" hidden="1" customWidth="1"/>
    <col min="14095" max="14096" width="15.42578125" style="11" hidden="1" customWidth="1"/>
    <col min="14097" max="14097" width="9.140625" style="11" hidden="1" customWidth="1"/>
    <col min="14098" max="14331" width="0" style="11" hidden="1"/>
    <col min="14332" max="14332" width="1.42578125" style="11" hidden="1" customWidth="1"/>
    <col min="14333" max="14333" width="6" style="11" hidden="1" customWidth="1"/>
    <col min="14334" max="14334" width="5.5703125" style="11" hidden="1" customWidth="1"/>
    <col min="14335" max="14335" width="1.5703125" style="11" hidden="1" customWidth="1"/>
    <col min="14336" max="14336" width="5" style="11" hidden="1" customWidth="1"/>
    <col min="14337" max="14337" width="3.42578125" style="11" hidden="1" customWidth="1"/>
    <col min="14338" max="14338" width="7.5703125" style="11" hidden="1" customWidth="1"/>
    <col min="14339" max="14340" width="9.140625" style="11" hidden="1" customWidth="1"/>
    <col min="14341" max="14341" width="10" style="11" hidden="1" customWidth="1"/>
    <col min="14342" max="14342" width="7.85546875" style="11" hidden="1" customWidth="1"/>
    <col min="14343" max="14343" width="10.5703125" style="11" hidden="1" customWidth="1"/>
    <col min="14344" max="14344" width="15.42578125" style="11" hidden="1" customWidth="1"/>
    <col min="14345" max="14345" width="7.5703125" style="11" hidden="1" customWidth="1"/>
    <col min="14346" max="14347" width="8.42578125" style="11" hidden="1" customWidth="1"/>
    <col min="14348" max="14348" width="10.42578125" style="11" hidden="1" customWidth="1"/>
    <col min="14349" max="14349" width="7.42578125" style="11" hidden="1" customWidth="1"/>
    <col min="14350" max="14350" width="8.140625" style="11" hidden="1" customWidth="1"/>
    <col min="14351" max="14352" width="15.42578125" style="11" hidden="1" customWidth="1"/>
    <col min="14353" max="14353" width="9.140625" style="11" hidden="1" customWidth="1"/>
    <col min="14354" max="14587" width="0" style="11" hidden="1"/>
    <col min="14588" max="14588" width="1.42578125" style="11" hidden="1" customWidth="1"/>
    <col min="14589" max="14589" width="6" style="11" hidden="1" customWidth="1"/>
    <col min="14590" max="14590" width="5.5703125" style="11" hidden="1" customWidth="1"/>
    <col min="14591" max="14591" width="1.5703125" style="11" hidden="1" customWidth="1"/>
    <col min="14592" max="14592" width="5" style="11" hidden="1" customWidth="1"/>
    <col min="14593" max="14593" width="3.42578125" style="11" hidden="1" customWidth="1"/>
    <col min="14594" max="14594" width="7.5703125" style="11" hidden="1" customWidth="1"/>
    <col min="14595" max="14596" width="9.140625" style="11" hidden="1" customWidth="1"/>
    <col min="14597" max="14597" width="10" style="11" hidden="1" customWidth="1"/>
    <col min="14598" max="14598" width="7.85546875" style="11" hidden="1" customWidth="1"/>
    <col min="14599" max="14599" width="10.5703125" style="11" hidden="1" customWidth="1"/>
    <col min="14600" max="14600" width="15.42578125" style="11" hidden="1" customWidth="1"/>
    <col min="14601" max="14601" width="7.5703125" style="11" hidden="1" customWidth="1"/>
    <col min="14602" max="14603" width="8.42578125" style="11" hidden="1" customWidth="1"/>
    <col min="14604" max="14604" width="10.42578125" style="11" hidden="1" customWidth="1"/>
    <col min="14605" max="14605" width="7.42578125" style="11" hidden="1" customWidth="1"/>
    <col min="14606" max="14606" width="8.140625" style="11" hidden="1" customWidth="1"/>
    <col min="14607" max="14608" width="15.42578125" style="11" hidden="1" customWidth="1"/>
    <col min="14609" max="14609" width="9.140625" style="11" hidden="1" customWidth="1"/>
    <col min="14610" max="14843" width="0" style="11" hidden="1"/>
    <col min="14844" max="14844" width="1.42578125" style="11" hidden="1" customWidth="1"/>
    <col min="14845" max="14845" width="6" style="11" hidden="1" customWidth="1"/>
    <col min="14846" max="14846" width="5.5703125" style="11" hidden="1" customWidth="1"/>
    <col min="14847" max="14847" width="1.5703125" style="11" hidden="1" customWidth="1"/>
    <col min="14848" max="14848" width="5" style="11" hidden="1" customWidth="1"/>
    <col min="14849" max="14849" width="3.42578125" style="11" hidden="1" customWidth="1"/>
    <col min="14850" max="14850" width="7.5703125" style="11" hidden="1" customWidth="1"/>
    <col min="14851" max="14852" width="9.140625" style="11" hidden="1" customWidth="1"/>
    <col min="14853" max="14853" width="10" style="11" hidden="1" customWidth="1"/>
    <col min="14854" max="14854" width="7.85546875" style="11" hidden="1" customWidth="1"/>
    <col min="14855" max="14855" width="10.5703125" style="11" hidden="1" customWidth="1"/>
    <col min="14856" max="14856" width="15.42578125" style="11" hidden="1" customWidth="1"/>
    <col min="14857" max="14857" width="7.5703125" style="11" hidden="1" customWidth="1"/>
    <col min="14858" max="14859" width="8.42578125" style="11" hidden="1" customWidth="1"/>
    <col min="14860" max="14860" width="10.42578125" style="11" hidden="1" customWidth="1"/>
    <col min="14861" max="14861" width="7.42578125" style="11" hidden="1" customWidth="1"/>
    <col min="14862" max="14862" width="8.140625" style="11" hidden="1" customWidth="1"/>
    <col min="14863" max="14864" width="15.42578125" style="11" hidden="1" customWidth="1"/>
    <col min="14865" max="14865" width="9.140625" style="11" hidden="1" customWidth="1"/>
    <col min="14866" max="15099" width="0" style="11" hidden="1"/>
    <col min="15100" max="15100" width="1.42578125" style="11" hidden="1" customWidth="1"/>
    <col min="15101" max="15101" width="6" style="11" hidden="1" customWidth="1"/>
    <col min="15102" max="15102" width="5.5703125" style="11" hidden="1" customWidth="1"/>
    <col min="15103" max="15103" width="1.5703125" style="11" hidden="1" customWidth="1"/>
    <col min="15104" max="15104" width="5" style="11" hidden="1" customWidth="1"/>
    <col min="15105" max="15105" width="3.42578125" style="11" hidden="1" customWidth="1"/>
    <col min="15106" max="15106" width="7.5703125" style="11" hidden="1" customWidth="1"/>
    <col min="15107" max="15108" width="9.140625" style="11" hidden="1" customWidth="1"/>
    <col min="15109" max="15109" width="10" style="11" hidden="1" customWidth="1"/>
    <col min="15110" max="15110" width="7.85546875" style="11" hidden="1" customWidth="1"/>
    <col min="15111" max="15111" width="10.5703125" style="11" hidden="1" customWidth="1"/>
    <col min="15112" max="15112" width="15.42578125" style="11" hidden="1" customWidth="1"/>
    <col min="15113" max="15113" width="7.5703125" style="11" hidden="1" customWidth="1"/>
    <col min="15114" max="15115" width="8.42578125" style="11" hidden="1" customWidth="1"/>
    <col min="15116" max="15116" width="10.42578125" style="11" hidden="1" customWidth="1"/>
    <col min="15117" max="15117" width="7.42578125" style="11" hidden="1" customWidth="1"/>
    <col min="15118" max="15118" width="8.140625" style="11" hidden="1" customWidth="1"/>
    <col min="15119" max="15120" width="15.42578125" style="11" hidden="1" customWidth="1"/>
    <col min="15121" max="15121" width="9.140625" style="11" hidden="1" customWidth="1"/>
    <col min="15122" max="15355" width="0" style="11" hidden="1"/>
    <col min="15356" max="15356" width="1.42578125" style="11" hidden="1" customWidth="1"/>
    <col min="15357" max="15357" width="6" style="11" hidden="1" customWidth="1"/>
    <col min="15358" max="15358" width="5.5703125" style="11" hidden="1" customWidth="1"/>
    <col min="15359" max="15359" width="1.5703125" style="11" hidden="1" customWidth="1"/>
    <col min="15360" max="15360" width="5" style="11" hidden="1" customWidth="1"/>
    <col min="15361" max="15361" width="3.42578125" style="11" hidden="1" customWidth="1"/>
    <col min="15362" max="15362" width="7.5703125" style="11" hidden="1" customWidth="1"/>
    <col min="15363" max="15364" width="9.140625" style="11" hidden="1" customWidth="1"/>
    <col min="15365" max="15365" width="10" style="11" hidden="1" customWidth="1"/>
    <col min="15366" max="15366" width="7.85546875" style="11" hidden="1" customWidth="1"/>
    <col min="15367" max="15367" width="10.5703125" style="11" hidden="1" customWidth="1"/>
    <col min="15368" max="15368" width="15.42578125" style="11" hidden="1" customWidth="1"/>
    <col min="15369" max="15369" width="7.5703125" style="11" hidden="1" customWidth="1"/>
    <col min="15370" max="15371" width="8.42578125" style="11" hidden="1" customWidth="1"/>
    <col min="15372" max="15372" width="10.42578125" style="11" hidden="1" customWidth="1"/>
    <col min="15373" max="15373" width="7.42578125" style="11" hidden="1" customWidth="1"/>
    <col min="15374" max="15374" width="8.140625" style="11" hidden="1" customWidth="1"/>
    <col min="15375" max="15376" width="15.42578125" style="11" hidden="1" customWidth="1"/>
    <col min="15377" max="15377" width="9.140625" style="11" hidden="1" customWidth="1"/>
    <col min="15378" max="15611" width="0" style="11" hidden="1"/>
    <col min="15612" max="15612" width="1.42578125" style="11" hidden="1" customWidth="1"/>
    <col min="15613" max="15613" width="6" style="11" hidden="1" customWidth="1"/>
    <col min="15614" max="15614" width="5.5703125" style="11" hidden="1" customWidth="1"/>
    <col min="15615" max="15615" width="1.5703125" style="11" hidden="1" customWidth="1"/>
    <col min="15616" max="15616" width="5" style="11" hidden="1" customWidth="1"/>
    <col min="15617" max="15617" width="3.42578125" style="11" hidden="1" customWidth="1"/>
    <col min="15618" max="15618" width="7.5703125" style="11" hidden="1" customWidth="1"/>
    <col min="15619" max="15620" width="9.140625" style="11" hidden="1" customWidth="1"/>
    <col min="15621" max="15621" width="10" style="11" hidden="1" customWidth="1"/>
    <col min="15622" max="15622" width="7.85546875" style="11" hidden="1" customWidth="1"/>
    <col min="15623" max="15623" width="10.5703125" style="11" hidden="1" customWidth="1"/>
    <col min="15624" max="15624" width="15.42578125" style="11" hidden="1" customWidth="1"/>
    <col min="15625" max="15625" width="7.5703125" style="11" hidden="1" customWidth="1"/>
    <col min="15626" max="15627" width="8.42578125" style="11" hidden="1" customWidth="1"/>
    <col min="15628" max="15628" width="10.42578125" style="11" hidden="1" customWidth="1"/>
    <col min="15629" max="15629" width="7.42578125" style="11" hidden="1" customWidth="1"/>
    <col min="15630" max="15630" width="8.140625" style="11" hidden="1" customWidth="1"/>
    <col min="15631" max="15632" width="15.42578125" style="11" hidden="1" customWidth="1"/>
    <col min="15633" max="15633" width="9.140625" style="11" hidden="1" customWidth="1"/>
    <col min="15634" max="15867" width="0" style="11" hidden="1"/>
    <col min="15868" max="15868" width="1.42578125" style="11" hidden="1" customWidth="1"/>
    <col min="15869" max="15869" width="6" style="11" hidden="1" customWidth="1"/>
    <col min="15870" max="15870" width="5.5703125" style="11" hidden="1" customWidth="1"/>
    <col min="15871" max="15871" width="1.5703125" style="11" hidden="1" customWidth="1"/>
    <col min="15872" max="15872" width="5" style="11" hidden="1" customWidth="1"/>
    <col min="15873" max="15873" width="3.42578125" style="11" hidden="1" customWidth="1"/>
    <col min="15874" max="15874" width="7.5703125" style="11" hidden="1" customWidth="1"/>
    <col min="15875" max="15876" width="9.140625" style="11" hidden="1" customWidth="1"/>
    <col min="15877" max="15877" width="10" style="11" hidden="1" customWidth="1"/>
    <col min="15878" max="15878" width="7.85546875" style="11" hidden="1" customWidth="1"/>
    <col min="15879" max="15879" width="10.5703125" style="11" hidden="1" customWidth="1"/>
    <col min="15880" max="15880" width="15.42578125" style="11" hidden="1" customWidth="1"/>
    <col min="15881" max="15881" width="7.5703125" style="11" hidden="1" customWidth="1"/>
    <col min="15882" max="15883" width="8.42578125" style="11" hidden="1" customWidth="1"/>
    <col min="15884" max="15884" width="10.42578125" style="11" hidden="1" customWidth="1"/>
    <col min="15885" max="15885" width="7.42578125" style="11" hidden="1" customWidth="1"/>
    <col min="15886" max="15886" width="8.140625" style="11" hidden="1" customWidth="1"/>
    <col min="15887" max="15888" width="15.42578125" style="11" hidden="1" customWidth="1"/>
    <col min="15889" max="15889" width="9.140625" style="11" hidden="1" customWidth="1"/>
    <col min="15890" max="16123" width="0" style="11" hidden="1"/>
    <col min="16124" max="16124" width="1.42578125" style="11" hidden="1" customWidth="1"/>
    <col min="16125" max="16125" width="6" style="11" hidden="1" customWidth="1"/>
    <col min="16126" max="16126" width="5.5703125" style="11" hidden="1" customWidth="1"/>
    <col min="16127" max="16127" width="1.5703125" style="11" hidden="1" customWidth="1"/>
    <col min="16128" max="16128" width="5" style="11" hidden="1" customWidth="1"/>
    <col min="16129" max="16129" width="3.42578125" style="11" hidden="1" customWidth="1"/>
    <col min="16130" max="16130" width="7.5703125" style="11" hidden="1" customWidth="1"/>
    <col min="16131" max="16132" width="9.140625" style="11" hidden="1" customWidth="1"/>
    <col min="16133" max="16133" width="10" style="11" hidden="1" customWidth="1"/>
    <col min="16134" max="16134" width="7.85546875" style="11" hidden="1" customWidth="1"/>
    <col min="16135" max="16135" width="10.5703125" style="11" hidden="1" customWidth="1"/>
    <col min="16136" max="16136" width="15.42578125" style="11" hidden="1" customWidth="1"/>
    <col min="16137" max="16137" width="7.5703125" style="11" hidden="1" customWidth="1"/>
    <col min="16138" max="16139" width="8.42578125" style="11" hidden="1" customWidth="1"/>
    <col min="16140" max="16140" width="10.42578125" style="11" hidden="1" customWidth="1"/>
    <col min="16141" max="16141" width="7.42578125" style="11" hidden="1" customWidth="1"/>
    <col min="16142" max="16142" width="8.140625" style="11" hidden="1" customWidth="1"/>
    <col min="16143" max="16144" width="15.42578125" style="11" hidden="1" customWidth="1"/>
    <col min="16145" max="16145" width="9.140625" style="11" hidden="1" customWidth="1"/>
    <col min="16146" max="16146" width="9.140625" style="11" hidden="1"/>
    <col min="16147" max="16147" width="15.42578125" style="11" hidden="1"/>
    <col min="16148" max="16150" width="9.140625" style="11" hidden="1"/>
    <col min="16151" max="16384" width="0" style="11" hidden="1"/>
  </cols>
  <sheetData>
    <row r="1" spans="1:19" s="1" customFormat="1" ht="22.5" customHeight="1" x14ac:dyDescent="0.3">
      <c r="A1" s="82" t="s">
        <v>223</v>
      </c>
      <c r="B1" s="69"/>
      <c r="C1" s="81"/>
      <c r="D1" s="81"/>
      <c r="E1" s="81"/>
      <c r="F1" s="81"/>
      <c r="G1" s="66"/>
      <c r="H1" s="94"/>
      <c r="I1" s="70"/>
      <c r="J1" s="83"/>
      <c r="K1" s="23"/>
      <c r="L1" s="22"/>
      <c r="M1" s="23"/>
      <c r="N1" s="22"/>
      <c r="O1" s="23"/>
      <c r="P1" s="22"/>
      <c r="Q1" s="23"/>
    </row>
    <row r="2" spans="1:19" s="1" customFormat="1" ht="22.5" customHeight="1" x14ac:dyDescent="0.25">
      <c r="A2" s="23" t="s">
        <v>221</v>
      </c>
      <c r="B2" s="71"/>
      <c r="C2" s="81"/>
      <c r="D2" s="81"/>
      <c r="E2" s="81"/>
      <c r="F2" s="81"/>
      <c r="G2" s="23"/>
      <c r="H2" s="23"/>
      <c r="I2" s="23"/>
      <c r="J2" s="23"/>
      <c r="K2" s="23"/>
      <c r="L2" s="23"/>
      <c r="M2" s="23"/>
      <c r="N2" s="23"/>
      <c r="O2" s="23"/>
      <c r="P2" s="23"/>
      <c r="Q2" s="23"/>
    </row>
    <row r="3" spans="1:19" s="1" customFormat="1" ht="22.5" customHeight="1" x14ac:dyDescent="0.25">
      <c r="A3" s="23" t="s">
        <v>154</v>
      </c>
      <c r="B3" s="69"/>
      <c r="C3" s="81"/>
      <c r="D3" s="81"/>
      <c r="E3" s="81"/>
      <c r="F3" s="81"/>
      <c r="G3" s="23"/>
      <c r="H3" s="23"/>
      <c r="I3" s="23"/>
      <c r="J3" s="23"/>
      <c r="K3" s="23"/>
      <c r="L3" s="23"/>
      <c r="M3" s="23"/>
      <c r="N3" s="23"/>
      <c r="O3" s="23"/>
      <c r="P3" s="23"/>
      <c r="Q3" s="23"/>
    </row>
    <row r="4" spans="1:19" s="1" customFormat="1" ht="22.5" customHeight="1" x14ac:dyDescent="0.25">
      <c r="A4" s="23" t="s">
        <v>215</v>
      </c>
      <c r="B4" s="69"/>
      <c r="C4" s="81"/>
      <c r="D4" s="81"/>
      <c r="E4" s="81"/>
      <c r="F4" s="81"/>
      <c r="G4" s="23"/>
      <c r="H4" s="23"/>
      <c r="I4" s="23"/>
      <c r="J4" s="23"/>
      <c r="K4" s="23"/>
      <c r="L4" s="23"/>
      <c r="M4" s="23"/>
      <c r="N4" s="23"/>
      <c r="O4" s="23"/>
      <c r="P4" s="23"/>
      <c r="Q4" s="23"/>
    </row>
    <row r="5" spans="1:19" s="1" customFormat="1" ht="22.5" customHeight="1" x14ac:dyDescent="0.25">
      <c r="A5" s="23" t="s">
        <v>132</v>
      </c>
      <c r="B5" s="22"/>
      <c r="C5" s="22"/>
      <c r="D5" s="23"/>
      <c r="E5" s="22"/>
      <c r="F5" s="23"/>
      <c r="G5" s="23"/>
      <c r="H5" s="23"/>
      <c r="I5" s="23"/>
      <c r="J5" s="23"/>
      <c r="K5" s="23"/>
      <c r="L5" s="23"/>
      <c r="M5" s="23"/>
      <c r="N5" s="23"/>
      <c r="O5" s="23"/>
      <c r="P5" s="23"/>
      <c r="Q5" s="23"/>
    </row>
    <row r="6" spans="1:19" s="1" customFormat="1" ht="22.5" customHeight="1" x14ac:dyDescent="0.25">
      <c r="A6" s="23" t="s">
        <v>136</v>
      </c>
      <c r="B6" s="22"/>
      <c r="C6" s="22"/>
      <c r="D6" s="23"/>
      <c r="E6" s="22"/>
      <c r="F6" s="23"/>
      <c r="G6" s="23"/>
      <c r="H6" s="23"/>
      <c r="I6" s="23"/>
      <c r="J6" s="23"/>
      <c r="K6" s="23"/>
      <c r="L6" s="23"/>
      <c r="M6" s="23"/>
      <c r="N6" s="23"/>
      <c r="O6" s="23"/>
      <c r="P6" s="23"/>
      <c r="Q6" s="23"/>
    </row>
    <row r="7" spans="1:19" s="7" customFormat="1" ht="78.75" x14ac:dyDescent="0.25">
      <c r="A7" s="25" t="s">
        <v>130</v>
      </c>
      <c r="B7" s="21" t="s">
        <v>39</v>
      </c>
      <c r="C7" s="21" t="s">
        <v>166</v>
      </c>
      <c r="D7" s="21" t="s">
        <v>167</v>
      </c>
      <c r="E7" s="21" t="s">
        <v>168</v>
      </c>
      <c r="F7" s="21" t="s">
        <v>169</v>
      </c>
      <c r="G7" s="21" t="s">
        <v>170</v>
      </c>
      <c r="H7" s="21" t="s">
        <v>171</v>
      </c>
      <c r="I7" s="21" t="s">
        <v>142</v>
      </c>
      <c r="J7" s="21" t="s">
        <v>175</v>
      </c>
      <c r="K7" s="21" t="s">
        <v>176</v>
      </c>
      <c r="L7" s="21" t="s">
        <v>178</v>
      </c>
      <c r="M7" s="21" t="s">
        <v>172</v>
      </c>
      <c r="N7" s="21" t="s">
        <v>173</v>
      </c>
      <c r="O7" s="21" t="s">
        <v>174</v>
      </c>
      <c r="P7" s="21" t="s">
        <v>143</v>
      </c>
      <c r="Q7" s="21" t="s">
        <v>144</v>
      </c>
      <c r="R7" s="8"/>
      <c r="S7" s="8"/>
    </row>
    <row r="8" spans="1:19" s="3" customFormat="1" ht="16.5" customHeight="1" x14ac:dyDescent="0.2">
      <c r="A8" s="26" t="s">
        <v>41</v>
      </c>
      <c r="B8" s="27">
        <v>1</v>
      </c>
      <c r="C8" s="28">
        <v>49.745950383368097</v>
      </c>
      <c r="D8" s="28">
        <v>399.25082687477402</v>
      </c>
      <c r="E8" s="28">
        <v>72.263422764821399</v>
      </c>
      <c r="F8" s="28">
        <v>21.6</v>
      </c>
      <c r="G8" s="28">
        <v>166.97627392283499</v>
      </c>
      <c r="H8" s="28">
        <v>217.60236861420199</v>
      </c>
      <c r="I8" s="28">
        <v>911</v>
      </c>
      <c r="J8" s="28">
        <v>38.354151973593297</v>
      </c>
      <c r="K8" s="28">
        <v>47.905908951228398</v>
      </c>
      <c r="L8" s="28">
        <v>28.0635514375887</v>
      </c>
      <c r="M8" s="28">
        <v>0</v>
      </c>
      <c r="N8" s="28">
        <v>41.300602044018397</v>
      </c>
      <c r="O8" s="28">
        <v>17.600000000000001</v>
      </c>
      <c r="P8" s="28">
        <v>182.09689584396699</v>
      </c>
      <c r="Q8" s="28">
        <v>1109</v>
      </c>
    </row>
    <row r="9" spans="1:19" s="3" customFormat="1" ht="16.5" customHeight="1" x14ac:dyDescent="0.2">
      <c r="A9" s="26" t="s">
        <v>42</v>
      </c>
      <c r="B9" s="27">
        <v>2</v>
      </c>
      <c r="C9" s="28">
        <v>44.417746013016199</v>
      </c>
      <c r="D9" s="28">
        <v>461.29696894764197</v>
      </c>
      <c r="E9" s="28">
        <v>76.263908269505293</v>
      </c>
      <c r="F9" s="28">
        <v>22.6</v>
      </c>
      <c r="G9" s="28">
        <v>178.84876146481199</v>
      </c>
      <c r="H9" s="28">
        <v>206.67269496052501</v>
      </c>
      <c r="I9" s="28">
        <v>993.2</v>
      </c>
      <c r="J9" s="28">
        <v>34.555312903569202</v>
      </c>
      <c r="K9" s="28">
        <v>54.494367942523198</v>
      </c>
      <c r="L9" s="28">
        <v>27.7369868436773</v>
      </c>
      <c r="M9" s="28">
        <v>0</v>
      </c>
      <c r="N9" s="28">
        <v>41.444234492930399</v>
      </c>
      <c r="O9" s="28">
        <v>20.6</v>
      </c>
      <c r="P9" s="28">
        <v>177.49038338874601</v>
      </c>
      <c r="Q9" s="28">
        <v>1155.5999999999999</v>
      </c>
    </row>
    <row r="10" spans="1:19" s="3" customFormat="1" ht="16.5" customHeight="1" x14ac:dyDescent="0.2">
      <c r="A10" s="26" t="s">
        <v>43</v>
      </c>
      <c r="B10" s="27">
        <v>3</v>
      </c>
      <c r="C10" s="28">
        <v>42.900144428079699</v>
      </c>
      <c r="D10" s="28">
        <v>374.46761724601203</v>
      </c>
      <c r="E10" s="28">
        <v>59.695849242142302</v>
      </c>
      <c r="F10" s="28">
        <v>28.9</v>
      </c>
      <c r="G10" s="28">
        <v>191.666863585416</v>
      </c>
      <c r="H10" s="28">
        <v>217.04953605470499</v>
      </c>
      <c r="I10" s="28">
        <v>915.7</v>
      </c>
      <c r="J10" s="28">
        <v>33.494956577064798</v>
      </c>
      <c r="K10" s="28">
        <v>53.556426854491001</v>
      </c>
      <c r="L10" s="28">
        <v>16.323299633152399</v>
      </c>
      <c r="M10" s="28">
        <v>0</v>
      </c>
      <c r="N10" s="28">
        <v>47.457495890418997</v>
      </c>
      <c r="O10" s="28">
        <v>25.4</v>
      </c>
      <c r="P10" s="28">
        <v>177.66528755384101</v>
      </c>
      <c r="Q10" s="28">
        <v>1078</v>
      </c>
    </row>
    <row r="11" spans="1:19" s="3" customFormat="1" ht="16.5" customHeight="1" x14ac:dyDescent="0.2">
      <c r="A11" s="26" t="s">
        <v>44</v>
      </c>
      <c r="B11" s="27">
        <v>4</v>
      </c>
      <c r="C11" s="28">
        <v>39.1477316896109</v>
      </c>
      <c r="D11" s="28">
        <v>406.45269398334398</v>
      </c>
      <c r="E11" s="28">
        <v>30.685301133110201</v>
      </c>
      <c r="F11" s="28">
        <v>23.8</v>
      </c>
      <c r="G11" s="28">
        <v>177.42813436917999</v>
      </c>
      <c r="H11" s="28">
        <v>205.75505341247799</v>
      </c>
      <c r="I11" s="28">
        <v>880.8</v>
      </c>
      <c r="J11" s="28">
        <v>29.053793399804398</v>
      </c>
      <c r="K11" s="28">
        <v>41.035713081613899</v>
      </c>
      <c r="L11" s="28">
        <v>31.809782727331399</v>
      </c>
      <c r="M11" s="28">
        <v>0</v>
      </c>
      <c r="N11" s="28">
        <v>45.750160259303001</v>
      </c>
      <c r="O11" s="28">
        <v>30.4</v>
      </c>
      <c r="P11" s="28">
        <v>189.82350607918599</v>
      </c>
      <c r="Q11" s="28">
        <v>1046.0999999999999</v>
      </c>
    </row>
    <row r="12" spans="1:19" s="3" customFormat="1" x14ac:dyDescent="0.2">
      <c r="A12" s="26" t="s">
        <v>65</v>
      </c>
      <c r="B12" s="27">
        <v>1</v>
      </c>
      <c r="C12" s="28">
        <v>54.146163145613897</v>
      </c>
      <c r="D12" s="28">
        <v>457.23941120862901</v>
      </c>
      <c r="E12" s="28">
        <v>56.236468764225798</v>
      </c>
      <c r="F12" s="28">
        <v>24.4</v>
      </c>
      <c r="G12" s="28">
        <v>214.36624551643101</v>
      </c>
      <c r="H12" s="28">
        <v>269.35497367745302</v>
      </c>
      <c r="I12" s="28">
        <v>1052.5999999999999</v>
      </c>
      <c r="J12" s="28">
        <v>37.735925141907202</v>
      </c>
      <c r="K12" s="28">
        <v>46.4000484228632</v>
      </c>
      <c r="L12" s="28">
        <v>31.7376743927306</v>
      </c>
      <c r="M12" s="28">
        <v>0</v>
      </c>
      <c r="N12" s="28">
        <v>46.524218256095502</v>
      </c>
      <c r="O12" s="28">
        <v>49.6</v>
      </c>
      <c r="P12" s="28">
        <v>220.54003879614899</v>
      </c>
      <c r="Q12" s="28">
        <v>1292.8</v>
      </c>
    </row>
    <row r="13" spans="1:19" s="3" customFormat="1" ht="16.5" customHeight="1" x14ac:dyDescent="0.2">
      <c r="A13" s="26" t="s">
        <v>66</v>
      </c>
      <c r="B13" s="27">
        <v>2</v>
      </c>
      <c r="C13" s="28">
        <v>57.894822417911698</v>
      </c>
      <c r="D13" s="28">
        <v>429.43963935781602</v>
      </c>
      <c r="E13" s="28">
        <v>41.680331296815403</v>
      </c>
      <c r="F13" s="28">
        <v>19.399999999999999</v>
      </c>
      <c r="G13" s="28">
        <v>223.08108069596</v>
      </c>
      <c r="H13" s="28">
        <v>221.67865591549</v>
      </c>
      <c r="I13" s="28">
        <v>1002.9</v>
      </c>
      <c r="J13" s="28">
        <v>33.0889318482024</v>
      </c>
      <c r="K13" s="28">
        <v>50.679394289335598</v>
      </c>
      <c r="L13" s="28">
        <v>18.691351469041098</v>
      </c>
      <c r="M13" s="28">
        <v>0</v>
      </c>
      <c r="N13" s="28">
        <v>42.861123104411199</v>
      </c>
      <c r="O13" s="28">
        <v>44.3</v>
      </c>
      <c r="P13" s="28">
        <v>191.312121970107</v>
      </c>
      <c r="Q13" s="28">
        <v>1179</v>
      </c>
    </row>
    <row r="14" spans="1:19" s="3" customFormat="1" ht="16.5" customHeight="1" x14ac:dyDescent="0.2">
      <c r="A14" s="26" t="s">
        <v>67</v>
      </c>
      <c r="B14" s="27">
        <v>3</v>
      </c>
      <c r="C14" s="28">
        <v>53.990318622760597</v>
      </c>
      <c r="D14" s="28">
        <v>405.61851345043999</v>
      </c>
      <c r="E14" s="28">
        <v>43.509082038439402</v>
      </c>
      <c r="F14" s="28">
        <v>19.399999999999999</v>
      </c>
      <c r="G14" s="28">
        <v>208.62581887386901</v>
      </c>
      <c r="H14" s="28">
        <v>227.60018927576701</v>
      </c>
      <c r="I14" s="28">
        <v>955.1</v>
      </c>
      <c r="J14" s="28">
        <v>45.281599103005597</v>
      </c>
      <c r="K14" s="28">
        <v>49.196708233964699</v>
      </c>
      <c r="L14" s="28">
        <v>28.347096125149999</v>
      </c>
      <c r="M14" s="28">
        <v>0</v>
      </c>
      <c r="N14" s="28">
        <v>46.9798164352461</v>
      </c>
      <c r="O14" s="28">
        <v>41.2</v>
      </c>
      <c r="P14" s="28">
        <v>218.55066107293101</v>
      </c>
      <c r="Q14" s="28">
        <v>1157.0999999999999</v>
      </c>
    </row>
    <row r="15" spans="1:19" s="3" customFormat="1" ht="16.5" customHeight="1" x14ac:dyDescent="0.2">
      <c r="A15" s="26" t="s">
        <v>45</v>
      </c>
      <c r="B15" s="27">
        <v>4</v>
      </c>
      <c r="C15" s="28">
        <v>55.121664777199001</v>
      </c>
      <c r="D15" s="28">
        <v>409.67385428558703</v>
      </c>
      <c r="E15" s="28">
        <v>60.021419087787798</v>
      </c>
      <c r="F15" s="28">
        <v>20.399999999999999</v>
      </c>
      <c r="G15" s="28">
        <v>194.680089287535</v>
      </c>
      <c r="H15" s="28">
        <v>233.68627814564701</v>
      </c>
      <c r="I15" s="28">
        <v>980.9</v>
      </c>
      <c r="J15" s="28">
        <v>30.7961252602556</v>
      </c>
      <c r="K15" s="28">
        <v>52.1504237100051</v>
      </c>
      <c r="L15" s="28">
        <v>32.331089234706702</v>
      </c>
      <c r="M15" s="28">
        <v>0</v>
      </c>
      <c r="N15" s="28">
        <v>52.238439722712101</v>
      </c>
      <c r="O15" s="28">
        <v>26.9</v>
      </c>
      <c r="P15" s="28">
        <v>204.86902153892601</v>
      </c>
      <c r="Q15" s="28">
        <v>1159.3</v>
      </c>
    </row>
    <row r="16" spans="1:19" s="3" customFormat="1" x14ac:dyDescent="0.2">
      <c r="A16" s="26" t="s">
        <v>68</v>
      </c>
      <c r="B16" s="27">
        <v>1</v>
      </c>
      <c r="C16" s="28">
        <v>61.537399722946901</v>
      </c>
      <c r="D16" s="28">
        <v>379.11469666684201</v>
      </c>
      <c r="E16" s="28">
        <v>57.370371086347198</v>
      </c>
      <c r="F16" s="28">
        <v>16.3</v>
      </c>
      <c r="G16" s="28">
        <v>158.75119756420801</v>
      </c>
      <c r="H16" s="28">
        <v>236.50692025471099</v>
      </c>
      <c r="I16" s="28">
        <v>885.7</v>
      </c>
      <c r="J16" s="28">
        <v>51.900467580501399</v>
      </c>
      <c r="K16" s="28">
        <v>39.679759052090198</v>
      </c>
      <c r="L16" s="28">
        <v>26.692698223278398</v>
      </c>
      <c r="M16" s="28">
        <v>0</v>
      </c>
      <c r="N16" s="28">
        <v>46.019643464086599</v>
      </c>
      <c r="O16" s="28">
        <v>28.6</v>
      </c>
      <c r="P16" s="28">
        <v>206.801911913602</v>
      </c>
      <c r="Q16" s="28">
        <v>1110.5999999999999</v>
      </c>
    </row>
    <row r="17" spans="1:17" s="3" customFormat="1" ht="16.5" customHeight="1" x14ac:dyDescent="0.2">
      <c r="A17" s="26" t="s">
        <v>69</v>
      </c>
      <c r="B17" s="27">
        <v>2</v>
      </c>
      <c r="C17" s="28">
        <v>65.253711794266394</v>
      </c>
      <c r="D17" s="28">
        <v>360.30266344855698</v>
      </c>
      <c r="E17" s="28">
        <v>56.663874517621501</v>
      </c>
      <c r="F17" s="28">
        <v>25.1</v>
      </c>
      <c r="G17" s="28">
        <v>167.24815543241499</v>
      </c>
      <c r="H17" s="28">
        <v>216.970009687774</v>
      </c>
      <c r="I17" s="28">
        <v>905.6</v>
      </c>
      <c r="J17" s="28">
        <v>54.1711627206369</v>
      </c>
      <c r="K17" s="28">
        <v>42.022662059355802</v>
      </c>
      <c r="L17" s="28">
        <v>35.295780981366903</v>
      </c>
      <c r="M17" s="28">
        <v>0</v>
      </c>
      <c r="N17" s="28">
        <v>51.963045006772099</v>
      </c>
      <c r="O17" s="28">
        <v>32.200000000000003</v>
      </c>
      <c r="P17" s="28">
        <v>228.72429554019701</v>
      </c>
      <c r="Q17" s="28">
        <v>1118.9000000000001</v>
      </c>
    </row>
    <row r="18" spans="1:17" s="3" customFormat="1" ht="16.5" customHeight="1" x14ac:dyDescent="0.2">
      <c r="A18" s="26" t="s">
        <v>70</v>
      </c>
      <c r="B18" s="27">
        <v>3</v>
      </c>
      <c r="C18" s="28">
        <v>59.491264260299097</v>
      </c>
      <c r="D18" s="28">
        <v>382.50916591379797</v>
      </c>
      <c r="E18" s="28">
        <v>74.431359533913295</v>
      </c>
      <c r="F18" s="28">
        <v>23.4</v>
      </c>
      <c r="G18" s="28">
        <v>155.38450743832999</v>
      </c>
      <c r="H18" s="28">
        <v>199.13596281343601</v>
      </c>
      <c r="I18" s="28">
        <v>889</v>
      </c>
      <c r="J18" s="28">
        <v>53.696844206302501</v>
      </c>
      <c r="K18" s="28">
        <v>39.084906512218701</v>
      </c>
      <c r="L18" s="28">
        <v>41.188394362792103</v>
      </c>
      <c r="M18" s="28">
        <v>0</v>
      </c>
      <c r="N18" s="28">
        <v>40.477246110033903</v>
      </c>
      <c r="O18" s="28">
        <v>38</v>
      </c>
      <c r="P18" s="28">
        <v>223.48725190335901</v>
      </c>
      <c r="Q18" s="28">
        <v>1096</v>
      </c>
    </row>
    <row r="19" spans="1:17" s="3" customFormat="1" ht="16.5" customHeight="1" x14ac:dyDescent="0.2">
      <c r="A19" s="26" t="s">
        <v>46</v>
      </c>
      <c r="B19" s="27">
        <v>4</v>
      </c>
      <c r="C19" s="28">
        <v>57.595449851330997</v>
      </c>
      <c r="D19" s="28">
        <v>383.87039119412299</v>
      </c>
      <c r="E19" s="28">
        <v>61.594334251333699</v>
      </c>
      <c r="F19" s="28">
        <v>26.3</v>
      </c>
      <c r="G19" s="28">
        <v>136.753007035016</v>
      </c>
      <c r="H19" s="28">
        <v>199.69616069307301</v>
      </c>
      <c r="I19" s="28">
        <v>872.7</v>
      </c>
      <c r="J19" s="28">
        <v>51.520496960126202</v>
      </c>
      <c r="K19" s="28">
        <v>46.198108245995002</v>
      </c>
      <c r="L19" s="28">
        <v>41.967660728903198</v>
      </c>
      <c r="M19" s="28">
        <v>0</v>
      </c>
      <c r="N19" s="28">
        <v>38.814889354740501</v>
      </c>
      <c r="O19" s="28">
        <v>22.2</v>
      </c>
      <c r="P19" s="28">
        <v>214.58172871030899</v>
      </c>
      <c r="Q19" s="28">
        <v>1061.9000000000001</v>
      </c>
    </row>
    <row r="20" spans="1:17" s="3" customFormat="1" x14ac:dyDescent="0.2">
      <c r="A20" s="26" t="s">
        <v>71</v>
      </c>
      <c r="B20" s="27">
        <v>1</v>
      </c>
      <c r="C20" s="28">
        <v>49.911029396712003</v>
      </c>
      <c r="D20" s="28">
        <v>376.501618976798</v>
      </c>
      <c r="E20" s="28">
        <v>60.888813843240399</v>
      </c>
      <c r="F20" s="28">
        <v>37.5</v>
      </c>
      <c r="G20" s="28">
        <v>163.860778146884</v>
      </c>
      <c r="H20" s="28">
        <v>175.471645535828</v>
      </c>
      <c r="I20" s="28">
        <v>837.7</v>
      </c>
      <c r="J20" s="28">
        <v>51.242701387630497</v>
      </c>
      <c r="K20" s="28">
        <v>51.3269701548463</v>
      </c>
      <c r="L20" s="28">
        <v>37.570221748385798</v>
      </c>
      <c r="M20" s="28">
        <v>0</v>
      </c>
      <c r="N20" s="28">
        <v>48.119333725856102</v>
      </c>
      <c r="O20" s="28">
        <v>27.4</v>
      </c>
      <c r="P20" s="28">
        <v>225.551639725081</v>
      </c>
      <c r="Q20" s="28">
        <v>1082.0999999999999</v>
      </c>
    </row>
    <row r="21" spans="1:17" s="3" customFormat="1" ht="16.5" customHeight="1" x14ac:dyDescent="0.2">
      <c r="A21" s="26" t="s">
        <v>72</v>
      </c>
      <c r="B21" s="27">
        <v>2</v>
      </c>
      <c r="C21" s="28">
        <v>47.867781295081102</v>
      </c>
      <c r="D21" s="28">
        <v>423.604267682863</v>
      </c>
      <c r="E21" s="28">
        <v>76.491723551800405</v>
      </c>
      <c r="F21" s="28">
        <v>33.5</v>
      </c>
      <c r="G21" s="28">
        <v>142.12878363798001</v>
      </c>
      <c r="H21" s="28">
        <v>189.87768274279799</v>
      </c>
      <c r="I21" s="28">
        <v>921.5</v>
      </c>
      <c r="J21" s="28">
        <v>47.205064160598901</v>
      </c>
      <c r="K21" s="28">
        <v>50.295645209416001</v>
      </c>
      <c r="L21" s="28">
        <v>40.186263745560503</v>
      </c>
      <c r="M21" s="28">
        <v>0</v>
      </c>
      <c r="N21" s="28">
        <v>47.862144824245</v>
      </c>
      <c r="O21" s="28">
        <v>27.2</v>
      </c>
      <c r="P21" s="28">
        <v>222.60196592997801</v>
      </c>
      <c r="Q21" s="28">
        <v>1129.2</v>
      </c>
    </row>
    <row r="22" spans="1:17" s="3" customFormat="1" ht="16.5" customHeight="1" x14ac:dyDescent="0.2">
      <c r="A22" s="26" t="s">
        <v>73</v>
      </c>
      <c r="B22" s="27">
        <v>3</v>
      </c>
      <c r="C22" s="28">
        <v>50.474856114489697</v>
      </c>
      <c r="D22" s="28">
        <v>451.47420197249602</v>
      </c>
      <c r="E22" s="28">
        <v>67.396828452048396</v>
      </c>
      <c r="F22" s="28">
        <v>40.4</v>
      </c>
      <c r="G22" s="28">
        <v>161.299178626008</v>
      </c>
      <c r="H22" s="28">
        <v>188.06819195479</v>
      </c>
      <c r="I22" s="28">
        <v>952</v>
      </c>
      <c r="J22" s="28">
        <v>46.843497096133298</v>
      </c>
      <c r="K22" s="28">
        <v>64.858027161925094</v>
      </c>
      <c r="L22" s="28">
        <v>35.600001282295402</v>
      </c>
      <c r="M22" s="28">
        <v>0</v>
      </c>
      <c r="N22" s="28">
        <v>50.986736531915803</v>
      </c>
      <c r="O22" s="28">
        <v>31.2</v>
      </c>
      <c r="P22" s="28">
        <v>234.26125850109</v>
      </c>
      <c r="Q22" s="28">
        <v>1168.5</v>
      </c>
    </row>
    <row r="23" spans="1:17" s="3" customFormat="1" ht="16.5" customHeight="1" x14ac:dyDescent="0.2">
      <c r="A23" s="26" t="s">
        <v>47</v>
      </c>
      <c r="B23" s="27">
        <v>4</v>
      </c>
      <c r="C23" s="28">
        <v>49.968631906377098</v>
      </c>
      <c r="D23" s="28">
        <v>450.90307042019901</v>
      </c>
      <c r="E23" s="28">
        <v>70.987750290004797</v>
      </c>
      <c r="F23" s="28">
        <v>21.7</v>
      </c>
      <c r="G23" s="28">
        <v>191.44229497269299</v>
      </c>
      <c r="H23" s="28">
        <v>181.596477649241</v>
      </c>
      <c r="I23" s="28">
        <v>968.1</v>
      </c>
      <c r="J23" s="28">
        <v>48.955768251859404</v>
      </c>
      <c r="K23" s="28">
        <v>51.1596675990289</v>
      </c>
      <c r="L23" s="28">
        <v>36.862406182934301</v>
      </c>
      <c r="M23" s="28">
        <v>0</v>
      </c>
      <c r="N23" s="28">
        <v>46.097923082513297</v>
      </c>
      <c r="O23" s="28">
        <v>29.1</v>
      </c>
      <c r="P23" s="28">
        <v>224.98023817922899</v>
      </c>
      <c r="Q23" s="28">
        <v>1167.7</v>
      </c>
    </row>
    <row r="24" spans="1:17" s="3" customFormat="1" x14ac:dyDescent="0.2">
      <c r="A24" s="26" t="s">
        <v>74</v>
      </c>
      <c r="B24" s="27">
        <v>1</v>
      </c>
      <c r="C24" s="28">
        <v>43.3797519704164</v>
      </c>
      <c r="D24" s="28">
        <v>454.99340421858301</v>
      </c>
      <c r="E24" s="28">
        <v>70.753794937610806</v>
      </c>
      <c r="F24" s="28">
        <v>15.2</v>
      </c>
      <c r="G24" s="28">
        <v>160.876463530542</v>
      </c>
      <c r="H24" s="28">
        <v>194.355179033675</v>
      </c>
      <c r="I24" s="28">
        <v>903.9</v>
      </c>
      <c r="J24" s="28">
        <v>44.080074550120003</v>
      </c>
      <c r="K24" s="28">
        <v>48.675957643133501</v>
      </c>
      <c r="L24" s="28">
        <v>45.469955072998502</v>
      </c>
      <c r="M24" s="28">
        <v>0</v>
      </c>
      <c r="N24" s="28">
        <v>40.014484077840898</v>
      </c>
      <c r="O24" s="28">
        <v>23.9</v>
      </c>
      <c r="P24" s="28">
        <v>212.571191697714</v>
      </c>
      <c r="Q24" s="28">
        <v>1134.3</v>
      </c>
    </row>
    <row r="25" spans="1:17" s="3" customFormat="1" ht="16.5" customHeight="1" x14ac:dyDescent="0.2">
      <c r="A25" s="26" t="s">
        <v>75</v>
      </c>
      <c r="B25" s="27">
        <v>2</v>
      </c>
      <c r="C25" s="28">
        <v>42.822629618115997</v>
      </c>
      <c r="D25" s="28">
        <v>452.21654927194498</v>
      </c>
      <c r="E25" s="28">
        <v>78.915229888571403</v>
      </c>
      <c r="F25" s="28">
        <v>14.3</v>
      </c>
      <c r="G25" s="28">
        <v>166.31251290986901</v>
      </c>
      <c r="H25" s="28">
        <v>215.825872169555</v>
      </c>
      <c r="I25" s="28">
        <v>980</v>
      </c>
      <c r="J25" s="28">
        <v>47.080307046212603</v>
      </c>
      <c r="K25" s="28">
        <v>40.103953165931699</v>
      </c>
      <c r="L25" s="28">
        <v>41.068508473427997</v>
      </c>
      <c r="M25" s="28">
        <v>0</v>
      </c>
      <c r="N25" s="28">
        <v>43.809629214638903</v>
      </c>
      <c r="O25" s="28">
        <v>27.2</v>
      </c>
      <c r="P25" s="28">
        <v>211.525970045636</v>
      </c>
      <c r="Q25" s="28">
        <v>1175.7</v>
      </c>
    </row>
    <row r="26" spans="1:17" s="3" customFormat="1" ht="16.5" customHeight="1" x14ac:dyDescent="0.2">
      <c r="A26" s="26" t="s">
        <v>76</v>
      </c>
      <c r="B26" s="27">
        <v>3</v>
      </c>
      <c r="C26" s="28">
        <v>49.400137709873</v>
      </c>
      <c r="D26" s="28">
        <v>440.28632921843598</v>
      </c>
      <c r="E26" s="28">
        <v>75.488663598401104</v>
      </c>
      <c r="F26" s="28">
        <v>14.6</v>
      </c>
      <c r="G26" s="28">
        <v>148.05387988292301</v>
      </c>
      <c r="H26" s="28">
        <v>192.27758760999899</v>
      </c>
      <c r="I26" s="28">
        <v>915.4</v>
      </c>
      <c r="J26" s="28">
        <v>53.194279241568502</v>
      </c>
      <c r="K26" s="28">
        <v>46.3493626389673</v>
      </c>
      <c r="L26" s="28">
        <v>35.3543628638214</v>
      </c>
      <c r="M26" s="28">
        <v>0</v>
      </c>
      <c r="N26" s="28">
        <v>41.588398882872802</v>
      </c>
      <c r="O26" s="28">
        <v>25.8</v>
      </c>
      <c r="P26" s="28">
        <v>208.65972131209</v>
      </c>
      <c r="Q26" s="28">
        <v>1107</v>
      </c>
    </row>
    <row r="27" spans="1:17" s="3" customFormat="1" ht="16.5" customHeight="1" x14ac:dyDescent="0.2">
      <c r="A27" s="26" t="s">
        <v>48</v>
      </c>
      <c r="B27" s="27">
        <v>4</v>
      </c>
      <c r="C27" s="28">
        <v>43.294753595240103</v>
      </c>
      <c r="D27" s="28">
        <v>450.31644199238201</v>
      </c>
      <c r="E27" s="28">
        <v>96.021971036546603</v>
      </c>
      <c r="F27" s="28">
        <v>10.7</v>
      </c>
      <c r="G27" s="28">
        <v>161.024622715589</v>
      </c>
      <c r="H27" s="28">
        <v>172.35227960362499</v>
      </c>
      <c r="I27" s="28">
        <v>932.8</v>
      </c>
      <c r="J27" s="28">
        <v>50.801330752562997</v>
      </c>
      <c r="K27" s="28">
        <v>43.224469883847497</v>
      </c>
      <c r="L27" s="28">
        <v>31.119917371172999</v>
      </c>
      <c r="M27" s="28">
        <v>0</v>
      </c>
      <c r="N27" s="28">
        <v>50.640679402865601</v>
      </c>
      <c r="O27" s="28">
        <v>26.5</v>
      </c>
      <c r="P27" s="28">
        <v>214.63479914050001</v>
      </c>
      <c r="Q27" s="28">
        <v>1123.4000000000001</v>
      </c>
    </row>
    <row r="28" spans="1:17" s="3" customFormat="1" x14ac:dyDescent="0.2">
      <c r="A28" s="26" t="s">
        <v>77</v>
      </c>
      <c r="B28" s="27">
        <v>1</v>
      </c>
      <c r="C28" s="28">
        <v>54.232880937058098</v>
      </c>
      <c r="D28" s="28">
        <v>459.425712609252</v>
      </c>
      <c r="E28" s="28">
        <v>121.530156616336</v>
      </c>
      <c r="F28" s="28">
        <v>13.5</v>
      </c>
      <c r="G28" s="28">
        <v>162.30686008362099</v>
      </c>
      <c r="H28" s="28">
        <v>157.46197026566301</v>
      </c>
      <c r="I28" s="28">
        <v>931.8</v>
      </c>
      <c r="J28" s="28">
        <v>53.325209638074497</v>
      </c>
      <c r="K28" s="28">
        <v>23.1367343237245</v>
      </c>
      <c r="L28" s="28">
        <v>36.279208051860699</v>
      </c>
      <c r="M28" s="28">
        <v>0</v>
      </c>
      <c r="N28" s="28">
        <v>46.381948514404897</v>
      </c>
      <c r="O28" s="28">
        <v>28.6</v>
      </c>
      <c r="P28" s="28">
        <v>205.411930294776</v>
      </c>
      <c r="Q28" s="28">
        <v>1153.9000000000001</v>
      </c>
    </row>
    <row r="29" spans="1:17" s="3" customFormat="1" ht="16.5" customHeight="1" x14ac:dyDescent="0.2">
      <c r="A29" s="26" t="s">
        <v>78</v>
      </c>
      <c r="B29" s="27">
        <v>2</v>
      </c>
      <c r="C29" s="28">
        <v>53.265043532743697</v>
      </c>
      <c r="D29" s="28">
        <v>489.32864614735399</v>
      </c>
      <c r="E29" s="28">
        <v>84.719920303993106</v>
      </c>
      <c r="F29" s="28">
        <v>16.7</v>
      </c>
      <c r="G29" s="28">
        <v>149.60497823969999</v>
      </c>
      <c r="H29" s="28">
        <v>157.81851499074901</v>
      </c>
      <c r="I29" s="28">
        <v>953.1</v>
      </c>
      <c r="J29" s="28">
        <v>48.2126316380714</v>
      </c>
      <c r="K29" s="28">
        <v>41.264461740673397</v>
      </c>
      <c r="L29" s="28">
        <v>36.270828992713199</v>
      </c>
      <c r="M29" s="28">
        <v>0</v>
      </c>
      <c r="N29" s="28">
        <v>51.319737132589601</v>
      </c>
      <c r="O29" s="28">
        <v>30.5</v>
      </c>
      <c r="P29" s="28">
        <v>221.510727260008</v>
      </c>
      <c r="Q29" s="28">
        <v>1158</v>
      </c>
    </row>
    <row r="30" spans="1:17" s="3" customFormat="1" ht="16.5" customHeight="1" x14ac:dyDescent="0.2">
      <c r="A30" s="26" t="s">
        <v>79</v>
      </c>
      <c r="B30" s="27">
        <v>3</v>
      </c>
      <c r="C30" s="28">
        <v>59.876439481592598</v>
      </c>
      <c r="D30" s="28">
        <v>498.828295582083</v>
      </c>
      <c r="E30" s="28">
        <v>107.111277026598</v>
      </c>
      <c r="F30" s="28">
        <v>18.100000000000001</v>
      </c>
      <c r="G30" s="28">
        <v>155.48290033763001</v>
      </c>
      <c r="H30" s="28">
        <v>158.316890710769</v>
      </c>
      <c r="I30" s="28">
        <v>987.5</v>
      </c>
      <c r="J30" s="28">
        <v>44.9705285310229</v>
      </c>
      <c r="K30" s="28">
        <v>44.8503714039933</v>
      </c>
      <c r="L30" s="28">
        <v>41.802731388686801</v>
      </c>
      <c r="M30" s="28">
        <v>0</v>
      </c>
      <c r="N30" s="28">
        <v>40.387001386448397</v>
      </c>
      <c r="O30" s="28">
        <v>37.299999999999997</v>
      </c>
      <c r="P30" s="28">
        <v>219.88258167077001</v>
      </c>
      <c r="Q30" s="28">
        <v>1188.7</v>
      </c>
    </row>
    <row r="31" spans="1:17" s="3" customFormat="1" ht="16.5" customHeight="1" x14ac:dyDescent="0.2">
      <c r="A31" s="26" t="s">
        <v>49</v>
      </c>
      <c r="B31" s="27">
        <v>4</v>
      </c>
      <c r="C31" s="28">
        <v>70.567294697331107</v>
      </c>
      <c r="D31" s="28">
        <v>435.89250180713702</v>
      </c>
      <c r="E31" s="28">
        <v>103.57011070683799</v>
      </c>
      <c r="F31" s="28">
        <v>13.3</v>
      </c>
      <c r="G31" s="28">
        <v>130.47900105078099</v>
      </c>
      <c r="H31" s="28">
        <v>182.29674293941099</v>
      </c>
      <c r="I31" s="28">
        <v>934.3</v>
      </c>
      <c r="J31" s="28">
        <v>43.481780897777597</v>
      </c>
      <c r="K31" s="28">
        <v>47.237733851974198</v>
      </c>
      <c r="L31" s="28">
        <v>36.997941405831497</v>
      </c>
      <c r="M31" s="28">
        <v>0</v>
      </c>
      <c r="N31" s="28">
        <v>42.657623898492297</v>
      </c>
      <c r="O31" s="28">
        <v>38.9</v>
      </c>
      <c r="P31" s="28">
        <v>221.01786966577399</v>
      </c>
      <c r="Q31" s="28">
        <v>1132.0999999999999</v>
      </c>
    </row>
    <row r="32" spans="1:17" s="3" customFormat="1" x14ac:dyDescent="0.2">
      <c r="A32" s="26" t="s">
        <v>80</v>
      </c>
      <c r="B32" s="27">
        <v>1</v>
      </c>
      <c r="C32" s="28">
        <v>71.346225600050801</v>
      </c>
      <c r="D32" s="28">
        <v>503.17256367703698</v>
      </c>
      <c r="E32" s="28">
        <v>92.5005664369817</v>
      </c>
      <c r="F32" s="28">
        <v>24.3</v>
      </c>
      <c r="G32" s="28">
        <v>126.077432099901</v>
      </c>
      <c r="H32" s="28">
        <v>198.05901356702901</v>
      </c>
      <c r="I32" s="28">
        <v>976.4</v>
      </c>
      <c r="J32" s="28">
        <v>44.326681757501902</v>
      </c>
      <c r="K32" s="28">
        <v>53.946656417340698</v>
      </c>
      <c r="L32" s="28">
        <v>30.071515286449799</v>
      </c>
      <c r="M32" s="28">
        <v>0</v>
      </c>
      <c r="N32" s="28">
        <v>49.383253813051503</v>
      </c>
      <c r="O32" s="28">
        <v>44.4</v>
      </c>
      <c r="P32" s="28">
        <v>222.11359939324001</v>
      </c>
      <c r="Q32" s="28">
        <v>1216.2</v>
      </c>
    </row>
    <row r="33" spans="1:17" s="3" customFormat="1" ht="16.5" customHeight="1" x14ac:dyDescent="0.2">
      <c r="A33" s="26" t="s">
        <v>81</v>
      </c>
      <c r="B33" s="27">
        <v>2</v>
      </c>
      <c r="C33" s="28">
        <v>71.2369221496172</v>
      </c>
      <c r="D33" s="28">
        <v>471.56553075069201</v>
      </c>
      <c r="E33" s="28">
        <v>97.010604579422605</v>
      </c>
      <c r="F33" s="28">
        <v>35.1</v>
      </c>
      <c r="G33" s="28">
        <v>126.502784869401</v>
      </c>
      <c r="H33" s="28">
        <v>196.82596986108101</v>
      </c>
      <c r="I33" s="28">
        <v>1001.8</v>
      </c>
      <c r="J33" s="28">
        <v>41.800998282087697</v>
      </c>
      <c r="K33" s="28">
        <v>42.184707909272497</v>
      </c>
      <c r="L33" s="28">
        <v>31.177006929818599</v>
      </c>
      <c r="M33" s="28">
        <v>0</v>
      </c>
      <c r="N33" s="28">
        <v>39.356454081807897</v>
      </c>
      <c r="O33" s="28">
        <v>34.1</v>
      </c>
      <c r="P33" s="28">
        <v>206.25511624826399</v>
      </c>
      <c r="Q33" s="28">
        <v>1191.2</v>
      </c>
    </row>
    <row r="34" spans="1:17" s="3" customFormat="1" ht="16.5" customHeight="1" x14ac:dyDescent="0.2">
      <c r="A34" s="26" t="s">
        <v>82</v>
      </c>
      <c r="B34" s="27">
        <v>3</v>
      </c>
      <c r="C34" s="28">
        <v>69.364327565684604</v>
      </c>
      <c r="D34" s="28">
        <v>482.51369032911202</v>
      </c>
      <c r="E34" s="28">
        <v>139.110303751994</v>
      </c>
      <c r="F34" s="28">
        <v>36.5</v>
      </c>
      <c r="G34" s="28">
        <v>139.55456729017399</v>
      </c>
      <c r="H34" s="28">
        <v>223.58740775688801</v>
      </c>
      <c r="I34" s="28">
        <v>1083</v>
      </c>
      <c r="J34" s="28">
        <v>34.372846700472103</v>
      </c>
      <c r="K34" s="28">
        <v>53.633033589878202</v>
      </c>
      <c r="L34" s="28">
        <v>26.131546977665799</v>
      </c>
      <c r="M34" s="28">
        <v>0</v>
      </c>
      <c r="N34" s="28">
        <v>44.5790636712942</v>
      </c>
      <c r="O34" s="28">
        <v>32.1</v>
      </c>
      <c r="P34" s="28">
        <v>203.17125959896899</v>
      </c>
      <c r="Q34" s="28">
        <v>1267</v>
      </c>
    </row>
    <row r="35" spans="1:17" s="3" customFormat="1" ht="16.5" customHeight="1" x14ac:dyDescent="0.2">
      <c r="A35" s="26" t="s">
        <v>50</v>
      </c>
      <c r="B35" s="27">
        <v>4</v>
      </c>
      <c r="C35" s="28">
        <v>79.895820242690505</v>
      </c>
      <c r="D35" s="28">
        <v>505.82635512795503</v>
      </c>
      <c r="E35" s="28">
        <v>100.529893325461</v>
      </c>
      <c r="F35" s="28">
        <v>30.3</v>
      </c>
      <c r="G35" s="28">
        <v>155.66670990937899</v>
      </c>
      <c r="H35" s="28">
        <v>217.70486061118899</v>
      </c>
      <c r="I35" s="28">
        <v>1088.3</v>
      </c>
      <c r="J35" s="28">
        <v>39.559361005856097</v>
      </c>
      <c r="K35" s="28">
        <v>49.754499614912397</v>
      </c>
      <c r="L35" s="28">
        <v>27.862153169542701</v>
      </c>
      <c r="M35" s="28">
        <v>0</v>
      </c>
      <c r="N35" s="28">
        <v>32.0812020765376</v>
      </c>
      <c r="O35" s="28">
        <v>50</v>
      </c>
      <c r="P35" s="28">
        <v>210.14630632083299</v>
      </c>
      <c r="Q35" s="28">
        <v>1274.8</v>
      </c>
    </row>
    <row r="36" spans="1:17" s="3" customFormat="1" x14ac:dyDescent="0.2">
      <c r="A36" s="26" t="s">
        <v>83</v>
      </c>
      <c r="B36" s="27">
        <v>1</v>
      </c>
      <c r="C36" s="28">
        <v>69.382840648718599</v>
      </c>
      <c r="D36" s="28">
        <v>525.420479912681</v>
      </c>
      <c r="E36" s="28">
        <v>105.592333177724</v>
      </c>
      <c r="F36" s="28">
        <v>33.299999999999997</v>
      </c>
      <c r="G36" s="28">
        <v>149.258989280089</v>
      </c>
      <c r="H36" s="28">
        <v>215.28766436220999</v>
      </c>
      <c r="I36" s="28">
        <v>1062.0999999999999</v>
      </c>
      <c r="J36" s="28">
        <v>33.788491304709503</v>
      </c>
      <c r="K36" s="28">
        <v>46.366082137090999</v>
      </c>
      <c r="L36" s="28">
        <v>44.568131870299602</v>
      </c>
      <c r="M36" s="28">
        <v>0</v>
      </c>
      <c r="N36" s="28">
        <v>38.065917217800298</v>
      </c>
      <c r="O36" s="28">
        <v>25.8</v>
      </c>
      <c r="P36" s="28">
        <v>211.79078257982499</v>
      </c>
      <c r="Q36" s="28">
        <v>1264.4000000000001</v>
      </c>
    </row>
    <row r="37" spans="1:17" s="3" customFormat="1" ht="16.5" customHeight="1" x14ac:dyDescent="0.2">
      <c r="A37" s="26" t="s">
        <v>84</v>
      </c>
      <c r="B37" s="27">
        <v>2</v>
      </c>
      <c r="C37" s="28">
        <v>63.200743035408401</v>
      </c>
      <c r="D37" s="28">
        <v>481.93545744942497</v>
      </c>
      <c r="E37" s="28">
        <v>126.225029438474</v>
      </c>
      <c r="F37" s="28">
        <v>36</v>
      </c>
      <c r="G37" s="28">
        <v>147.34412324310901</v>
      </c>
      <c r="H37" s="28">
        <v>209.551601701115</v>
      </c>
      <c r="I37" s="28">
        <v>1064.5</v>
      </c>
      <c r="J37" s="28">
        <v>37.6212231672435</v>
      </c>
      <c r="K37" s="28">
        <v>52.6859113367777</v>
      </c>
      <c r="L37" s="28">
        <v>44.802167095381698</v>
      </c>
      <c r="M37" s="28">
        <v>0</v>
      </c>
      <c r="N37" s="28">
        <v>35.243087986430901</v>
      </c>
      <c r="O37" s="28">
        <v>37.5</v>
      </c>
      <c r="P37" s="28">
        <v>220.875458240988</v>
      </c>
      <c r="Q37" s="28">
        <v>1272.5</v>
      </c>
    </row>
    <row r="38" spans="1:17" s="3" customFormat="1" ht="16.5" customHeight="1" x14ac:dyDescent="0.2">
      <c r="A38" s="26" t="s">
        <v>85</v>
      </c>
      <c r="B38" s="27">
        <v>3</v>
      </c>
      <c r="C38" s="28">
        <v>57.965649335689797</v>
      </c>
      <c r="D38" s="28">
        <v>444.08695798037502</v>
      </c>
      <c r="E38" s="28">
        <v>127.21748983986799</v>
      </c>
      <c r="F38" s="28">
        <v>33.4</v>
      </c>
      <c r="G38" s="28">
        <v>139.42191552088099</v>
      </c>
      <c r="H38" s="28">
        <v>215.066474137379</v>
      </c>
      <c r="I38" s="28">
        <v>1013.6</v>
      </c>
      <c r="J38" s="28">
        <v>37.016877809881201</v>
      </c>
      <c r="K38" s="28">
        <v>46.081666230393999</v>
      </c>
      <c r="L38" s="28">
        <v>45.185868124725999</v>
      </c>
      <c r="M38" s="28">
        <v>0</v>
      </c>
      <c r="N38" s="28">
        <v>50.860906438287699</v>
      </c>
      <c r="O38" s="28">
        <v>31.9</v>
      </c>
      <c r="P38" s="28">
        <v>227.49355860802299</v>
      </c>
      <c r="Q38" s="28">
        <v>1227</v>
      </c>
    </row>
    <row r="39" spans="1:17" s="3" customFormat="1" ht="16.5" customHeight="1" x14ac:dyDescent="0.2">
      <c r="A39" s="26" t="s">
        <v>51</v>
      </c>
      <c r="B39" s="27">
        <v>4</v>
      </c>
      <c r="C39" s="28">
        <v>48.178954859812698</v>
      </c>
      <c r="D39" s="28">
        <v>428.57357836430202</v>
      </c>
      <c r="E39" s="28">
        <v>130.17805478666401</v>
      </c>
      <c r="F39" s="28">
        <v>40.5</v>
      </c>
      <c r="G39" s="28">
        <v>131.535550600227</v>
      </c>
      <c r="H39" s="28">
        <v>193.62637027378801</v>
      </c>
      <c r="I39" s="28">
        <v>962.3</v>
      </c>
      <c r="J39" s="28">
        <v>41.130641996181097</v>
      </c>
      <c r="K39" s="28">
        <v>40.195491975892502</v>
      </c>
      <c r="L39" s="28">
        <v>48.202381236508003</v>
      </c>
      <c r="M39" s="28">
        <v>0</v>
      </c>
      <c r="N39" s="28">
        <v>48.740341057418902</v>
      </c>
      <c r="O39" s="28">
        <v>47.5</v>
      </c>
      <c r="P39" s="28">
        <v>233.17748585001499</v>
      </c>
      <c r="Q39" s="28">
        <v>1185.9000000000001</v>
      </c>
    </row>
    <row r="40" spans="1:17" s="3" customFormat="1" x14ac:dyDescent="0.2">
      <c r="A40" s="26" t="s">
        <v>86</v>
      </c>
      <c r="B40" s="27">
        <v>1</v>
      </c>
      <c r="C40" s="28">
        <v>49.691025856283503</v>
      </c>
      <c r="D40" s="28">
        <v>389.61272440708098</v>
      </c>
      <c r="E40" s="28">
        <v>159.11462748673799</v>
      </c>
      <c r="F40" s="28">
        <v>33</v>
      </c>
      <c r="G40" s="28">
        <v>138.30761865000201</v>
      </c>
      <c r="H40" s="28">
        <v>195.21429369272201</v>
      </c>
      <c r="I40" s="28">
        <v>946.7</v>
      </c>
      <c r="J40" s="28">
        <v>33.846533041577104</v>
      </c>
      <c r="K40" s="28">
        <v>53.4413716048916</v>
      </c>
      <c r="L40" s="28">
        <v>45.165614326829903</v>
      </c>
      <c r="M40" s="28">
        <v>0</v>
      </c>
      <c r="N40" s="28">
        <v>36.772080245716502</v>
      </c>
      <c r="O40" s="28">
        <v>41.3</v>
      </c>
      <c r="P40" s="28">
        <v>232.104688926226</v>
      </c>
      <c r="Q40" s="28">
        <v>1170.3</v>
      </c>
    </row>
    <row r="41" spans="1:17" s="3" customFormat="1" ht="16.5" customHeight="1" x14ac:dyDescent="0.2">
      <c r="A41" s="26" t="s">
        <v>87</v>
      </c>
      <c r="B41" s="27">
        <v>2</v>
      </c>
      <c r="C41" s="28">
        <v>65.004155919471103</v>
      </c>
      <c r="D41" s="28">
        <v>361.991359451069</v>
      </c>
      <c r="E41" s="28">
        <v>159.674412835726</v>
      </c>
      <c r="F41" s="28">
        <v>32.200000000000003</v>
      </c>
      <c r="G41" s="28">
        <v>140.97293832503999</v>
      </c>
      <c r="H41" s="28">
        <v>219.37144827128</v>
      </c>
      <c r="I41" s="28">
        <v>981.1</v>
      </c>
      <c r="J41" s="28">
        <v>34.072923907022201</v>
      </c>
      <c r="K41" s="28">
        <v>57.047766056173899</v>
      </c>
      <c r="L41" s="28">
        <v>41.875169141182802</v>
      </c>
      <c r="M41" s="28">
        <v>0</v>
      </c>
      <c r="N41" s="28">
        <v>34.768888975846998</v>
      </c>
      <c r="O41" s="28">
        <v>40.200000000000003</v>
      </c>
      <c r="P41" s="28">
        <v>211.43197065083299</v>
      </c>
      <c r="Q41" s="28">
        <v>1180.5999999999999</v>
      </c>
    </row>
    <row r="42" spans="1:17" s="3" customFormat="1" ht="16.5" customHeight="1" x14ac:dyDescent="0.2">
      <c r="A42" s="26" t="s">
        <v>88</v>
      </c>
      <c r="B42" s="27">
        <v>3</v>
      </c>
      <c r="C42" s="28">
        <v>61.163923676120298</v>
      </c>
      <c r="D42" s="28">
        <v>285.48768748951102</v>
      </c>
      <c r="E42" s="28">
        <v>154.44479527983199</v>
      </c>
      <c r="F42" s="28">
        <v>33.1</v>
      </c>
      <c r="G42" s="28">
        <v>140.026720590265</v>
      </c>
      <c r="H42" s="28">
        <v>208.61748740575501</v>
      </c>
      <c r="I42" s="28">
        <v>894.6</v>
      </c>
      <c r="J42" s="28">
        <v>36.231505508678197</v>
      </c>
      <c r="K42" s="28">
        <v>48.895603440810802</v>
      </c>
      <c r="L42" s="28">
        <v>48.3291439728794</v>
      </c>
      <c r="M42" s="28">
        <v>0</v>
      </c>
      <c r="N42" s="28">
        <v>32.368120451186101</v>
      </c>
      <c r="O42" s="28">
        <v>47.5</v>
      </c>
      <c r="P42" s="28">
        <v>231.430270466428</v>
      </c>
      <c r="Q42" s="28">
        <v>1113.5999999999999</v>
      </c>
    </row>
    <row r="43" spans="1:17" s="3" customFormat="1" ht="16.5" customHeight="1" x14ac:dyDescent="0.2">
      <c r="A43" s="26" t="s">
        <v>52</v>
      </c>
      <c r="B43" s="27">
        <v>4</v>
      </c>
      <c r="C43" s="28">
        <v>68.514924356498199</v>
      </c>
      <c r="D43" s="28">
        <v>253.427889418359</v>
      </c>
      <c r="E43" s="28">
        <v>189.20247323760401</v>
      </c>
      <c r="F43" s="28">
        <v>26.8</v>
      </c>
      <c r="G43" s="28">
        <v>144.909766461819</v>
      </c>
      <c r="H43" s="28">
        <v>182.445901992476</v>
      </c>
      <c r="I43" s="28">
        <v>867.5</v>
      </c>
      <c r="J43" s="28">
        <v>36.332640866887701</v>
      </c>
      <c r="K43" s="28">
        <v>53.669149142264601</v>
      </c>
      <c r="L43" s="28">
        <v>49.7592760741096</v>
      </c>
      <c r="M43" s="28">
        <v>0</v>
      </c>
      <c r="N43" s="28">
        <v>34.9733391638092</v>
      </c>
      <c r="O43" s="28">
        <v>40.5</v>
      </c>
      <c r="P43" s="28">
        <v>228.10321449086501</v>
      </c>
      <c r="Q43" s="28">
        <v>1087.3</v>
      </c>
    </row>
    <row r="44" spans="1:17" s="3" customFormat="1" x14ac:dyDescent="0.2">
      <c r="A44" s="26" t="s">
        <v>89</v>
      </c>
      <c r="B44" s="27">
        <v>1</v>
      </c>
      <c r="C44" s="28">
        <v>74.1978724937739</v>
      </c>
      <c r="D44" s="28">
        <v>256.09661376662899</v>
      </c>
      <c r="E44" s="28">
        <v>184.88742635850801</v>
      </c>
      <c r="F44" s="28">
        <v>25</v>
      </c>
      <c r="G44" s="28">
        <v>144.02602357680601</v>
      </c>
      <c r="H44" s="28">
        <v>160.48620786757999</v>
      </c>
      <c r="I44" s="28">
        <v>846.5</v>
      </c>
      <c r="J44" s="28">
        <v>37.710959987914599</v>
      </c>
      <c r="K44" s="28">
        <v>49.203186663489298</v>
      </c>
      <c r="L44" s="28">
        <v>44.816846490623298</v>
      </c>
      <c r="M44" s="28">
        <v>0</v>
      </c>
      <c r="N44" s="28">
        <v>31.172175243955699</v>
      </c>
      <c r="O44" s="28">
        <v>48</v>
      </c>
      <c r="P44" s="28">
        <v>222.85957902457801</v>
      </c>
      <c r="Q44" s="28">
        <v>1062.3</v>
      </c>
    </row>
    <row r="45" spans="1:17" s="3" customFormat="1" ht="16.5" customHeight="1" x14ac:dyDescent="0.2">
      <c r="A45" s="26" t="s">
        <v>90</v>
      </c>
      <c r="B45" s="27">
        <v>2</v>
      </c>
      <c r="C45" s="28">
        <v>76.186588430662695</v>
      </c>
      <c r="D45" s="28">
        <v>247.36872586579801</v>
      </c>
      <c r="E45" s="28">
        <v>193.46229466216101</v>
      </c>
      <c r="F45" s="28">
        <v>23.9</v>
      </c>
      <c r="G45" s="28">
        <v>140.948294198529</v>
      </c>
      <c r="H45" s="28">
        <v>125.782172702021</v>
      </c>
      <c r="I45" s="28">
        <v>809.1</v>
      </c>
      <c r="J45" s="28">
        <v>34.445693176445197</v>
      </c>
      <c r="K45" s="28">
        <v>70.428874175621999</v>
      </c>
      <c r="L45" s="28">
        <v>52.718763940517597</v>
      </c>
      <c r="M45" s="28">
        <v>0</v>
      </c>
      <c r="N45" s="28">
        <v>35.772174951100297</v>
      </c>
      <c r="O45" s="28">
        <v>41.9</v>
      </c>
      <c r="P45" s="28">
        <v>241.53300740990301</v>
      </c>
      <c r="Q45" s="28">
        <v>1040.5</v>
      </c>
    </row>
    <row r="46" spans="1:17" s="3" customFormat="1" ht="16.5" customHeight="1" x14ac:dyDescent="0.2">
      <c r="A46" s="26" t="s">
        <v>91</v>
      </c>
      <c r="B46" s="27">
        <v>3</v>
      </c>
      <c r="C46" s="28">
        <v>53.0350069626395</v>
      </c>
      <c r="D46" s="28">
        <v>308.01053906389399</v>
      </c>
      <c r="E46" s="28">
        <v>177.21439196595</v>
      </c>
      <c r="F46" s="28">
        <v>23.7</v>
      </c>
      <c r="G46" s="28">
        <v>157.80587833455999</v>
      </c>
      <c r="H46" s="28">
        <v>104.494234438258</v>
      </c>
      <c r="I46" s="28">
        <v>820.4</v>
      </c>
      <c r="J46" s="28">
        <v>33.0266233450279</v>
      </c>
      <c r="K46" s="28">
        <v>57.5333526802387</v>
      </c>
      <c r="L46" s="28">
        <v>45.532612354248698</v>
      </c>
      <c r="M46" s="28">
        <v>0</v>
      </c>
      <c r="N46" s="28">
        <v>34.267287087878202</v>
      </c>
      <c r="O46" s="28">
        <v>36.299999999999997</v>
      </c>
      <c r="P46" s="28">
        <v>221.98650937583099</v>
      </c>
      <c r="Q46" s="28">
        <v>1031</v>
      </c>
    </row>
    <row r="47" spans="1:17" s="3" customFormat="1" ht="16.5" customHeight="1" x14ac:dyDescent="0.2">
      <c r="A47" s="26" t="s">
        <v>53</v>
      </c>
      <c r="B47" s="27">
        <v>4</v>
      </c>
      <c r="C47" s="28">
        <v>42.135720573595201</v>
      </c>
      <c r="D47" s="28">
        <v>306.40493478852102</v>
      </c>
      <c r="E47" s="28">
        <v>176.10036187885899</v>
      </c>
      <c r="F47" s="28">
        <v>28.3</v>
      </c>
      <c r="G47" s="28">
        <v>147.19437007364999</v>
      </c>
      <c r="H47" s="28">
        <v>131.05779991272101</v>
      </c>
      <c r="I47" s="28">
        <v>816.4</v>
      </c>
      <c r="J47" s="28">
        <v>32.808047220244902</v>
      </c>
      <c r="K47" s="28">
        <v>52.737374709560903</v>
      </c>
      <c r="L47" s="28">
        <v>47.108003067213701</v>
      </c>
      <c r="M47" s="28">
        <v>0</v>
      </c>
      <c r="N47" s="28">
        <v>36.182297537160999</v>
      </c>
      <c r="O47" s="28">
        <v>26.7</v>
      </c>
      <c r="P47" s="28">
        <v>205.437913392578</v>
      </c>
      <c r="Q47" s="28">
        <v>1014.2</v>
      </c>
    </row>
    <row r="48" spans="1:17" s="3" customFormat="1" x14ac:dyDescent="0.2">
      <c r="A48" s="26" t="s">
        <v>92</v>
      </c>
      <c r="B48" s="27">
        <v>1</v>
      </c>
      <c r="C48" s="28">
        <v>55.765123083323203</v>
      </c>
      <c r="D48" s="28">
        <v>275.38157949396998</v>
      </c>
      <c r="E48" s="28">
        <v>141.23947656287501</v>
      </c>
      <c r="F48" s="28">
        <v>27.8</v>
      </c>
      <c r="G48" s="28">
        <v>136.59103152426499</v>
      </c>
      <c r="H48" s="28">
        <v>117.659454396461</v>
      </c>
      <c r="I48" s="28">
        <v>757.8</v>
      </c>
      <c r="J48" s="28">
        <v>35.933780393734502</v>
      </c>
      <c r="K48" s="28">
        <v>57.015190851841901</v>
      </c>
      <c r="L48" s="28">
        <v>49.358482642944601</v>
      </c>
      <c r="M48" s="28">
        <v>0</v>
      </c>
      <c r="N48" s="28">
        <v>38.017853070642403</v>
      </c>
      <c r="O48" s="28">
        <v>24.2</v>
      </c>
      <c r="P48" s="28">
        <v>216.213481855807</v>
      </c>
      <c r="Q48" s="28">
        <v>968.3</v>
      </c>
    </row>
    <row r="49" spans="1:17" s="3" customFormat="1" ht="16.5" customHeight="1" x14ac:dyDescent="0.2">
      <c r="A49" s="26" t="s">
        <v>93</v>
      </c>
      <c r="B49" s="27">
        <v>2</v>
      </c>
      <c r="C49" s="28">
        <v>40.167016999678097</v>
      </c>
      <c r="D49" s="28">
        <v>284.93384423646302</v>
      </c>
      <c r="E49" s="28">
        <v>128.30691940527601</v>
      </c>
      <c r="F49" s="28">
        <v>22.8</v>
      </c>
      <c r="G49" s="28">
        <v>129.63031396436099</v>
      </c>
      <c r="H49" s="28">
        <v>122.9191669259</v>
      </c>
      <c r="I49" s="28">
        <v>726.8</v>
      </c>
      <c r="J49" s="28">
        <v>21.756465636997799</v>
      </c>
      <c r="K49" s="28">
        <v>61.352927098703802</v>
      </c>
      <c r="L49" s="28">
        <v>49.323444908400802</v>
      </c>
      <c r="M49" s="28">
        <v>0</v>
      </c>
      <c r="N49" s="28">
        <v>41.297135572585198</v>
      </c>
      <c r="O49" s="28">
        <v>30.7</v>
      </c>
      <c r="P49" s="28">
        <v>211.46439721797901</v>
      </c>
      <c r="Q49" s="28">
        <v>929.5</v>
      </c>
    </row>
    <row r="50" spans="1:17" s="3" customFormat="1" ht="16.5" customHeight="1" x14ac:dyDescent="0.2">
      <c r="A50" s="26" t="s">
        <v>94</v>
      </c>
      <c r="B50" s="27">
        <v>3</v>
      </c>
      <c r="C50" s="28">
        <v>40.613215293550603</v>
      </c>
      <c r="D50" s="28">
        <v>278.78022801931598</v>
      </c>
      <c r="E50" s="28">
        <v>141.19554776573099</v>
      </c>
      <c r="F50" s="28">
        <v>26.2</v>
      </c>
      <c r="G50" s="28">
        <v>117.722515559548</v>
      </c>
      <c r="H50" s="28">
        <v>124.56944961200701</v>
      </c>
      <c r="I50" s="28">
        <v>728.9</v>
      </c>
      <c r="J50" s="28">
        <v>20.2040143572878</v>
      </c>
      <c r="K50" s="28">
        <v>63.1151357483797</v>
      </c>
      <c r="L50" s="28">
        <v>50.4650912552395</v>
      </c>
      <c r="M50" s="28">
        <v>0</v>
      </c>
      <c r="N50" s="28">
        <v>37.182923382584498</v>
      </c>
      <c r="O50" s="28">
        <v>31.9</v>
      </c>
      <c r="P50" s="28">
        <v>215.636491213505</v>
      </c>
      <c r="Q50" s="28">
        <v>934.8</v>
      </c>
    </row>
    <row r="51" spans="1:17" s="3" customFormat="1" ht="16.5" customHeight="1" x14ac:dyDescent="0.2">
      <c r="A51" s="26" t="s">
        <v>54</v>
      </c>
      <c r="B51" s="27">
        <v>4</v>
      </c>
      <c r="C51" s="28">
        <v>40.343846416898202</v>
      </c>
      <c r="D51" s="28">
        <v>265.38812580138898</v>
      </c>
      <c r="E51" s="28">
        <v>99.6955740925181</v>
      </c>
      <c r="F51" s="28">
        <v>35.9</v>
      </c>
      <c r="G51" s="28">
        <v>115.94724625220699</v>
      </c>
      <c r="H51" s="28">
        <v>110.300623276933</v>
      </c>
      <c r="I51" s="28">
        <v>658.9</v>
      </c>
      <c r="J51" s="28">
        <v>17.748523750427299</v>
      </c>
      <c r="K51" s="28">
        <v>61.273322782345197</v>
      </c>
      <c r="L51" s="28">
        <v>46.496017573215099</v>
      </c>
      <c r="M51" s="28">
        <v>0</v>
      </c>
      <c r="N51" s="28">
        <v>50.936690742344901</v>
      </c>
      <c r="O51" s="28">
        <v>41.8</v>
      </c>
      <c r="P51" s="28">
        <v>227.36698439327699</v>
      </c>
      <c r="Q51" s="28">
        <v>881.5</v>
      </c>
    </row>
    <row r="52" spans="1:17" s="3" customFormat="1" x14ac:dyDescent="0.2">
      <c r="A52" s="26" t="s">
        <v>95</v>
      </c>
      <c r="B52" s="27">
        <v>1</v>
      </c>
      <c r="C52" s="28">
        <v>67.220426972625305</v>
      </c>
      <c r="D52" s="28">
        <v>190.16035897832199</v>
      </c>
      <c r="E52" s="28">
        <v>91.486810946555906</v>
      </c>
      <c r="F52" s="28">
        <v>29.6</v>
      </c>
      <c r="G52" s="28">
        <v>134.68267026503</v>
      </c>
      <c r="H52" s="28">
        <v>120.14188869837101</v>
      </c>
      <c r="I52" s="28">
        <v>641.20000000000005</v>
      </c>
      <c r="J52" s="28">
        <v>17.730669631989599</v>
      </c>
      <c r="K52" s="28">
        <v>46.973801428377399</v>
      </c>
      <c r="L52" s="28">
        <v>47.1473577163434</v>
      </c>
      <c r="M52" s="28">
        <v>0</v>
      </c>
      <c r="N52" s="28">
        <v>44.452615546515801</v>
      </c>
      <c r="O52" s="28">
        <v>42.7</v>
      </c>
      <c r="P52" s="28">
        <v>211.002147152916</v>
      </c>
      <c r="Q52" s="28">
        <v>850.9</v>
      </c>
    </row>
    <row r="53" spans="1:17" s="3" customFormat="1" ht="16.5" customHeight="1" x14ac:dyDescent="0.2">
      <c r="A53" s="26" t="s">
        <v>96</v>
      </c>
      <c r="B53" s="27">
        <v>2</v>
      </c>
      <c r="C53" s="28">
        <v>64.016308363915101</v>
      </c>
      <c r="D53" s="28">
        <v>171.55354238216901</v>
      </c>
      <c r="E53" s="28">
        <v>100.25016958678999</v>
      </c>
      <c r="F53" s="28">
        <v>29.1</v>
      </c>
      <c r="G53" s="28">
        <v>106.125799027591</v>
      </c>
      <c r="H53" s="28">
        <v>96.084124524645802</v>
      </c>
      <c r="I53" s="28">
        <v>567.1</v>
      </c>
      <c r="J53" s="28">
        <v>18.088997991408</v>
      </c>
      <c r="K53" s="28">
        <v>54.022462357793998</v>
      </c>
      <c r="L53" s="28">
        <v>53.7576068315025</v>
      </c>
      <c r="M53" s="28">
        <v>0</v>
      </c>
      <c r="N53" s="28">
        <v>41.4409394121706</v>
      </c>
      <c r="O53" s="28">
        <v>48.7</v>
      </c>
      <c r="P53" s="28">
        <v>226.349612284187</v>
      </c>
      <c r="Q53" s="28">
        <v>789</v>
      </c>
    </row>
    <row r="54" spans="1:17" s="3" customFormat="1" ht="16.5" customHeight="1" x14ac:dyDescent="0.2">
      <c r="A54" s="26" t="s">
        <v>97</v>
      </c>
      <c r="B54" s="27">
        <v>3</v>
      </c>
      <c r="C54" s="28">
        <v>66.284277072311895</v>
      </c>
      <c r="D54" s="28">
        <v>157.04156232088999</v>
      </c>
      <c r="E54" s="28">
        <v>116.271717314684</v>
      </c>
      <c r="F54" s="28">
        <v>38.1</v>
      </c>
      <c r="G54" s="28">
        <v>100.655381577879</v>
      </c>
      <c r="H54" s="28">
        <v>97.524556920737197</v>
      </c>
      <c r="I54" s="28">
        <v>577.5</v>
      </c>
      <c r="J54" s="28">
        <v>20.0470781234905</v>
      </c>
      <c r="K54" s="28">
        <v>53.097253083497797</v>
      </c>
      <c r="L54" s="28">
        <v>53.081340537535603</v>
      </c>
      <c r="M54" s="28">
        <v>0</v>
      </c>
      <c r="N54" s="28">
        <v>43.6041265229169</v>
      </c>
      <c r="O54" s="28">
        <v>49.9</v>
      </c>
      <c r="P54" s="28">
        <v>233.41136420842901</v>
      </c>
      <c r="Q54" s="28">
        <v>806.2</v>
      </c>
    </row>
    <row r="55" spans="1:17" s="3" customFormat="1" ht="16.5" customHeight="1" x14ac:dyDescent="0.2">
      <c r="A55" s="26" t="s">
        <v>55</v>
      </c>
      <c r="B55" s="27">
        <v>4</v>
      </c>
      <c r="C55" s="28">
        <v>80.217513017069294</v>
      </c>
      <c r="D55" s="28">
        <v>145.36898743292599</v>
      </c>
      <c r="E55" s="28">
        <v>117.22881016965</v>
      </c>
      <c r="F55" s="28">
        <v>46.6</v>
      </c>
      <c r="G55" s="28">
        <v>111.049495251873</v>
      </c>
      <c r="H55" s="28">
        <v>86.8535274490429</v>
      </c>
      <c r="I55" s="28">
        <v>584.6</v>
      </c>
      <c r="J55" s="28">
        <v>20.123092541049601</v>
      </c>
      <c r="K55" s="28">
        <v>58.386682480427702</v>
      </c>
      <c r="L55" s="28">
        <v>50.973581132719602</v>
      </c>
      <c r="M55" s="28">
        <v>0</v>
      </c>
      <c r="N55" s="28">
        <v>45.368065054677601</v>
      </c>
      <c r="O55" s="28">
        <v>48.5</v>
      </c>
      <c r="P55" s="28">
        <v>232.822166955802</v>
      </c>
      <c r="Q55" s="28">
        <v>815.5</v>
      </c>
    </row>
    <row r="56" spans="1:17" s="3" customFormat="1" x14ac:dyDescent="0.2">
      <c r="A56" s="26" t="s">
        <v>98</v>
      </c>
      <c r="B56" s="27">
        <v>1</v>
      </c>
      <c r="C56" s="28">
        <v>77.162855025266893</v>
      </c>
      <c r="D56" s="28">
        <v>144.55123929809901</v>
      </c>
      <c r="E56" s="28">
        <v>150.51806044030599</v>
      </c>
      <c r="F56" s="28">
        <v>55.2</v>
      </c>
      <c r="G56" s="28">
        <v>129.01457223182899</v>
      </c>
      <c r="H56" s="28">
        <v>73.339328327068799</v>
      </c>
      <c r="I56" s="28">
        <v>646.4</v>
      </c>
      <c r="J56" s="28">
        <v>18.2469956261119</v>
      </c>
      <c r="K56" s="28">
        <v>43.876158676191302</v>
      </c>
      <c r="L56" s="28">
        <v>45.284744215242902</v>
      </c>
      <c r="M56" s="28">
        <v>0</v>
      </c>
      <c r="N56" s="28">
        <v>53.4473707781274</v>
      </c>
      <c r="O56" s="28">
        <v>47.1</v>
      </c>
      <c r="P56" s="28">
        <v>220.414748293494</v>
      </c>
      <c r="Q56" s="28">
        <v>867.7</v>
      </c>
    </row>
    <row r="57" spans="1:17" s="3" customFormat="1" ht="16.5" customHeight="1" x14ac:dyDescent="0.2">
      <c r="A57" s="26" t="s">
        <v>99</v>
      </c>
      <c r="B57" s="27">
        <v>2</v>
      </c>
      <c r="C57" s="28">
        <v>82.408022488135401</v>
      </c>
      <c r="D57" s="28">
        <v>111.834752182722</v>
      </c>
      <c r="E57" s="28">
        <v>127.856875511258</v>
      </c>
      <c r="F57" s="28">
        <v>39.4</v>
      </c>
      <c r="G57" s="28">
        <v>126.20703437055499</v>
      </c>
      <c r="H57" s="28">
        <v>74.064640180630207</v>
      </c>
      <c r="I57" s="28">
        <v>561.4</v>
      </c>
      <c r="J57" s="28">
        <v>18.993819917073399</v>
      </c>
      <c r="K57" s="28">
        <v>40.3477992190791</v>
      </c>
      <c r="L57" s="28">
        <v>41.9390520766515</v>
      </c>
      <c r="M57" s="28">
        <v>0</v>
      </c>
      <c r="N57" s="28">
        <v>58.693437903784101</v>
      </c>
      <c r="O57" s="28">
        <v>41.1</v>
      </c>
      <c r="P57" s="28">
        <v>211.446925842903</v>
      </c>
      <c r="Q57" s="28">
        <v>767.3</v>
      </c>
    </row>
    <row r="58" spans="1:17" s="3" customFormat="1" ht="16.5" customHeight="1" x14ac:dyDescent="0.2">
      <c r="A58" s="26" t="s">
        <v>100</v>
      </c>
      <c r="B58" s="27">
        <v>3</v>
      </c>
      <c r="C58" s="28">
        <v>86.772059815157206</v>
      </c>
      <c r="D58" s="28">
        <v>108.06999515892601</v>
      </c>
      <c r="E58" s="28">
        <v>120.745911872953</v>
      </c>
      <c r="F58" s="28">
        <v>35.4</v>
      </c>
      <c r="G58" s="28">
        <v>100.092919222115</v>
      </c>
      <c r="H58" s="28">
        <v>81.121850183389995</v>
      </c>
      <c r="I58" s="28">
        <v>533.70000000000005</v>
      </c>
      <c r="J58" s="28">
        <v>18.375084584140801</v>
      </c>
      <c r="K58" s="28">
        <v>47.495044771736801</v>
      </c>
      <c r="L58" s="28">
        <v>47.2782419942316</v>
      </c>
      <c r="M58" s="28">
        <v>0</v>
      </c>
      <c r="N58" s="28">
        <v>50.421764357943204</v>
      </c>
      <c r="O58" s="28">
        <v>35.5</v>
      </c>
      <c r="P58" s="28">
        <v>210.388988132294</v>
      </c>
      <c r="Q58" s="28">
        <v>739.4</v>
      </c>
    </row>
    <row r="59" spans="1:17" s="3" customFormat="1" ht="16.5" customHeight="1" x14ac:dyDescent="0.2">
      <c r="A59" s="26" t="s">
        <v>56</v>
      </c>
      <c r="B59" s="27">
        <v>4</v>
      </c>
      <c r="C59" s="28">
        <v>77.691882567302997</v>
      </c>
      <c r="D59" s="28">
        <v>114.24661665311299</v>
      </c>
      <c r="E59" s="28">
        <v>126.02755224734599</v>
      </c>
      <c r="F59" s="28">
        <v>28.7</v>
      </c>
      <c r="G59" s="28">
        <v>96.835525679032699</v>
      </c>
      <c r="H59" s="28">
        <v>83.773743667817399</v>
      </c>
      <c r="I59" s="28">
        <v>525.5</v>
      </c>
      <c r="J59" s="28">
        <v>22.242751860184601</v>
      </c>
      <c r="K59" s="28">
        <v>49.049660698953701</v>
      </c>
      <c r="L59" s="28">
        <v>52.105327363942401</v>
      </c>
      <c r="M59" s="28">
        <v>0</v>
      </c>
      <c r="N59" s="28">
        <v>52.651953294598002</v>
      </c>
      <c r="O59" s="28">
        <v>31.7</v>
      </c>
      <c r="P59" s="28">
        <v>217.64944390644999</v>
      </c>
      <c r="Q59" s="28">
        <v>740.5</v>
      </c>
    </row>
    <row r="60" spans="1:17" s="3" customFormat="1" x14ac:dyDescent="0.2">
      <c r="A60" s="26" t="s">
        <v>101</v>
      </c>
      <c r="B60" s="27">
        <v>1</v>
      </c>
      <c r="C60" s="28">
        <v>51.436216779543201</v>
      </c>
      <c r="D60" s="28">
        <v>126.634335297145</v>
      </c>
      <c r="E60" s="28">
        <v>67.528228851632704</v>
      </c>
      <c r="F60" s="28">
        <v>60.5</v>
      </c>
      <c r="G60" s="28">
        <v>81.286291403789207</v>
      </c>
      <c r="H60" s="28">
        <v>65.922208569477903</v>
      </c>
      <c r="I60" s="28">
        <v>459.2</v>
      </c>
      <c r="J60" s="28">
        <v>37.048220024015002</v>
      </c>
      <c r="K60" s="28">
        <v>51.991469623696602</v>
      </c>
      <c r="L60" s="28">
        <v>60.053523202227801</v>
      </c>
      <c r="M60" s="28">
        <v>0</v>
      </c>
      <c r="N60" s="28">
        <v>60.771100515993297</v>
      </c>
      <c r="O60" s="28">
        <v>45.1</v>
      </c>
      <c r="P60" s="28">
        <v>268.69194291965499</v>
      </c>
      <c r="Q60" s="28">
        <v>740.7</v>
      </c>
    </row>
    <row r="61" spans="1:17" s="3" customFormat="1" ht="16.5" customHeight="1" x14ac:dyDescent="0.2">
      <c r="A61" s="26" t="s">
        <v>102</v>
      </c>
      <c r="B61" s="27">
        <v>2</v>
      </c>
      <c r="C61" s="28">
        <v>45.547994035164599</v>
      </c>
      <c r="D61" s="28">
        <v>125.270112822974</v>
      </c>
      <c r="E61" s="28">
        <v>65.493371721542204</v>
      </c>
      <c r="F61" s="28">
        <v>47</v>
      </c>
      <c r="G61" s="28">
        <v>74.011110524056306</v>
      </c>
      <c r="H61" s="28">
        <v>62.748323058204797</v>
      </c>
      <c r="I61" s="28">
        <v>421.4</v>
      </c>
      <c r="J61" s="28">
        <v>33.305057780718698</v>
      </c>
      <c r="K61" s="28">
        <v>48.395599366278503</v>
      </c>
      <c r="L61" s="28">
        <v>58.526442328145997</v>
      </c>
      <c r="M61" s="28">
        <v>0</v>
      </c>
      <c r="N61" s="28">
        <v>54.851768663048702</v>
      </c>
      <c r="O61" s="28">
        <v>53.5</v>
      </c>
      <c r="P61" s="28">
        <v>262.210760827819</v>
      </c>
      <c r="Q61" s="28">
        <v>683.8</v>
      </c>
    </row>
    <row r="62" spans="1:17" s="3" customFormat="1" ht="16.5" customHeight="1" x14ac:dyDescent="0.2">
      <c r="A62" s="26" t="s">
        <v>103</v>
      </c>
      <c r="B62" s="27">
        <v>3</v>
      </c>
      <c r="C62" s="28">
        <v>49.781849860911997</v>
      </c>
      <c r="D62" s="28">
        <v>127.79638821919499</v>
      </c>
      <c r="E62" s="28">
        <v>64.831174754333603</v>
      </c>
      <c r="F62" s="28">
        <v>55</v>
      </c>
      <c r="G62" s="28">
        <v>72.153110432016703</v>
      </c>
      <c r="H62" s="28">
        <v>66.313204286708597</v>
      </c>
      <c r="I62" s="28">
        <v>433.1</v>
      </c>
      <c r="J62" s="28">
        <v>32.532927211048502</v>
      </c>
      <c r="K62" s="28">
        <v>44.093833667980697</v>
      </c>
      <c r="L62" s="28">
        <v>57.870816206095199</v>
      </c>
      <c r="M62" s="28">
        <v>0</v>
      </c>
      <c r="N62" s="28">
        <v>62.6022680773684</v>
      </c>
      <c r="O62" s="28">
        <v>58.8</v>
      </c>
      <c r="P62" s="28">
        <v>269.82081231699902</v>
      </c>
      <c r="Q62" s="28">
        <v>703.7</v>
      </c>
    </row>
    <row r="63" spans="1:17" s="3" customFormat="1" ht="16.5" customHeight="1" x14ac:dyDescent="0.2">
      <c r="A63" s="26" t="s">
        <v>57</v>
      </c>
      <c r="B63" s="27">
        <v>4</v>
      </c>
      <c r="C63" s="28">
        <v>35.230595728278402</v>
      </c>
      <c r="D63" s="28">
        <v>124.250995757026</v>
      </c>
      <c r="E63" s="28">
        <v>63.716076525921999</v>
      </c>
      <c r="F63" s="28">
        <v>70.599999999999994</v>
      </c>
      <c r="G63" s="28">
        <v>55.977671469157201</v>
      </c>
      <c r="H63" s="28">
        <v>61.3412200156761</v>
      </c>
      <c r="I63" s="28">
        <v>410</v>
      </c>
      <c r="J63" s="28">
        <v>33.1278259198277</v>
      </c>
      <c r="K63" s="28">
        <v>40.996245567432702</v>
      </c>
      <c r="L63" s="28">
        <v>54.761477631394897</v>
      </c>
      <c r="M63" s="28">
        <v>0</v>
      </c>
      <c r="N63" s="28">
        <v>61.809124761505203</v>
      </c>
      <c r="O63" s="28">
        <v>53.2</v>
      </c>
      <c r="P63" s="28">
        <v>258.06224914722702</v>
      </c>
      <c r="Q63" s="28">
        <v>669.2</v>
      </c>
    </row>
    <row r="64" spans="1:17" s="3" customFormat="1" x14ac:dyDescent="0.2">
      <c r="A64" s="26" t="s">
        <v>104</v>
      </c>
      <c r="B64" s="27">
        <v>1</v>
      </c>
      <c r="C64" s="28">
        <v>35.776272618266297</v>
      </c>
      <c r="D64" s="28">
        <v>120.436154710767</v>
      </c>
      <c r="E64" s="28">
        <v>60.753832609092797</v>
      </c>
      <c r="F64" s="28">
        <v>50.8</v>
      </c>
      <c r="G64" s="28">
        <v>73.4810653428151</v>
      </c>
      <c r="H64" s="28">
        <v>70.223958269252506</v>
      </c>
      <c r="I64" s="28">
        <v>415.3</v>
      </c>
      <c r="J64" s="28">
        <v>35.396307149724599</v>
      </c>
      <c r="K64" s="28">
        <v>50.286361902015997</v>
      </c>
      <c r="L64" s="28">
        <v>54.466552311655001</v>
      </c>
      <c r="M64" s="28">
        <v>14.7</v>
      </c>
      <c r="N64" s="28">
        <v>58.682260092456403</v>
      </c>
      <c r="O64" s="28">
        <v>55.5</v>
      </c>
      <c r="P64" s="28">
        <v>267.93591506557402</v>
      </c>
      <c r="Q64" s="28">
        <v>699.5</v>
      </c>
    </row>
    <row r="65" spans="1:17" s="3" customFormat="1" ht="16.5" customHeight="1" x14ac:dyDescent="0.2">
      <c r="A65" s="26" t="s">
        <v>105</v>
      </c>
      <c r="B65" s="27">
        <v>2</v>
      </c>
      <c r="C65" s="28">
        <v>35.5053532442844</v>
      </c>
      <c r="D65" s="28">
        <v>121.759521690561</v>
      </c>
      <c r="E65" s="28">
        <v>63.255154605841199</v>
      </c>
      <c r="F65" s="28">
        <v>52</v>
      </c>
      <c r="G65" s="28">
        <v>79.655447789364999</v>
      </c>
      <c r="H65" s="28">
        <v>78.343115649440904</v>
      </c>
      <c r="I65" s="28">
        <v>433.2</v>
      </c>
      <c r="J65" s="28">
        <v>37.239773343108297</v>
      </c>
      <c r="K65" s="28">
        <v>50.097086096645299</v>
      </c>
      <c r="L65" s="28">
        <v>55.072820888819102</v>
      </c>
      <c r="M65" s="28">
        <v>13.1</v>
      </c>
      <c r="N65" s="28">
        <v>53.838104240577501</v>
      </c>
      <c r="O65" s="28">
        <v>55.9</v>
      </c>
      <c r="P65" s="28">
        <v>265.58540323689903</v>
      </c>
      <c r="Q65" s="28">
        <v>698.8</v>
      </c>
    </row>
    <row r="66" spans="1:17" s="3" customFormat="1" ht="16.5" customHeight="1" x14ac:dyDescent="0.2">
      <c r="A66" s="26" t="s">
        <v>106</v>
      </c>
      <c r="B66" s="27">
        <v>3</v>
      </c>
      <c r="C66" s="28">
        <v>29.4873368379128</v>
      </c>
      <c r="D66" s="28">
        <v>128.65200008194901</v>
      </c>
      <c r="E66" s="28">
        <v>69.113425170006707</v>
      </c>
      <c r="F66" s="28">
        <v>47.5</v>
      </c>
      <c r="G66" s="28">
        <v>104.34725175878999</v>
      </c>
      <c r="H66" s="28">
        <v>76.410849230206296</v>
      </c>
      <c r="I66" s="28">
        <v>451.6</v>
      </c>
      <c r="J66" s="28">
        <v>43.189468648047701</v>
      </c>
      <c r="K66" s="28">
        <v>45.054051378389701</v>
      </c>
      <c r="L66" s="28">
        <v>47.997883610437597</v>
      </c>
      <c r="M66" s="28">
        <v>12.7</v>
      </c>
      <c r="N66" s="28">
        <v>55.863371139070701</v>
      </c>
      <c r="O66" s="28">
        <v>58.3</v>
      </c>
      <c r="P66" s="28">
        <v>261.71055270671599</v>
      </c>
      <c r="Q66" s="28">
        <v>713.2</v>
      </c>
    </row>
    <row r="67" spans="1:17" s="3" customFormat="1" ht="16.5" customHeight="1" x14ac:dyDescent="0.2">
      <c r="A67" s="26" t="s">
        <v>58</v>
      </c>
      <c r="B67" s="27">
        <v>4</v>
      </c>
      <c r="C67" s="28">
        <v>25.3414004955942</v>
      </c>
      <c r="D67" s="28">
        <v>142.15514022177399</v>
      </c>
      <c r="E67" s="28">
        <v>69.538136898363604</v>
      </c>
      <c r="F67" s="28">
        <v>47.8</v>
      </c>
      <c r="G67" s="28">
        <v>109.698083650182</v>
      </c>
      <c r="H67" s="28">
        <v>81.305806745344</v>
      </c>
      <c r="I67" s="28">
        <v>479.7</v>
      </c>
      <c r="J67" s="28">
        <v>46.3228569057001</v>
      </c>
      <c r="K67" s="28">
        <v>52.127339250137801</v>
      </c>
      <c r="L67" s="28">
        <v>48.860726137627303</v>
      </c>
      <c r="M67" s="28">
        <v>15.8</v>
      </c>
      <c r="N67" s="28">
        <v>54.098427257440598</v>
      </c>
      <c r="O67" s="28">
        <v>51.7</v>
      </c>
      <c r="P67" s="28">
        <v>272.69842052059403</v>
      </c>
      <c r="Q67" s="28">
        <v>749.6</v>
      </c>
    </row>
    <row r="68" spans="1:17" s="3" customFormat="1" x14ac:dyDescent="0.2">
      <c r="A68" s="26" t="s">
        <v>107</v>
      </c>
      <c r="B68" s="27">
        <v>1</v>
      </c>
      <c r="C68" s="28">
        <v>27.346504099894101</v>
      </c>
      <c r="D68" s="28">
        <v>139.838797792408</v>
      </c>
      <c r="E68" s="28">
        <v>80.058432903602096</v>
      </c>
      <c r="F68" s="28">
        <v>51.5</v>
      </c>
      <c r="G68" s="28">
        <v>143.45046057312899</v>
      </c>
      <c r="H68" s="28">
        <v>92.562039714638502</v>
      </c>
      <c r="I68" s="28">
        <v>541.6</v>
      </c>
      <c r="J68" s="28">
        <v>43.454434173717502</v>
      </c>
      <c r="K68" s="28">
        <v>51.812060109634302</v>
      </c>
      <c r="L68" s="28">
        <v>48.124177767608501</v>
      </c>
      <c r="M68" s="28">
        <v>15.4</v>
      </c>
      <c r="N68" s="28">
        <v>54.097214753194699</v>
      </c>
      <c r="O68" s="28">
        <v>61.1</v>
      </c>
      <c r="P68" s="28">
        <v>273.33740986710302</v>
      </c>
      <c r="Q68" s="28">
        <v>827.3</v>
      </c>
    </row>
    <row r="69" spans="1:17" s="3" customFormat="1" ht="19.5" customHeight="1" x14ac:dyDescent="0.2">
      <c r="A69" s="26" t="s">
        <v>108</v>
      </c>
      <c r="B69" s="27">
        <v>2</v>
      </c>
      <c r="C69" s="28">
        <v>41.311858893385399</v>
      </c>
      <c r="D69" s="28">
        <v>149.112876147272</v>
      </c>
      <c r="E69" s="28">
        <v>70.629932595931194</v>
      </c>
      <c r="F69" s="28">
        <v>51.2</v>
      </c>
      <c r="G69" s="28">
        <v>150.87825391146799</v>
      </c>
      <c r="H69" s="28">
        <v>82.957311746071994</v>
      </c>
      <c r="I69" s="28">
        <v>554.6</v>
      </c>
      <c r="J69" s="28">
        <v>47.142458604273799</v>
      </c>
      <c r="K69" s="28">
        <v>50.432271524785399</v>
      </c>
      <c r="L69" s="28">
        <v>43.682508719074697</v>
      </c>
      <c r="M69" s="28">
        <v>22.4</v>
      </c>
      <c r="N69" s="28">
        <v>51.8920186841302</v>
      </c>
      <c r="O69" s="28">
        <v>57.1</v>
      </c>
      <c r="P69" s="28">
        <v>273.38283094355199</v>
      </c>
      <c r="Q69" s="28">
        <v>824.3</v>
      </c>
    </row>
    <row r="70" spans="1:17" s="3" customFormat="1" ht="16.5" customHeight="1" x14ac:dyDescent="0.2">
      <c r="A70" s="26" t="s">
        <v>109</v>
      </c>
      <c r="B70" s="27">
        <v>3</v>
      </c>
      <c r="C70" s="28">
        <v>43.569010655437303</v>
      </c>
      <c r="D70" s="28">
        <v>154.84491807075</v>
      </c>
      <c r="E70" s="28">
        <v>53.510489096192401</v>
      </c>
      <c r="F70" s="28">
        <v>58.1</v>
      </c>
      <c r="G70" s="28">
        <v>148.97499236815901</v>
      </c>
      <c r="H70" s="28">
        <v>79.878888368364599</v>
      </c>
      <c r="I70" s="28">
        <v>530.79999999999995</v>
      </c>
      <c r="J70" s="28">
        <v>43.355411517384702</v>
      </c>
      <c r="K70" s="28">
        <v>47.747453106289598</v>
      </c>
      <c r="L70" s="28">
        <v>47.9506184030732</v>
      </c>
      <c r="M70" s="28">
        <v>21.1</v>
      </c>
      <c r="N70" s="28">
        <v>48.844909589536101</v>
      </c>
      <c r="O70" s="28">
        <v>57.9</v>
      </c>
      <c r="P70" s="28">
        <v>263.540539078991</v>
      </c>
      <c r="Q70" s="28">
        <v>792.8</v>
      </c>
    </row>
    <row r="71" spans="1:17" s="3" customFormat="1" ht="16.5" customHeight="1" x14ac:dyDescent="0.2">
      <c r="A71" s="26" t="s">
        <v>59</v>
      </c>
      <c r="B71" s="27">
        <v>4</v>
      </c>
      <c r="C71" s="28">
        <v>45.012316386240698</v>
      </c>
      <c r="D71" s="28">
        <v>158.062430577762</v>
      </c>
      <c r="E71" s="28">
        <v>44.226106286774197</v>
      </c>
      <c r="F71" s="28">
        <v>96.4</v>
      </c>
      <c r="G71" s="28">
        <v>142.06422606617701</v>
      </c>
      <c r="H71" s="28">
        <v>75.481451542924603</v>
      </c>
      <c r="I71" s="28">
        <v>569.1</v>
      </c>
      <c r="J71" s="28">
        <v>42.5708621061966</v>
      </c>
      <c r="K71" s="28">
        <v>50.001441800963399</v>
      </c>
      <c r="L71" s="28">
        <v>36.663337937238097</v>
      </c>
      <c r="M71" s="28">
        <v>13.3</v>
      </c>
      <c r="N71" s="28">
        <v>48.496306991048598</v>
      </c>
      <c r="O71" s="28">
        <v>60.1</v>
      </c>
      <c r="P71" s="28">
        <v>255.93623362214899</v>
      </c>
      <c r="Q71" s="28">
        <v>817.1</v>
      </c>
    </row>
    <row r="72" spans="1:17" s="3" customFormat="1" x14ac:dyDescent="0.2">
      <c r="A72" s="26" t="s">
        <v>110</v>
      </c>
      <c r="B72" s="27">
        <v>1</v>
      </c>
      <c r="C72" s="28">
        <v>42.120269608028501</v>
      </c>
      <c r="D72" s="28">
        <v>151.48897152817599</v>
      </c>
      <c r="E72" s="28">
        <v>36.181581372794099</v>
      </c>
      <c r="F72" s="28">
        <v>91</v>
      </c>
      <c r="G72" s="28">
        <v>128.05409813103299</v>
      </c>
      <c r="H72" s="28">
        <v>80.525882384804703</v>
      </c>
      <c r="I72" s="28">
        <v>529.6</v>
      </c>
      <c r="J72" s="28">
        <v>55.0916379328998</v>
      </c>
      <c r="K72" s="28">
        <v>47.186792275216398</v>
      </c>
      <c r="L72" s="28">
        <v>57.0359440823933</v>
      </c>
      <c r="M72" s="28">
        <v>13.7</v>
      </c>
      <c r="N72" s="28">
        <v>48.217276218011101</v>
      </c>
      <c r="O72" s="28">
        <v>72.099999999999994</v>
      </c>
      <c r="P72" s="28">
        <v>293.252377237161</v>
      </c>
      <c r="Q72" s="28">
        <v>837</v>
      </c>
    </row>
    <row r="73" spans="1:17" s="3" customFormat="1" ht="16.5" customHeight="1" x14ac:dyDescent="0.2">
      <c r="A73" s="26" t="s">
        <v>111</v>
      </c>
      <c r="B73" s="27">
        <v>2</v>
      </c>
      <c r="C73" s="28">
        <v>45.245812667408501</v>
      </c>
      <c r="D73" s="28">
        <v>163.53150639813899</v>
      </c>
      <c r="E73" s="28">
        <v>40.355972834842902</v>
      </c>
      <c r="F73" s="28">
        <v>113.5</v>
      </c>
      <c r="G73" s="28">
        <v>125.260021992886</v>
      </c>
      <c r="H73" s="28">
        <v>87.699807767042302</v>
      </c>
      <c r="I73" s="28">
        <v>583.5</v>
      </c>
      <c r="J73" s="28">
        <v>51.467691582453497</v>
      </c>
      <c r="K73" s="28">
        <v>48.255268410864602</v>
      </c>
      <c r="L73" s="28">
        <v>53.572735444489503</v>
      </c>
      <c r="M73" s="28">
        <v>17.2</v>
      </c>
      <c r="N73" s="28">
        <v>44.359666761012697</v>
      </c>
      <c r="O73" s="28">
        <v>73.400000000000006</v>
      </c>
      <c r="P73" s="28">
        <v>289.63761107298399</v>
      </c>
      <c r="Q73" s="28">
        <v>869</v>
      </c>
    </row>
    <row r="74" spans="1:17" s="3" customFormat="1" ht="16.5" customHeight="1" x14ac:dyDescent="0.2">
      <c r="A74" s="26" t="s">
        <v>112</v>
      </c>
      <c r="B74" s="27">
        <v>3</v>
      </c>
      <c r="C74" s="28">
        <v>45.7408349011992</v>
      </c>
      <c r="D74" s="28">
        <v>162.752914544014</v>
      </c>
      <c r="E74" s="28">
        <v>37.3179784195694</v>
      </c>
      <c r="F74" s="28">
        <v>117.3</v>
      </c>
      <c r="G74" s="28">
        <v>120.853855314789</v>
      </c>
      <c r="H74" s="28">
        <v>99.119434854242201</v>
      </c>
      <c r="I74" s="28">
        <v>573.5</v>
      </c>
      <c r="J74" s="28">
        <v>45.234063548758698</v>
      </c>
      <c r="K74" s="28">
        <v>53.7087530048193</v>
      </c>
      <c r="L74" s="28">
        <v>52.250969074765401</v>
      </c>
      <c r="M74" s="28">
        <v>11.5</v>
      </c>
      <c r="N74" s="28">
        <v>49.116015263119799</v>
      </c>
      <c r="O74" s="28">
        <v>72.3</v>
      </c>
      <c r="P74" s="28">
        <v>278.05264893659597</v>
      </c>
      <c r="Q74" s="28">
        <v>851.9</v>
      </c>
    </row>
    <row r="75" spans="1:17" s="3" customFormat="1" ht="16.5" customHeight="1" x14ac:dyDescent="0.2">
      <c r="A75" s="26" t="s">
        <v>60</v>
      </c>
      <c r="B75" s="27">
        <v>4</v>
      </c>
      <c r="C75" s="28">
        <v>54.778526014824202</v>
      </c>
      <c r="D75" s="28">
        <v>165.894561292806</v>
      </c>
      <c r="E75" s="28">
        <v>42.175430745896797</v>
      </c>
      <c r="F75" s="28">
        <v>126.2</v>
      </c>
      <c r="G75" s="28">
        <v>114.311322947042</v>
      </c>
      <c r="H75" s="28">
        <v>126.597036876136</v>
      </c>
      <c r="I75" s="28">
        <v>642.6</v>
      </c>
      <c r="J75" s="28">
        <v>47.613186370319497</v>
      </c>
      <c r="K75" s="28">
        <v>49.605900677143701</v>
      </c>
      <c r="L75" s="28">
        <v>50.443034323564802</v>
      </c>
      <c r="M75" s="28">
        <v>9.6</v>
      </c>
      <c r="N75" s="28">
        <v>50.694955019244297</v>
      </c>
      <c r="O75" s="28">
        <v>65.2</v>
      </c>
      <c r="P75" s="28">
        <v>278.91849344378699</v>
      </c>
      <c r="Q75" s="28">
        <v>911.9</v>
      </c>
    </row>
    <row r="76" spans="1:17" s="3" customFormat="1" x14ac:dyDescent="0.2">
      <c r="A76" s="26" t="s">
        <v>113</v>
      </c>
      <c r="B76" s="27">
        <v>1</v>
      </c>
      <c r="C76" s="28">
        <v>46.591711139401703</v>
      </c>
      <c r="D76" s="28">
        <v>189.964028073912</v>
      </c>
      <c r="E76" s="28">
        <v>44.078997799790898</v>
      </c>
      <c r="F76" s="28">
        <v>95.6</v>
      </c>
      <c r="G76" s="28">
        <v>97.825073521344507</v>
      </c>
      <c r="H76" s="28">
        <v>146.85455163594699</v>
      </c>
      <c r="I76" s="28">
        <v>617.5</v>
      </c>
      <c r="J76" s="28">
        <v>50.458902754859999</v>
      </c>
      <c r="K76" s="28">
        <v>48.802797655451002</v>
      </c>
      <c r="L76" s="28">
        <v>44.550355672589198</v>
      </c>
      <c r="M76" s="28">
        <v>10.6</v>
      </c>
      <c r="N76" s="28">
        <v>55.737124181393</v>
      </c>
      <c r="O76" s="28">
        <v>73.400000000000006</v>
      </c>
      <c r="P76" s="28">
        <v>285.87491054944002</v>
      </c>
      <c r="Q76" s="28">
        <v>911.3</v>
      </c>
    </row>
    <row r="77" spans="1:17" s="3" customFormat="1" ht="15" customHeight="1" x14ac:dyDescent="0.2">
      <c r="A77" s="26" t="s">
        <v>114</v>
      </c>
      <c r="B77" s="27">
        <v>2</v>
      </c>
      <c r="C77" s="28">
        <v>44.7746691122763</v>
      </c>
      <c r="D77" s="28">
        <v>192.88472165142699</v>
      </c>
      <c r="E77" s="28">
        <v>30.859570351363999</v>
      </c>
      <c r="F77" s="28">
        <v>128.69999999999999</v>
      </c>
      <c r="G77" s="28">
        <v>102.91463128005699</v>
      </c>
      <c r="H77" s="28">
        <v>134.98405774337499</v>
      </c>
      <c r="I77" s="28">
        <v>642.4</v>
      </c>
      <c r="J77" s="28">
        <v>59.165863862298302</v>
      </c>
      <c r="K77" s="28">
        <v>50.170998373369002</v>
      </c>
      <c r="L77" s="28">
        <v>38.765958720019299</v>
      </c>
      <c r="M77" s="28">
        <v>8.1999999999999993</v>
      </c>
      <c r="N77" s="28">
        <v>61.828529288231401</v>
      </c>
      <c r="O77" s="28">
        <v>69.900000000000006</v>
      </c>
      <c r="P77" s="28">
        <v>289.17716964601101</v>
      </c>
      <c r="Q77" s="28">
        <v>926.1</v>
      </c>
    </row>
    <row r="78" spans="1:17" s="3" customFormat="1" ht="16.5" customHeight="1" x14ac:dyDescent="0.2">
      <c r="A78" s="26" t="s">
        <v>115</v>
      </c>
      <c r="B78" s="27">
        <v>3</v>
      </c>
      <c r="C78" s="28">
        <v>46.428370305913496</v>
      </c>
      <c r="D78" s="28">
        <v>190.08327363382799</v>
      </c>
      <c r="E78" s="28">
        <v>38.764147259601003</v>
      </c>
      <c r="F78" s="28">
        <v>119.6</v>
      </c>
      <c r="G78" s="28">
        <v>110.55114068979501</v>
      </c>
      <c r="H78" s="28">
        <v>120.062895487085</v>
      </c>
      <c r="I78" s="28">
        <v>612.79999999999995</v>
      </c>
      <c r="J78" s="28">
        <v>67.239348117421002</v>
      </c>
      <c r="K78" s="28">
        <v>46.630313666025401</v>
      </c>
      <c r="L78" s="28">
        <v>36.702995223334902</v>
      </c>
      <c r="M78" s="28">
        <v>17.100000000000001</v>
      </c>
      <c r="N78" s="28">
        <v>61.2414703838108</v>
      </c>
      <c r="O78" s="28">
        <v>81.099999999999994</v>
      </c>
      <c r="P78" s="28">
        <v>300.94738466410797</v>
      </c>
      <c r="Q78" s="28">
        <v>915.8</v>
      </c>
    </row>
    <row r="79" spans="1:17" s="3" customFormat="1" ht="16.5" customHeight="1" x14ac:dyDescent="0.2">
      <c r="A79" s="26" t="s">
        <v>61</v>
      </c>
      <c r="B79" s="27">
        <v>4</v>
      </c>
      <c r="C79" s="28">
        <v>44.189713776972503</v>
      </c>
      <c r="D79" s="28">
        <v>199.041433109667</v>
      </c>
      <c r="E79" s="28">
        <v>39.389746042100597</v>
      </c>
      <c r="F79" s="28">
        <v>93.3</v>
      </c>
      <c r="G79" s="28">
        <v>115.026885760939</v>
      </c>
      <c r="H79" s="28">
        <v>114.665136566896</v>
      </c>
      <c r="I79" s="28">
        <v>618.6</v>
      </c>
      <c r="J79" s="28">
        <v>52.913934556412698</v>
      </c>
      <c r="K79" s="28">
        <v>47.170289295453699</v>
      </c>
      <c r="L79" s="28">
        <v>40.828615424608898</v>
      </c>
      <c r="M79" s="28">
        <v>15.9</v>
      </c>
      <c r="N79" s="28">
        <v>64.279053867089502</v>
      </c>
      <c r="O79" s="28">
        <v>75.900000000000006</v>
      </c>
      <c r="P79" s="28">
        <v>302.95075963362899</v>
      </c>
      <c r="Q79" s="28">
        <v>915.2</v>
      </c>
    </row>
    <row r="80" spans="1:17" s="3" customFormat="1" x14ac:dyDescent="0.2">
      <c r="A80" s="26" t="s">
        <v>116</v>
      </c>
      <c r="B80" s="27">
        <v>1</v>
      </c>
      <c r="C80" s="28">
        <v>32.799749517123502</v>
      </c>
      <c r="D80" s="28">
        <v>188.617348314342</v>
      </c>
      <c r="E80" s="28">
        <v>42.673191507139897</v>
      </c>
      <c r="F80" s="28">
        <v>77.8</v>
      </c>
      <c r="G80" s="28">
        <v>132.08996883300799</v>
      </c>
      <c r="H80" s="28">
        <v>97.187856380594496</v>
      </c>
      <c r="I80" s="28">
        <v>572.79999999999995</v>
      </c>
      <c r="J80" s="28">
        <v>54.030584641651899</v>
      </c>
      <c r="K80" s="28">
        <v>45.676137400992303</v>
      </c>
      <c r="L80" s="28">
        <v>41.270017736975397</v>
      </c>
      <c r="M80" s="28">
        <v>13.1</v>
      </c>
      <c r="N80" s="28">
        <v>44.187910575657099</v>
      </c>
      <c r="O80" s="28">
        <v>69.900000000000006</v>
      </c>
      <c r="P80" s="28">
        <v>273.10651255393799</v>
      </c>
      <c r="Q80" s="28">
        <v>851.5</v>
      </c>
    </row>
    <row r="81" spans="1:17" s="3" customFormat="1" x14ac:dyDescent="0.2">
      <c r="A81" s="26" t="s">
        <v>117</v>
      </c>
      <c r="B81" s="27">
        <v>2</v>
      </c>
      <c r="C81" s="28">
        <v>42.2394224721385</v>
      </c>
      <c r="D81" s="28">
        <v>181.29917944844999</v>
      </c>
      <c r="E81" s="28">
        <v>49.717380928980099</v>
      </c>
      <c r="F81" s="28">
        <v>78.400000000000006</v>
      </c>
      <c r="G81" s="28">
        <v>119.72032522032001</v>
      </c>
      <c r="H81" s="28">
        <v>105.370530483351</v>
      </c>
      <c r="I81" s="28">
        <v>571.9</v>
      </c>
      <c r="J81" s="28">
        <v>56.5330842341397</v>
      </c>
      <c r="K81" s="28">
        <v>75.126366863140404</v>
      </c>
      <c r="L81" s="28">
        <v>48.403028253910598</v>
      </c>
      <c r="M81" s="28">
        <v>14.6</v>
      </c>
      <c r="N81" s="28">
        <v>51.4999645396543</v>
      </c>
      <c r="O81" s="28">
        <v>69.400000000000006</v>
      </c>
      <c r="P81" s="28">
        <v>317.13374725785297</v>
      </c>
      <c r="Q81" s="28">
        <v>886.9</v>
      </c>
    </row>
    <row r="82" spans="1:17" s="3" customFormat="1" x14ac:dyDescent="0.2">
      <c r="A82" s="26" t="s">
        <v>118</v>
      </c>
      <c r="B82" s="27">
        <v>3</v>
      </c>
      <c r="C82" s="28">
        <v>41.889198131384603</v>
      </c>
      <c r="D82" s="28">
        <v>210.38340776912</v>
      </c>
      <c r="E82" s="28">
        <v>53.994099934418998</v>
      </c>
      <c r="F82" s="28">
        <v>88.6</v>
      </c>
      <c r="G82" s="28">
        <v>131.480277174218</v>
      </c>
      <c r="H82" s="28">
        <v>102.125621953896</v>
      </c>
      <c r="I82" s="28">
        <v>613.70000000000005</v>
      </c>
      <c r="J82" s="28">
        <v>57.208182727697</v>
      </c>
      <c r="K82" s="28">
        <v>77.793343960564798</v>
      </c>
      <c r="L82" s="28">
        <v>48.307748036684998</v>
      </c>
      <c r="M82" s="28">
        <v>17</v>
      </c>
      <c r="N82" s="28">
        <v>48.001223563521897</v>
      </c>
      <c r="O82" s="28">
        <v>79.7</v>
      </c>
      <c r="P82" s="28">
        <v>319.19006419117301</v>
      </c>
      <c r="Q82" s="28">
        <v>936.5</v>
      </c>
    </row>
    <row r="83" spans="1:17" s="3" customFormat="1" x14ac:dyDescent="0.2">
      <c r="A83" s="26" t="s">
        <v>62</v>
      </c>
      <c r="B83" s="27">
        <v>4</v>
      </c>
      <c r="C83" s="28">
        <v>47.070502296361603</v>
      </c>
      <c r="D83" s="28">
        <v>206.493117235032</v>
      </c>
      <c r="E83" s="28">
        <v>61.687364571191203</v>
      </c>
      <c r="F83" s="28">
        <v>91.1</v>
      </c>
      <c r="G83" s="28">
        <v>89.546295468315094</v>
      </c>
      <c r="H83" s="28">
        <v>94.015181206788995</v>
      </c>
      <c r="I83" s="28">
        <v>610.5</v>
      </c>
      <c r="J83" s="28">
        <v>49.295183278283901</v>
      </c>
      <c r="K83" s="28">
        <v>28.802642155633901</v>
      </c>
      <c r="L83" s="28">
        <v>50.319458905091302</v>
      </c>
      <c r="M83" s="28">
        <v>31.4</v>
      </c>
      <c r="N83" s="28">
        <v>45.430041423237597</v>
      </c>
      <c r="O83" s="28">
        <v>75.7</v>
      </c>
      <c r="P83" s="28">
        <v>284.702403026149</v>
      </c>
      <c r="Q83" s="28">
        <v>891</v>
      </c>
    </row>
    <row r="84" spans="1:17" s="3" customFormat="1" x14ac:dyDescent="0.2">
      <c r="A84" s="26" t="s">
        <v>119</v>
      </c>
      <c r="B84" s="27">
        <v>1</v>
      </c>
      <c r="C84" s="28">
        <v>51.939743790406503</v>
      </c>
      <c r="D84" s="28">
        <v>207.752584408725</v>
      </c>
      <c r="E84" s="28">
        <v>57.8385650397978</v>
      </c>
      <c r="F84" s="28">
        <v>91.4</v>
      </c>
      <c r="G84" s="28">
        <v>121.055781584909</v>
      </c>
      <c r="H84" s="28">
        <v>76.4898706079926</v>
      </c>
      <c r="I84" s="28">
        <v>609.4</v>
      </c>
      <c r="J84" s="28">
        <v>47.485815675268299</v>
      </c>
      <c r="K84" s="28">
        <v>44.719633717867097</v>
      </c>
      <c r="L84" s="28">
        <v>54.420053913706298</v>
      </c>
      <c r="M84" s="28">
        <v>24.4</v>
      </c>
      <c r="N84" s="28">
        <v>49.010154273283803</v>
      </c>
      <c r="O84" s="28">
        <v>70.8</v>
      </c>
      <c r="P84" s="28">
        <v>296.855983846252</v>
      </c>
      <c r="Q84" s="28">
        <v>909.8</v>
      </c>
    </row>
    <row r="85" spans="1:17" s="3" customFormat="1" x14ac:dyDescent="0.2">
      <c r="A85" s="26" t="s">
        <v>120</v>
      </c>
      <c r="B85" s="27">
        <v>2</v>
      </c>
      <c r="C85" s="28">
        <v>42.400946985720097</v>
      </c>
      <c r="D85" s="28">
        <v>204.85870050145101</v>
      </c>
      <c r="E85" s="28">
        <v>67.150522372453693</v>
      </c>
      <c r="F85" s="28">
        <v>99.2</v>
      </c>
      <c r="G85" s="28">
        <v>102.26682017716701</v>
      </c>
      <c r="H85" s="28">
        <v>90.734519633630896</v>
      </c>
      <c r="I85" s="28">
        <v>597.4</v>
      </c>
      <c r="J85" s="28">
        <v>45.076628468500701</v>
      </c>
      <c r="K85" s="28">
        <v>38.585757648970997</v>
      </c>
      <c r="L85" s="28">
        <v>51.401094665346903</v>
      </c>
      <c r="M85" s="28">
        <v>24.7</v>
      </c>
      <c r="N85" s="28">
        <v>48.261550399721003</v>
      </c>
      <c r="O85" s="28">
        <v>76</v>
      </c>
      <c r="P85" s="28">
        <v>282.22757146865303</v>
      </c>
      <c r="Q85" s="28">
        <v>876.5</v>
      </c>
    </row>
    <row r="86" spans="1:17" s="3" customFormat="1" x14ac:dyDescent="0.2">
      <c r="A86" s="26" t="s">
        <v>121</v>
      </c>
      <c r="B86" s="27">
        <v>3</v>
      </c>
      <c r="C86" s="28">
        <v>35.9044783893847</v>
      </c>
      <c r="D86" s="28">
        <v>201.47697974449099</v>
      </c>
      <c r="E86" s="28">
        <v>93.699604793394201</v>
      </c>
      <c r="F86" s="28">
        <v>96.2</v>
      </c>
      <c r="G86" s="28">
        <v>91.186058692005005</v>
      </c>
      <c r="H86" s="28">
        <v>94.487332182688505</v>
      </c>
      <c r="I86" s="28">
        <v>598.4</v>
      </c>
      <c r="J86" s="28">
        <v>40.099630213643799</v>
      </c>
      <c r="K86" s="28">
        <v>42.929834066077703</v>
      </c>
      <c r="L86" s="28">
        <v>64.772588301628701</v>
      </c>
      <c r="M86" s="28">
        <v>34.700000000000003</v>
      </c>
      <c r="N86" s="28">
        <v>42.860535283326101</v>
      </c>
      <c r="O86" s="28">
        <v>84.9</v>
      </c>
      <c r="P86" s="28">
        <v>304.00253635564701</v>
      </c>
      <c r="Q86" s="28">
        <v>903.8</v>
      </c>
    </row>
    <row r="87" spans="1:17" s="3" customFormat="1" x14ac:dyDescent="0.2">
      <c r="A87" s="26" t="s">
        <v>63</v>
      </c>
      <c r="B87" s="27">
        <v>4</v>
      </c>
      <c r="C87" s="28">
        <v>36.018457051919597</v>
      </c>
      <c r="D87" s="28">
        <v>193.7529995843</v>
      </c>
      <c r="E87" s="28">
        <v>73.239087050732394</v>
      </c>
      <c r="F87" s="28">
        <v>82.2</v>
      </c>
      <c r="G87" s="28">
        <v>105.012270127001</v>
      </c>
      <c r="H87" s="28">
        <v>106.91551169538999</v>
      </c>
      <c r="I87" s="28">
        <v>621.5</v>
      </c>
      <c r="J87" s="28">
        <v>39.9278696052436</v>
      </c>
      <c r="K87" s="28">
        <v>42.854926760597401</v>
      </c>
      <c r="L87" s="28">
        <v>58.663767727459401</v>
      </c>
      <c r="M87" s="28">
        <v>20.7</v>
      </c>
      <c r="N87" s="28">
        <v>43.7043369821954</v>
      </c>
      <c r="O87" s="28">
        <v>73.7</v>
      </c>
      <c r="P87" s="28">
        <v>281.24515230834697</v>
      </c>
      <c r="Q87" s="28">
        <v>901</v>
      </c>
    </row>
    <row r="88" spans="1:17" s="3" customFormat="1" x14ac:dyDescent="0.2">
      <c r="A88" s="26" t="s">
        <v>122</v>
      </c>
      <c r="B88" s="27">
        <v>1</v>
      </c>
      <c r="C88" s="28">
        <v>39.353974558388899</v>
      </c>
      <c r="D88" s="28">
        <v>209.073090871408</v>
      </c>
      <c r="E88" s="28">
        <v>82.099005500631193</v>
      </c>
      <c r="F88" s="28">
        <v>87.5</v>
      </c>
      <c r="G88" s="28">
        <v>101.31743012003299</v>
      </c>
      <c r="H88" s="28">
        <v>113.087146798376</v>
      </c>
      <c r="I88" s="28">
        <v>633.6</v>
      </c>
      <c r="J88" s="28">
        <v>45.765599725139602</v>
      </c>
      <c r="K88" s="28">
        <v>36.448295998609197</v>
      </c>
      <c r="L88" s="28">
        <v>47.948919716148502</v>
      </c>
      <c r="M88" s="28">
        <v>20.5</v>
      </c>
      <c r="N88" s="28">
        <v>42.956718309413901</v>
      </c>
      <c r="O88" s="28">
        <v>58.2</v>
      </c>
      <c r="P88" s="28">
        <v>258.762525434162</v>
      </c>
      <c r="Q88" s="28">
        <v>892.8</v>
      </c>
    </row>
    <row r="89" spans="1:17" s="3" customFormat="1" x14ac:dyDescent="0.2">
      <c r="A89" s="26" t="s">
        <v>123</v>
      </c>
      <c r="B89" s="27">
        <v>2</v>
      </c>
      <c r="C89" s="28">
        <v>24.545740405342201</v>
      </c>
      <c r="D89" s="28">
        <v>124.817296043558</v>
      </c>
      <c r="E89" s="28">
        <v>81.061474026320894</v>
      </c>
      <c r="F89" s="28">
        <v>62.1</v>
      </c>
      <c r="G89" s="28">
        <v>66.785778676096797</v>
      </c>
      <c r="H89" s="28">
        <v>62.8720064799681</v>
      </c>
      <c r="I89" s="28">
        <v>413.9</v>
      </c>
      <c r="J89" s="28">
        <v>35.086444342316199</v>
      </c>
      <c r="K89" s="28">
        <v>18.645682954126201</v>
      </c>
      <c r="L89" s="28">
        <v>42.100201255542999</v>
      </c>
      <c r="M89" s="28">
        <v>5.3</v>
      </c>
      <c r="N89" s="28">
        <v>48.361944110606998</v>
      </c>
      <c r="O89" s="28">
        <v>53.3</v>
      </c>
      <c r="P89" s="28">
        <v>199.683824866527</v>
      </c>
      <c r="Q89" s="28">
        <v>611.5</v>
      </c>
    </row>
    <row r="90" spans="1:17" s="3" customFormat="1" x14ac:dyDescent="0.2">
      <c r="A90" s="26" t="s">
        <v>124</v>
      </c>
      <c r="B90" s="27">
        <v>3</v>
      </c>
      <c r="C90" s="28">
        <v>42.635502293948797</v>
      </c>
      <c r="D90" s="28">
        <v>178.71425951273201</v>
      </c>
      <c r="E90" s="28">
        <v>90.2233495769174</v>
      </c>
      <c r="F90" s="28">
        <v>85.1</v>
      </c>
      <c r="G90" s="28">
        <v>95.692879788486707</v>
      </c>
      <c r="H90" s="28">
        <v>100.296676747769</v>
      </c>
      <c r="I90" s="28">
        <v>579</v>
      </c>
      <c r="J90" s="28">
        <v>33.711713578333303</v>
      </c>
      <c r="K90" s="28">
        <v>39.080948080155899</v>
      </c>
      <c r="L90" s="28">
        <v>45.814791745799198</v>
      </c>
      <c r="M90" s="28">
        <v>12.7</v>
      </c>
      <c r="N90" s="28">
        <v>57.7075310821565</v>
      </c>
      <c r="O90" s="28">
        <v>94.1</v>
      </c>
      <c r="P90" s="28">
        <v>280.36131416478798</v>
      </c>
      <c r="Q90" s="28">
        <v>858.1</v>
      </c>
    </row>
    <row r="91" spans="1:17" s="3" customFormat="1" x14ac:dyDescent="0.2">
      <c r="A91" s="26" t="s">
        <v>64</v>
      </c>
      <c r="B91" s="27">
        <v>4</v>
      </c>
      <c r="C91" s="28">
        <v>41.176817869653597</v>
      </c>
      <c r="D91" s="28">
        <v>227.757334928869</v>
      </c>
      <c r="E91" s="28">
        <v>89.457475965273005</v>
      </c>
      <c r="F91" s="28">
        <v>103.9</v>
      </c>
      <c r="G91" s="28">
        <v>87.211429675419396</v>
      </c>
      <c r="H91" s="28">
        <v>107.01649615180899</v>
      </c>
      <c r="I91" s="28">
        <v>677</v>
      </c>
      <c r="J91" s="28">
        <v>41.334906197950701</v>
      </c>
      <c r="K91" s="28">
        <v>50.350164719711103</v>
      </c>
      <c r="L91" s="28">
        <v>67.129642391662699</v>
      </c>
      <c r="M91" s="28">
        <v>17</v>
      </c>
      <c r="N91" s="28">
        <v>62.342366821363399</v>
      </c>
      <c r="O91" s="28">
        <v>80.900000000000006</v>
      </c>
      <c r="P91" s="28">
        <v>318.20565496789698</v>
      </c>
      <c r="Q91" s="28">
        <v>996.4</v>
      </c>
    </row>
    <row r="92" spans="1:17" s="3" customFormat="1" x14ac:dyDescent="0.2">
      <c r="A92" s="26" t="s">
        <v>125</v>
      </c>
      <c r="B92" s="27">
        <v>1</v>
      </c>
      <c r="C92" s="28">
        <v>46.924653703415501</v>
      </c>
      <c r="D92" s="28">
        <v>196.254539292006</v>
      </c>
      <c r="E92" s="28">
        <v>86.244622710708697</v>
      </c>
      <c r="F92" s="28">
        <v>94.8</v>
      </c>
      <c r="G92" s="28">
        <v>88.253673920417995</v>
      </c>
      <c r="H92" s="28">
        <v>108.277789143501</v>
      </c>
      <c r="I92" s="28">
        <v>622.70000000000005</v>
      </c>
      <c r="J92" s="28">
        <v>39.272402435949402</v>
      </c>
      <c r="K92" s="28">
        <v>52.350461206892298</v>
      </c>
      <c r="L92" s="28">
        <v>68.526110217986101</v>
      </c>
      <c r="M92" s="28">
        <v>16.2</v>
      </c>
      <c r="N92" s="28">
        <v>58.9456935548289</v>
      </c>
      <c r="O92" s="28">
        <v>71.5</v>
      </c>
      <c r="P92" s="28">
        <v>312.67902928715102</v>
      </c>
      <c r="Q92" s="28">
        <v>938.1</v>
      </c>
    </row>
    <row r="93" spans="1:17" s="3" customFormat="1" x14ac:dyDescent="0.2">
      <c r="A93" s="26" t="s">
        <v>126</v>
      </c>
      <c r="B93" s="27">
        <v>2</v>
      </c>
      <c r="C93" s="28">
        <v>43.017122136907901</v>
      </c>
      <c r="D93" s="28">
        <v>205.82766317921499</v>
      </c>
      <c r="E93" s="28">
        <v>104.001328998752</v>
      </c>
      <c r="F93" s="28">
        <v>97.2</v>
      </c>
      <c r="G93" s="28">
        <v>84.240427294966906</v>
      </c>
      <c r="H93" s="28">
        <v>115.23668702274399</v>
      </c>
      <c r="I93" s="28">
        <v>640.4</v>
      </c>
      <c r="J93" s="28">
        <v>36.210867715980797</v>
      </c>
      <c r="K93" s="28">
        <v>42.1207684057131</v>
      </c>
      <c r="L93" s="28">
        <v>72.080370329752995</v>
      </c>
      <c r="M93" s="28">
        <v>28.9</v>
      </c>
      <c r="N93" s="28">
        <v>57.511456716728098</v>
      </c>
      <c r="O93" s="28">
        <v>70.5</v>
      </c>
      <c r="P93" s="28">
        <v>303.44411806224701</v>
      </c>
      <c r="Q93" s="28">
        <v>940.8</v>
      </c>
    </row>
    <row r="94" spans="1:17" s="3" customFormat="1" x14ac:dyDescent="0.2">
      <c r="A94" s="26" t="s">
        <v>224</v>
      </c>
      <c r="B94" s="27">
        <v>3</v>
      </c>
      <c r="C94" s="28">
        <v>43.305881093279297</v>
      </c>
      <c r="D94" s="28">
        <v>205.666093112222</v>
      </c>
      <c r="E94" s="28">
        <v>92.833311011656306</v>
      </c>
      <c r="F94" s="28">
        <v>80.599999999999994</v>
      </c>
      <c r="G94" s="28">
        <v>79.779806835904495</v>
      </c>
      <c r="H94" s="28">
        <v>128.903803699251</v>
      </c>
      <c r="I94" s="28">
        <v>617.79999999999995</v>
      </c>
      <c r="J94" s="28">
        <v>37.942216740804199</v>
      </c>
      <c r="K94" s="28">
        <v>51.703646055995598</v>
      </c>
      <c r="L94" s="28">
        <v>66.475919226544306</v>
      </c>
      <c r="M94" s="28">
        <v>22.2</v>
      </c>
      <c r="N94" s="28">
        <v>51.978090527144303</v>
      </c>
      <c r="O94" s="28">
        <v>65.8</v>
      </c>
      <c r="P94" s="28">
        <v>296.921150228812</v>
      </c>
      <c r="Q94" s="28">
        <v>911.7</v>
      </c>
    </row>
    <row r="95" spans="1:17" s="10" customFormat="1" x14ac:dyDescent="0.25">
      <c r="A95" s="26" t="s">
        <v>225</v>
      </c>
      <c r="B95" s="27">
        <v>4</v>
      </c>
      <c r="C95" s="28">
        <v>41.931666355355297</v>
      </c>
      <c r="D95" s="28">
        <v>201.75555840830501</v>
      </c>
      <c r="E95" s="28">
        <v>86.110316500623696</v>
      </c>
      <c r="F95" s="28">
        <v>97.3</v>
      </c>
      <c r="G95" s="28">
        <v>85.313000730703493</v>
      </c>
      <c r="H95" s="28">
        <v>107.545206256254</v>
      </c>
      <c r="I95" s="28">
        <v>637.5</v>
      </c>
      <c r="J95" s="28">
        <v>41.444236641465601</v>
      </c>
      <c r="K95" s="28">
        <v>46.570149967457702</v>
      </c>
      <c r="L95" s="28">
        <v>65.012960392569397</v>
      </c>
      <c r="M95" s="28">
        <v>27</v>
      </c>
      <c r="N95" s="28">
        <v>60.146410146780397</v>
      </c>
      <c r="O95" s="28">
        <v>73.599999999999994</v>
      </c>
      <c r="P95" s="28">
        <v>311.42407629203899</v>
      </c>
      <c r="Q95" s="28">
        <v>951</v>
      </c>
    </row>
    <row r="96" spans="1:17" s="3" customFormat="1" x14ac:dyDescent="0.2">
      <c r="A96" s="26" t="s">
        <v>226</v>
      </c>
      <c r="B96" s="27">
        <v>1</v>
      </c>
      <c r="C96" s="28">
        <v>42.521874800680898</v>
      </c>
      <c r="D96" s="28">
        <v>181.32945082670301</v>
      </c>
      <c r="E96" s="28">
        <v>71.379904496166205</v>
      </c>
      <c r="F96" s="28">
        <v>88.3</v>
      </c>
      <c r="G96" s="28">
        <v>87.558440206629498</v>
      </c>
      <c r="H96" s="28">
        <v>122.25484215199199</v>
      </c>
      <c r="I96" s="28">
        <v>595.6</v>
      </c>
      <c r="J96" s="28">
        <v>32.162750334413197</v>
      </c>
      <c r="K96" s="28">
        <v>49.747175183869402</v>
      </c>
      <c r="L96" s="28">
        <v>73.910538639787006</v>
      </c>
      <c r="M96" s="28">
        <v>27.8</v>
      </c>
      <c r="N96" s="28">
        <v>63.534157434929703</v>
      </c>
      <c r="O96" s="28">
        <v>54.5</v>
      </c>
      <c r="P96" s="28">
        <v>300.34804071653701</v>
      </c>
      <c r="Q96" s="28">
        <v>900</v>
      </c>
    </row>
    <row r="97" spans="1:17" s="3" customFormat="1" x14ac:dyDescent="0.2">
      <c r="A97" s="26" t="s">
        <v>233</v>
      </c>
      <c r="B97" s="27">
        <v>2</v>
      </c>
      <c r="C97" s="28">
        <v>46.041232225483803</v>
      </c>
      <c r="D97" s="28">
        <v>185.457436878045</v>
      </c>
      <c r="E97" s="28">
        <v>58.353618015057499</v>
      </c>
      <c r="F97" s="28">
        <v>104.9</v>
      </c>
      <c r="G97" s="28">
        <v>82.497066090291895</v>
      </c>
      <c r="H97" s="28">
        <v>122.99760365990799</v>
      </c>
      <c r="I97" s="28">
        <v>594.9</v>
      </c>
      <c r="J97" s="28">
        <v>33.7210286942734</v>
      </c>
      <c r="K97" s="28">
        <v>46.189582584795801</v>
      </c>
      <c r="L97" s="28">
        <v>73.079897769414103</v>
      </c>
      <c r="M97" s="28">
        <v>26.5</v>
      </c>
      <c r="N97" s="28">
        <v>57.833429229204697</v>
      </c>
      <c r="O97" s="28">
        <v>67.900000000000006</v>
      </c>
      <c r="P97" s="28">
        <v>297.47049749838402</v>
      </c>
      <c r="Q97" s="28">
        <v>889.1</v>
      </c>
    </row>
    <row r="98" spans="1:17" s="3" customFormat="1" x14ac:dyDescent="0.2">
      <c r="A98" s="26" t="s">
        <v>235</v>
      </c>
      <c r="B98" s="27">
        <v>3</v>
      </c>
      <c r="C98" s="28">
        <v>38.311378180674701</v>
      </c>
      <c r="D98" s="28">
        <v>170.347987119766</v>
      </c>
      <c r="E98" s="28">
        <v>63.906097379455403</v>
      </c>
      <c r="F98" s="28">
        <v>116.8</v>
      </c>
      <c r="G98" s="28">
        <v>76.378528394234905</v>
      </c>
      <c r="H98" s="28">
        <v>133.017140753023</v>
      </c>
      <c r="I98" s="28">
        <v>588.9</v>
      </c>
      <c r="J98" s="28">
        <v>34.939159765155601</v>
      </c>
      <c r="K98" s="28">
        <v>39.713379452594303</v>
      </c>
      <c r="L98" s="28">
        <v>74.139423159231995</v>
      </c>
      <c r="M98" s="28">
        <v>25.1</v>
      </c>
      <c r="N98" s="28">
        <v>63.073557214199603</v>
      </c>
      <c r="O98" s="28">
        <v>65.5</v>
      </c>
      <c r="P98" s="28">
        <v>300.10565573154997</v>
      </c>
      <c r="Q98" s="28">
        <v>885.9</v>
      </c>
    </row>
    <row r="99" spans="1:17" s="3" customFormat="1" ht="16.350000000000001" customHeight="1" x14ac:dyDescent="0.2">
      <c r="A99" s="26" t="s">
        <v>236</v>
      </c>
      <c r="B99" s="27">
        <v>4</v>
      </c>
      <c r="C99" s="28">
        <v>50.050540426391898</v>
      </c>
      <c r="D99" s="28">
        <v>186.52605008918499</v>
      </c>
      <c r="E99" s="28">
        <v>82.285390927418007</v>
      </c>
      <c r="F99" s="28">
        <v>109.7</v>
      </c>
      <c r="G99" s="28">
        <v>69.967687442679704</v>
      </c>
      <c r="H99" s="28">
        <v>133.71259498609299</v>
      </c>
      <c r="I99" s="28">
        <v>644.29999999999995</v>
      </c>
      <c r="J99" s="28">
        <v>50.595901857735903</v>
      </c>
      <c r="K99" s="28">
        <v>49.851516949240803</v>
      </c>
      <c r="L99" s="28">
        <v>67.176925039834998</v>
      </c>
      <c r="M99" s="28">
        <v>26.8</v>
      </c>
      <c r="N99" s="28">
        <v>61.8964355555323</v>
      </c>
      <c r="O99" s="28">
        <v>72.8</v>
      </c>
      <c r="P99" s="28">
        <v>322.37201803391702</v>
      </c>
      <c r="Q99" s="28">
        <v>968.5</v>
      </c>
    </row>
    <row r="100" spans="1:17" s="1" customFormat="1" x14ac:dyDescent="0.2">
      <c r="A100" s="26" t="s">
        <v>238</v>
      </c>
      <c r="B100" s="27">
        <v>1</v>
      </c>
      <c r="C100" s="28">
        <v>37.217508796421697</v>
      </c>
      <c r="D100" s="28">
        <v>179.95242540178401</v>
      </c>
      <c r="E100" s="28">
        <v>88.238393481786105</v>
      </c>
      <c r="F100" s="28">
        <v>95.4</v>
      </c>
      <c r="G100" s="28">
        <v>61.387301409822797</v>
      </c>
      <c r="H100" s="28">
        <v>148.04231310594301</v>
      </c>
      <c r="I100" s="28">
        <v>613.9</v>
      </c>
      <c r="J100" s="28">
        <v>54.692031891473697</v>
      </c>
      <c r="K100" s="28">
        <v>64.738146383194305</v>
      </c>
      <c r="L100" s="28">
        <v>67.037755674885801</v>
      </c>
      <c r="M100" s="28">
        <v>32.700000000000003</v>
      </c>
      <c r="N100" s="28">
        <v>63.806625777204303</v>
      </c>
      <c r="O100" s="28">
        <v>94.9</v>
      </c>
      <c r="P100" s="28">
        <v>379.73350231189897</v>
      </c>
      <c r="Q100" s="28">
        <v>1000</v>
      </c>
    </row>
    <row r="101" spans="1:17" s="1" customFormat="1" x14ac:dyDescent="0.2">
      <c r="A101" s="26" t="s">
        <v>245</v>
      </c>
      <c r="B101" s="96">
        <v>2</v>
      </c>
      <c r="C101" s="28">
        <v>44.591456805945398</v>
      </c>
      <c r="D101" s="28">
        <v>174.94520886602399</v>
      </c>
      <c r="E101" s="28">
        <v>65.780024054292298</v>
      </c>
      <c r="F101" s="28">
        <v>109.2</v>
      </c>
      <c r="G101" s="28">
        <v>72.802908532030003</v>
      </c>
      <c r="H101" s="28">
        <v>142.988130918298</v>
      </c>
      <c r="I101" s="28">
        <v>606</v>
      </c>
      <c r="J101" s="28">
        <v>53.444204923666703</v>
      </c>
      <c r="K101" s="28">
        <v>58.697870999941699</v>
      </c>
      <c r="L101" s="28">
        <v>66.436166861012197</v>
      </c>
      <c r="M101" s="28">
        <v>29.8</v>
      </c>
      <c r="N101" s="28">
        <v>63.7663121303803</v>
      </c>
      <c r="O101" s="28">
        <v>81.900000000000006</v>
      </c>
      <c r="P101" s="28">
        <v>351.81291911134599</v>
      </c>
      <c r="Q101" s="28">
        <v>953.3</v>
      </c>
    </row>
    <row r="102" spans="1:17" s="1" customFormat="1" x14ac:dyDescent="0.2">
      <c r="A102" s="26" t="s">
        <v>234</v>
      </c>
      <c r="B102" s="96">
        <v>3</v>
      </c>
      <c r="C102" s="28">
        <v>47.8394467265354</v>
      </c>
      <c r="D102" s="28">
        <v>167.44648543416301</v>
      </c>
      <c r="E102" s="28">
        <v>86.808299917448906</v>
      </c>
      <c r="F102" s="28">
        <v>115.1</v>
      </c>
      <c r="G102" s="28">
        <v>82.123101755116906</v>
      </c>
      <c r="H102" s="28">
        <v>138.43770531221301</v>
      </c>
      <c r="I102" s="28">
        <v>627.29999999999995</v>
      </c>
      <c r="J102" s="28">
        <v>47.514300547743098</v>
      </c>
      <c r="K102" s="28">
        <v>55.8781267602822</v>
      </c>
      <c r="L102" s="28">
        <v>63.980425942830799</v>
      </c>
      <c r="M102" s="28">
        <v>30.8</v>
      </c>
      <c r="N102" s="28">
        <v>57.167896732374601</v>
      </c>
      <c r="O102" s="28">
        <v>88.6</v>
      </c>
      <c r="P102" s="28">
        <v>347.54353742290999</v>
      </c>
      <c r="Q102" s="28">
        <v>972.3</v>
      </c>
    </row>
    <row r="103" spans="1:17" s="1" customFormat="1" x14ac:dyDescent="0.2">
      <c r="A103" s="99" t="s">
        <v>237</v>
      </c>
      <c r="B103" s="100">
        <v>4</v>
      </c>
      <c r="C103" s="28">
        <v>41.626555729999403</v>
      </c>
      <c r="D103" s="28">
        <v>156.70738128164001</v>
      </c>
      <c r="E103" s="28">
        <v>75.7919375791232</v>
      </c>
      <c r="F103" s="28">
        <v>102.7</v>
      </c>
      <c r="G103" s="28">
        <v>83.354332093748098</v>
      </c>
      <c r="H103" s="28">
        <v>135.97081659363599</v>
      </c>
      <c r="I103" s="28">
        <v>607.1</v>
      </c>
      <c r="J103" s="28">
        <v>44.428360263521597</v>
      </c>
      <c r="K103" s="28">
        <v>49.3450692814313</v>
      </c>
      <c r="L103" s="28">
        <v>68.770119138968099</v>
      </c>
      <c r="M103" s="28">
        <v>35.4</v>
      </c>
      <c r="N103" s="28">
        <v>74.003572159674604</v>
      </c>
      <c r="O103" s="28">
        <v>87.1</v>
      </c>
      <c r="P103" s="28">
        <v>356.63658454720797</v>
      </c>
      <c r="Q103" s="28">
        <v>963.4</v>
      </c>
    </row>
    <row r="104" spans="1:17" s="1" customFormat="1" x14ac:dyDescent="0.2">
      <c r="A104" s="26" t="s">
        <v>239</v>
      </c>
      <c r="B104" s="27">
        <v>1</v>
      </c>
      <c r="C104" s="28">
        <v>37.6954213621881</v>
      </c>
      <c r="D104" s="28">
        <v>171.34989644250001</v>
      </c>
      <c r="E104" s="28">
        <v>87.955401941490507</v>
      </c>
      <c r="F104" s="28">
        <v>105.1</v>
      </c>
      <c r="G104" s="28">
        <v>73.739074484306101</v>
      </c>
      <c r="H104" s="28">
        <v>139.66028263586199</v>
      </c>
      <c r="I104" s="28">
        <v>620.20000000000005</v>
      </c>
      <c r="J104" s="28">
        <v>43.3168092451767</v>
      </c>
      <c r="K104" s="28">
        <v>60.966154203957899</v>
      </c>
      <c r="L104" s="28">
        <v>61.273638512890798</v>
      </c>
      <c r="M104" s="28">
        <v>62.5</v>
      </c>
      <c r="N104" s="28">
        <v>58.422828964855</v>
      </c>
      <c r="O104" s="28">
        <v>96.5</v>
      </c>
      <c r="P104" s="28">
        <v>381.69468823878498</v>
      </c>
      <c r="Q104" s="28">
        <v>1010.8</v>
      </c>
    </row>
    <row r="105" spans="1:17" x14ac:dyDescent="0.25">
      <c r="A105" s="107" t="s">
        <v>246</v>
      </c>
      <c r="B105" s="104">
        <v>2</v>
      </c>
      <c r="C105" s="28">
        <v>36.563625271783003</v>
      </c>
      <c r="D105" s="28">
        <v>165.19000009355901</v>
      </c>
      <c r="E105" s="28">
        <v>106.346493824879</v>
      </c>
      <c r="F105" s="28">
        <v>95.1</v>
      </c>
      <c r="G105" s="28">
        <v>89.786719728324201</v>
      </c>
      <c r="H105" s="28">
        <v>142.40488730539099</v>
      </c>
      <c r="I105" s="28">
        <v>627.9</v>
      </c>
      <c r="J105" s="28">
        <v>46.6855326574602</v>
      </c>
      <c r="K105" s="28">
        <v>64.226468817444399</v>
      </c>
      <c r="L105" s="28">
        <v>60.2807417901818</v>
      </c>
      <c r="M105" s="28">
        <v>57.4</v>
      </c>
      <c r="N105" s="28">
        <v>81.516654137817497</v>
      </c>
      <c r="O105" s="28">
        <v>106.9</v>
      </c>
      <c r="P105" s="28">
        <v>417.71982578626</v>
      </c>
      <c r="Q105" s="28">
        <v>1038.5999999999999</v>
      </c>
    </row>
    <row r="106" spans="1:17" x14ac:dyDescent="0.25">
      <c r="A106" s="26" t="s">
        <v>253</v>
      </c>
      <c r="B106" s="104">
        <v>3</v>
      </c>
      <c r="C106" s="28">
        <v>38.338910530592997</v>
      </c>
      <c r="D106" s="28">
        <v>187.169581000611</v>
      </c>
      <c r="E106" s="28">
        <v>96.206794874756596</v>
      </c>
      <c r="F106" s="28">
        <v>102.2</v>
      </c>
      <c r="G106" s="28">
        <v>95.267213175926997</v>
      </c>
      <c r="H106" s="28">
        <v>136.95630037424201</v>
      </c>
      <c r="I106" s="28">
        <v>645.79999999999995</v>
      </c>
      <c r="J106" s="28">
        <v>46.505983656820597</v>
      </c>
      <c r="K106" s="28">
        <v>76.470084572771199</v>
      </c>
      <c r="L106" s="28">
        <v>64.753891507033501</v>
      </c>
      <c r="M106" s="28">
        <v>76.7</v>
      </c>
      <c r="N106" s="28">
        <v>89.424447448239405</v>
      </c>
      <c r="O106" s="28">
        <v>106.3</v>
      </c>
      <c r="P106" s="28">
        <v>463.605818381223</v>
      </c>
      <c r="Q106" s="28">
        <v>1108.2</v>
      </c>
    </row>
    <row r="107" spans="1:17" ht="15" x14ac:dyDescent="0.25">
      <c r="A107" s="85"/>
      <c r="B107" s="79"/>
      <c r="C107" s="86"/>
      <c r="D107" s="86"/>
      <c r="E107" s="86"/>
      <c r="F107" s="86"/>
      <c r="G107" s="86"/>
      <c r="H107" s="86"/>
      <c r="I107" s="86"/>
      <c r="J107" s="86"/>
      <c r="K107" s="86"/>
      <c r="L107" s="86"/>
      <c r="M107" s="86"/>
      <c r="N107" s="86"/>
      <c r="O107" s="86"/>
      <c r="P107" s="86"/>
      <c r="Q107" s="86"/>
    </row>
    <row r="108" spans="1:17" ht="15" hidden="1" x14ac:dyDescent="0.25">
      <c r="A108" s="85"/>
      <c r="B108" s="79"/>
      <c r="C108" s="86"/>
      <c r="D108" s="86"/>
      <c r="E108" s="86"/>
      <c r="F108" s="86"/>
      <c r="G108" s="86"/>
      <c r="H108" s="86"/>
      <c r="I108" s="86"/>
      <c r="J108" s="86"/>
      <c r="K108" s="86"/>
      <c r="L108" s="86"/>
      <c r="M108" s="86"/>
      <c r="N108" s="86"/>
      <c r="O108" s="86"/>
      <c r="P108" s="86"/>
      <c r="Q108" s="86"/>
    </row>
    <row r="109" spans="1:17" ht="15" hidden="1" x14ac:dyDescent="0.25">
      <c r="A109" s="85"/>
      <c r="B109" s="79"/>
      <c r="C109" s="86"/>
      <c r="D109" s="86"/>
      <c r="E109" s="86"/>
      <c r="F109" s="86"/>
      <c r="G109" s="86"/>
      <c r="H109" s="86"/>
      <c r="I109" s="86"/>
      <c r="J109" s="86"/>
      <c r="K109" s="86"/>
      <c r="L109" s="86"/>
      <c r="M109" s="86"/>
      <c r="N109" s="86"/>
      <c r="O109" s="86"/>
      <c r="P109" s="86"/>
      <c r="Q109" s="86"/>
    </row>
    <row r="110" spans="1:17" ht="15" hidden="1" x14ac:dyDescent="0.25">
      <c r="A110" s="85"/>
      <c r="B110" s="79"/>
      <c r="C110" s="86"/>
      <c r="D110" s="86"/>
      <c r="E110" s="86"/>
      <c r="F110" s="86"/>
      <c r="G110" s="86"/>
      <c r="H110" s="86"/>
      <c r="I110" s="86"/>
      <c r="J110" s="86"/>
      <c r="K110" s="86"/>
      <c r="L110" s="86"/>
      <c r="M110" s="86"/>
      <c r="N110" s="86"/>
      <c r="O110" s="86"/>
      <c r="P110" s="86"/>
      <c r="Q110" s="86"/>
    </row>
    <row r="111" spans="1:17" ht="15" hidden="1" x14ac:dyDescent="0.25">
      <c r="A111" s="85"/>
      <c r="B111" s="79"/>
      <c r="C111" s="86"/>
      <c r="D111" s="86"/>
      <c r="E111" s="86"/>
      <c r="F111" s="86"/>
      <c r="G111" s="86"/>
      <c r="H111" s="86"/>
      <c r="I111" s="86"/>
      <c r="J111" s="86"/>
      <c r="K111" s="86"/>
      <c r="L111" s="86"/>
      <c r="M111" s="86"/>
      <c r="N111" s="86"/>
      <c r="O111" s="86"/>
      <c r="P111" s="86"/>
      <c r="Q111" s="86"/>
    </row>
    <row r="112" spans="1:17" ht="15" hidden="1" x14ac:dyDescent="0.25">
      <c r="A112" s="85"/>
      <c r="B112" s="79"/>
      <c r="C112" s="86"/>
      <c r="D112" s="86"/>
      <c r="E112" s="86"/>
      <c r="F112" s="86"/>
      <c r="G112" s="86"/>
      <c r="H112" s="86"/>
      <c r="I112" s="86"/>
      <c r="J112" s="86"/>
      <c r="K112" s="86"/>
      <c r="L112" s="86"/>
      <c r="M112" s="86"/>
      <c r="N112" s="86"/>
      <c r="O112" s="86"/>
      <c r="P112" s="86"/>
      <c r="Q112" s="86"/>
    </row>
    <row r="113" spans="1:17" ht="15" hidden="1" x14ac:dyDescent="0.25">
      <c r="A113" s="85"/>
      <c r="B113" s="79"/>
      <c r="C113" s="86"/>
      <c r="D113" s="86"/>
      <c r="E113" s="86"/>
      <c r="F113" s="86"/>
      <c r="G113" s="86"/>
      <c r="H113" s="86"/>
      <c r="I113" s="86"/>
      <c r="J113" s="86"/>
      <c r="K113" s="86"/>
      <c r="L113" s="86"/>
      <c r="M113" s="86"/>
      <c r="N113" s="86"/>
      <c r="O113" s="86"/>
      <c r="P113" s="86"/>
      <c r="Q113" s="86"/>
    </row>
    <row r="114" spans="1:17" ht="15" hidden="1" x14ac:dyDescent="0.25">
      <c r="A114" s="85"/>
      <c r="B114" s="79"/>
      <c r="C114" s="86"/>
      <c r="D114" s="86"/>
      <c r="E114" s="86"/>
      <c r="F114" s="86"/>
      <c r="G114" s="86"/>
      <c r="H114" s="86"/>
      <c r="I114" s="86"/>
      <c r="J114" s="86"/>
      <c r="K114" s="86"/>
      <c r="L114" s="86"/>
      <c r="M114" s="86"/>
      <c r="N114" s="86"/>
      <c r="O114" s="86"/>
      <c r="P114" s="86"/>
      <c r="Q114" s="86"/>
    </row>
    <row r="115" spans="1:17" ht="15" hidden="1" x14ac:dyDescent="0.25">
      <c r="A115" s="85"/>
      <c r="B115" s="79"/>
      <c r="C115" s="86"/>
      <c r="D115" s="86"/>
      <c r="E115" s="86"/>
      <c r="F115" s="86"/>
      <c r="G115" s="86"/>
      <c r="H115" s="86"/>
      <c r="I115" s="86"/>
      <c r="J115" s="86"/>
      <c r="K115" s="86"/>
      <c r="L115" s="86"/>
      <c r="M115" s="86"/>
      <c r="N115" s="86"/>
      <c r="O115" s="86"/>
      <c r="P115" s="86"/>
      <c r="Q115" s="86"/>
    </row>
    <row r="116" spans="1:17" ht="15" hidden="1" x14ac:dyDescent="0.25">
      <c r="A116" s="85"/>
      <c r="B116" s="79"/>
      <c r="C116" s="86"/>
      <c r="D116" s="86"/>
      <c r="E116" s="86"/>
      <c r="F116" s="86"/>
      <c r="G116" s="86"/>
      <c r="H116" s="86"/>
      <c r="I116" s="86"/>
      <c r="J116" s="86"/>
      <c r="K116" s="86"/>
      <c r="L116" s="86"/>
      <c r="M116" s="86"/>
      <c r="N116" s="86"/>
      <c r="O116" s="86"/>
      <c r="P116" s="86"/>
      <c r="Q116" s="86"/>
    </row>
    <row r="117" spans="1:17" ht="15" hidden="1" x14ac:dyDescent="0.25">
      <c r="A117" s="85"/>
      <c r="B117" s="79"/>
      <c r="C117" s="86"/>
      <c r="D117" s="86"/>
      <c r="E117" s="86"/>
      <c r="F117" s="86"/>
      <c r="G117" s="86"/>
      <c r="H117" s="86"/>
      <c r="I117" s="86"/>
      <c r="J117" s="86"/>
      <c r="K117" s="86"/>
      <c r="L117" s="86"/>
      <c r="M117" s="86"/>
      <c r="N117" s="86"/>
      <c r="O117" s="86"/>
      <c r="P117" s="86"/>
      <c r="Q117" s="86"/>
    </row>
    <row r="118" spans="1:17" ht="15" hidden="1" x14ac:dyDescent="0.25">
      <c r="A118" s="85"/>
      <c r="B118" s="79"/>
      <c r="C118" s="86"/>
      <c r="D118" s="86"/>
      <c r="E118" s="86"/>
      <c r="F118" s="86"/>
      <c r="G118" s="86"/>
      <c r="H118" s="86"/>
      <c r="I118" s="86"/>
      <c r="J118" s="86"/>
      <c r="K118" s="86"/>
      <c r="L118" s="86"/>
      <c r="M118" s="86"/>
      <c r="N118" s="86"/>
      <c r="O118" s="86"/>
      <c r="P118" s="86"/>
      <c r="Q118" s="86"/>
    </row>
    <row r="119" spans="1:17" ht="15" hidden="1" x14ac:dyDescent="0.25">
      <c r="A119" s="14"/>
      <c r="B119" s="15"/>
      <c r="C119" s="11"/>
      <c r="D119" s="11"/>
      <c r="E119" s="11"/>
      <c r="F119" s="11"/>
      <c r="G119" s="11"/>
      <c r="H119" s="11"/>
      <c r="I119" s="11"/>
      <c r="J119" s="11"/>
      <c r="K119" s="11"/>
      <c r="L119" s="11"/>
      <c r="M119" s="11"/>
      <c r="N119" s="11"/>
      <c r="O119" s="11"/>
      <c r="P119" s="11"/>
      <c r="Q119" s="11"/>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VZ21"/>
  <sheetViews>
    <sheetView workbookViewId="0"/>
  </sheetViews>
  <sheetFormatPr defaultColWidth="0" defaultRowHeight="0" customHeight="1" zeroHeight="1" x14ac:dyDescent="0.25"/>
  <cols>
    <col min="1" max="1" width="10.42578125" style="89" customWidth="1"/>
    <col min="2" max="2" width="13.5703125" style="89" customWidth="1"/>
    <col min="3" max="3" width="11.42578125" style="89" customWidth="1"/>
    <col min="4" max="4" width="11.5703125" style="89" customWidth="1"/>
    <col min="5" max="5" width="14.5703125" style="89" customWidth="1"/>
    <col min="6" max="6" width="15.5703125" style="89" customWidth="1"/>
    <col min="7" max="7" width="13.42578125" style="89" customWidth="1"/>
    <col min="8" max="8" width="14.42578125" style="89" customWidth="1"/>
    <col min="9" max="9" width="13.5703125" style="89" customWidth="1"/>
    <col min="10" max="10" width="14.5703125" style="89" customWidth="1"/>
    <col min="11" max="11" width="16.42578125" style="89" customWidth="1"/>
    <col min="12" max="12" width="14" style="89" customWidth="1"/>
    <col min="13" max="13" width="15.42578125" style="89" customWidth="1"/>
    <col min="14" max="14" width="17.140625" style="89" customWidth="1"/>
    <col min="15" max="15" width="15.140625" style="89" customWidth="1"/>
    <col min="16" max="16" width="14.140625" style="89" customWidth="1"/>
    <col min="17" max="17" width="8.5703125" style="89" bestFit="1" customWidth="1"/>
    <col min="18" max="254" width="0" style="12" hidden="1"/>
    <col min="255" max="255" width="1.5703125" style="12" hidden="1" customWidth="1"/>
    <col min="256" max="256" width="11.42578125" style="12" hidden="1" customWidth="1"/>
    <col min="257" max="257" width="16.42578125" style="12" hidden="1" customWidth="1"/>
    <col min="258" max="263" width="7.140625" style="12" hidden="1" customWidth="1"/>
    <col min="264" max="264" width="13.5703125" style="12" hidden="1" customWidth="1"/>
    <col min="265" max="270" width="7.140625" style="12" hidden="1" customWidth="1"/>
    <col min="271" max="271" width="13.42578125" style="12" hidden="1" customWidth="1"/>
    <col min="272" max="272" width="8.5703125" style="12" hidden="1" customWidth="1"/>
    <col min="273" max="273" width="9.140625" style="12" hidden="1" customWidth="1"/>
    <col min="274" max="510" width="0" style="12" hidden="1"/>
    <col min="511" max="511" width="1.5703125" style="12" hidden="1" customWidth="1"/>
    <col min="512" max="512" width="11.42578125" style="12" hidden="1" customWidth="1"/>
    <col min="513" max="513" width="16.42578125" style="12" hidden="1" customWidth="1"/>
    <col min="514" max="519" width="7.140625" style="12" hidden="1" customWidth="1"/>
    <col min="520" max="520" width="13.5703125" style="12" hidden="1" customWidth="1"/>
    <col min="521" max="526" width="7.140625" style="12" hidden="1" customWidth="1"/>
    <col min="527" max="527" width="13.42578125" style="12" hidden="1" customWidth="1"/>
    <col min="528" max="528" width="8.5703125" style="12" hidden="1" customWidth="1"/>
    <col min="529" max="529" width="9.140625" style="12" hidden="1" customWidth="1"/>
    <col min="530" max="766" width="0" style="12" hidden="1"/>
    <col min="767" max="767" width="1.5703125" style="12" hidden="1" customWidth="1"/>
    <col min="768" max="768" width="11.42578125" style="12" hidden="1" customWidth="1"/>
    <col min="769" max="769" width="16.42578125" style="12" hidden="1" customWidth="1"/>
    <col min="770" max="775" width="7.140625" style="12" hidden="1" customWidth="1"/>
    <col min="776" max="776" width="13.5703125" style="12" hidden="1" customWidth="1"/>
    <col min="777" max="782" width="7.140625" style="12" hidden="1" customWidth="1"/>
    <col min="783" max="783" width="13.42578125" style="12" hidden="1" customWidth="1"/>
    <col min="784" max="784" width="8.5703125" style="12" hidden="1" customWidth="1"/>
    <col min="785" max="785" width="9.140625" style="12" hidden="1" customWidth="1"/>
    <col min="786" max="1022" width="0" style="12" hidden="1"/>
    <col min="1023" max="1023" width="1.5703125" style="12" hidden="1" customWidth="1"/>
    <col min="1024" max="1024" width="11.42578125" style="12" hidden="1" customWidth="1"/>
    <col min="1025" max="1025" width="16.42578125" style="12" hidden="1" customWidth="1"/>
    <col min="1026" max="1031" width="7.140625" style="12" hidden="1" customWidth="1"/>
    <col min="1032" max="1032" width="13.5703125" style="12" hidden="1" customWidth="1"/>
    <col min="1033" max="1038" width="7.140625" style="12" hidden="1" customWidth="1"/>
    <col min="1039" max="1039" width="13.42578125" style="12" hidden="1" customWidth="1"/>
    <col min="1040" max="1040" width="8.5703125" style="12" hidden="1" customWidth="1"/>
    <col min="1041" max="1041" width="9.140625" style="12" hidden="1" customWidth="1"/>
    <col min="1042" max="1278" width="0" style="12" hidden="1"/>
    <col min="1279" max="1279" width="1.5703125" style="12" hidden="1" customWidth="1"/>
    <col min="1280" max="1280" width="11.42578125" style="12" hidden="1" customWidth="1"/>
    <col min="1281" max="1281" width="16.42578125" style="12" hidden="1" customWidth="1"/>
    <col min="1282" max="1287" width="7.140625" style="12" hidden="1" customWidth="1"/>
    <col min="1288" max="1288" width="13.5703125" style="12" hidden="1" customWidth="1"/>
    <col min="1289" max="1294" width="7.140625" style="12" hidden="1" customWidth="1"/>
    <col min="1295" max="1295" width="13.42578125" style="12" hidden="1" customWidth="1"/>
    <col min="1296" max="1296" width="8.5703125" style="12" hidden="1" customWidth="1"/>
    <col min="1297" max="1297" width="9.140625" style="12" hidden="1" customWidth="1"/>
    <col min="1298" max="1534" width="0" style="12" hidden="1"/>
    <col min="1535" max="1535" width="1.5703125" style="12" hidden="1" customWidth="1"/>
    <col min="1536" max="1536" width="11.42578125" style="12" hidden="1" customWidth="1"/>
    <col min="1537" max="1537" width="16.42578125" style="12" hidden="1" customWidth="1"/>
    <col min="1538" max="1543" width="7.140625" style="12" hidden="1" customWidth="1"/>
    <col min="1544" max="1544" width="13.5703125" style="12" hidden="1" customWidth="1"/>
    <col min="1545" max="1550" width="7.140625" style="12" hidden="1" customWidth="1"/>
    <col min="1551" max="1551" width="13.42578125" style="12" hidden="1" customWidth="1"/>
    <col min="1552" max="1552" width="8.5703125" style="12" hidden="1" customWidth="1"/>
    <col min="1553" max="1553" width="9.140625" style="12" hidden="1" customWidth="1"/>
    <col min="1554" max="1790" width="0" style="12" hidden="1"/>
    <col min="1791" max="1791" width="1.5703125" style="12" hidden="1" customWidth="1"/>
    <col min="1792" max="1792" width="11.42578125" style="12" hidden="1" customWidth="1"/>
    <col min="1793" max="1793" width="16.42578125" style="12" hidden="1" customWidth="1"/>
    <col min="1794" max="1799" width="7.140625" style="12" hidden="1" customWidth="1"/>
    <col min="1800" max="1800" width="13.5703125" style="12" hidden="1" customWidth="1"/>
    <col min="1801" max="1806" width="7.140625" style="12" hidden="1" customWidth="1"/>
    <col min="1807" max="1807" width="13.42578125" style="12" hidden="1" customWidth="1"/>
    <col min="1808" max="1808" width="8.5703125" style="12" hidden="1" customWidth="1"/>
    <col min="1809" max="1809" width="9.140625" style="12" hidden="1" customWidth="1"/>
    <col min="1810" max="2046" width="0" style="12" hidden="1"/>
    <col min="2047" max="2047" width="1.5703125" style="12" hidden="1" customWidth="1"/>
    <col min="2048" max="2048" width="11.42578125" style="12" hidden="1" customWidth="1"/>
    <col min="2049" max="2049" width="16.42578125" style="12" hidden="1" customWidth="1"/>
    <col min="2050" max="2055" width="7.140625" style="12" hidden="1" customWidth="1"/>
    <col min="2056" max="2056" width="13.5703125" style="12" hidden="1" customWidth="1"/>
    <col min="2057" max="2062" width="7.140625" style="12" hidden="1" customWidth="1"/>
    <col min="2063" max="2063" width="13.42578125" style="12" hidden="1" customWidth="1"/>
    <col min="2064" max="2064" width="8.5703125" style="12" hidden="1" customWidth="1"/>
    <col min="2065" max="2065" width="9.140625" style="12" hidden="1" customWidth="1"/>
    <col min="2066" max="2302" width="0" style="12" hidden="1"/>
    <col min="2303" max="2303" width="1.5703125" style="12" hidden="1" customWidth="1"/>
    <col min="2304" max="2304" width="11.42578125" style="12" hidden="1" customWidth="1"/>
    <col min="2305" max="2305" width="16.42578125" style="12" hidden="1" customWidth="1"/>
    <col min="2306" max="2311" width="7.140625" style="12" hidden="1" customWidth="1"/>
    <col min="2312" max="2312" width="13.5703125" style="12" hidden="1" customWidth="1"/>
    <col min="2313" max="2318" width="7.140625" style="12" hidden="1" customWidth="1"/>
    <col min="2319" max="2319" width="13.42578125" style="12" hidden="1" customWidth="1"/>
    <col min="2320" max="2320" width="8.5703125" style="12" hidden="1" customWidth="1"/>
    <col min="2321" max="2321" width="9.140625" style="12" hidden="1" customWidth="1"/>
    <col min="2322" max="2558" width="0" style="12" hidden="1"/>
    <col min="2559" max="2559" width="1.5703125" style="12" hidden="1" customWidth="1"/>
    <col min="2560" max="2560" width="11.42578125" style="12" hidden="1" customWidth="1"/>
    <col min="2561" max="2561" width="16.42578125" style="12" hidden="1" customWidth="1"/>
    <col min="2562" max="2567" width="7.140625" style="12" hidden="1" customWidth="1"/>
    <col min="2568" max="2568" width="13.5703125" style="12" hidden="1" customWidth="1"/>
    <col min="2569" max="2574" width="7.140625" style="12" hidden="1" customWidth="1"/>
    <col min="2575" max="2575" width="13.42578125" style="12" hidden="1" customWidth="1"/>
    <col min="2576" max="2576" width="8.5703125" style="12" hidden="1" customWidth="1"/>
    <col min="2577" max="2577" width="9.140625" style="12" hidden="1" customWidth="1"/>
    <col min="2578" max="2814" width="0" style="12" hidden="1"/>
    <col min="2815" max="2815" width="1.5703125" style="12" hidden="1" customWidth="1"/>
    <col min="2816" max="2816" width="11.42578125" style="12" hidden="1" customWidth="1"/>
    <col min="2817" max="2817" width="16.42578125" style="12" hidden="1" customWidth="1"/>
    <col min="2818" max="2823" width="7.140625" style="12" hidden="1" customWidth="1"/>
    <col min="2824" max="2824" width="13.5703125" style="12" hidden="1" customWidth="1"/>
    <col min="2825" max="2830" width="7.140625" style="12" hidden="1" customWidth="1"/>
    <col min="2831" max="2831" width="13.42578125" style="12" hidden="1" customWidth="1"/>
    <col min="2832" max="2832" width="8.5703125" style="12" hidden="1" customWidth="1"/>
    <col min="2833" max="2833" width="9.140625" style="12" hidden="1" customWidth="1"/>
    <col min="2834" max="3070" width="0" style="12" hidden="1"/>
    <col min="3071" max="3071" width="1.5703125" style="12" hidden="1" customWidth="1"/>
    <col min="3072" max="3072" width="11.42578125" style="12" hidden="1" customWidth="1"/>
    <col min="3073" max="3073" width="16.42578125" style="12" hidden="1" customWidth="1"/>
    <col min="3074" max="3079" width="7.140625" style="12" hidden="1" customWidth="1"/>
    <col min="3080" max="3080" width="13.5703125" style="12" hidden="1" customWidth="1"/>
    <col min="3081" max="3086" width="7.140625" style="12" hidden="1" customWidth="1"/>
    <col min="3087" max="3087" width="13.42578125" style="12" hidden="1" customWidth="1"/>
    <col min="3088" max="3088" width="8.5703125" style="12" hidden="1" customWidth="1"/>
    <col min="3089" max="3089" width="9.140625" style="12" hidden="1" customWidth="1"/>
    <col min="3090" max="3326" width="0" style="12" hidden="1"/>
    <col min="3327" max="3327" width="1.5703125" style="12" hidden="1" customWidth="1"/>
    <col min="3328" max="3328" width="11.42578125" style="12" hidden="1" customWidth="1"/>
    <col min="3329" max="3329" width="16.42578125" style="12" hidden="1" customWidth="1"/>
    <col min="3330" max="3335" width="7.140625" style="12" hidden="1" customWidth="1"/>
    <col min="3336" max="3336" width="13.5703125" style="12" hidden="1" customWidth="1"/>
    <col min="3337" max="3342" width="7.140625" style="12" hidden="1" customWidth="1"/>
    <col min="3343" max="3343" width="13.42578125" style="12" hidden="1" customWidth="1"/>
    <col min="3344" max="3344" width="8.5703125" style="12" hidden="1" customWidth="1"/>
    <col min="3345" max="3345" width="9.140625" style="12" hidden="1" customWidth="1"/>
    <col min="3346" max="3582" width="0" style="12" hidden="1"/>
    <col min="3583" max="3583" width="1.5703125" style="12" hidden="1" customWidth="1"/>
    <col min="3584" max="3584" width="11.42578125" style="12" hidden="1" customWidth="1"/>
    <col min="3585" max="3585" width="16.42578125" style="12" hidden="1" customWidth="1"/>
    <col min="3586" max="3591" width="7.140625" style="12" hidden="1" customWidth="1"/>
    <col min="3592" max="3592" width="13.5703125" style="12" hidden="1" customWidth="1"/>
    <col min="3593" max="3598" width="7.140625" style="12" hidden="1" customWidth="1"/>
    <col min="3599" max="3599" width="13.42578125" style="12" hidden="1" customWidth="1"/>
    <col min="3600" max="3600" width="8.5703125" style="12" hidden="1" customWidth="1"/>
    <col min="3601" max="3601" width="9.140625" style="12" hidden="1" customWidth="1"/>
    <col min="3602" max="3838" width="0" style="12" hidden="1"/>
    <col min="3839" max="3839" width="1.5703125" style="12" hidden="1" customWidth="1"/>
    <col min="3840" max="3840" width="11.42578125" style="12" hidden="1" customWidth="1"/>
    <col min="3841" max="3841" width="16.42578125" style="12" hidden="1" customWidth="1"/>
    <col min="3842" max="3847" width="7.140625" style="12" hidden="1" customWidth="1"/>
    <col min="3848" max="3848" width="13.5703125" style="12" hidden="1" customWidth="1"/>
    <col min="3849" max="3854" width="7.140625" style="12" hidden="1" customWidth="1"/>
    <col min="3855" max="3855" width="13.42578125" style="12" hidden="1" customWidth="1"/>
    <col min="3856" max="3856" width="8.5703125" style="12" hidden="1" customWidth="1"/>
    <col min="3857" max="3857" width="9.140625" style="12" hidden="1" customWidth="1"/>
    <col min="3858" max="4094" width="0" style="12" hidden="1"/>
    <col min="4095" max="4095" width="1.5703125" style="12" hidden="1" customWidth="1"/>
    <col min="4096" max="4096" width="11.42578125" style="12" hidden="1" customWidth="1"/>
    <col min="4097" max="4097" width="16.42578125" style="12" hidden="1" customWidth="1"/>
    <col min="4098" max="4103" width="7.140625" style="12" hidden="1" customWidth="1"/>
    <col min="4104" max="4104" width="13.5703125" style="12" hidden="1" customWidth="1"/>
    <col min="4105" max="4110" width="7.140625" style="12" hidden="1" customWidth="1"/>
    <col min="4111" max="4111" width="13.42578125" style="12" hidden="1" customWidth="1"/>
    <col min="4112" max="4112" width="8.5703125" style="12" hidden="1" customWidth="1"/>
    <col min="4113" max="4113" width="9.140625" style="12" hidden="1" customWidth="1"/>
    <col min="4114" max="4350" width="0" style="12" hidden="1"/>
    <col min="4351" max="4351" width="1.5703125" style="12" hidden="1" customWidth="1"/>
    <col min="4352" max="4352" width="11.42578125" style="12" hidden="1" customWidth="1"/>
    <col min="4353" max="4353" width="16.42578125" style="12" hidden="1" customWidth="1"/>
    <col min="4354" max="4359" width="7.140625" style="12" hidden="1" customWidth="1"/>
    <col min="4360" max="4360" width="13.5703125" style="12" hidden="1" customWidth="1"/>
    <col min="4361" max="4366" width="7.140625" style="12" hidden="1" customWidth="1"/>
    <col min="4367" max="4367" width="13.42578125" style="12" hidden="1" customWidth="1"/>
    <col min="4368" max="4368" width="8.5703125" style="12" hidden="1" customWidth="1"/>
    <col min="4369" max="4369" width="9.140625" style="12" hidden="1" customWidth="1"/>
    <col min="4370" max="4606" width="0" style="12" hidden="1"/>
    <col min="4607" max="4607" width="1.5703125" style="12" hidden="1" customWidth="1"/>
    <col min="4608" max="4608" width="11.42578125" style="12" hidden="1" customWidth="1"/>
    <col min="4609" max="4609" width="16.42578125" style="12" hidden="1" customWidth="1"/>
    <col min="4610" max="4615" width="7.140625" style="12" hidden="1" customWidth="1"/>
    <col min="4616" max="4616" width="13.5703125" style="12" hidden="1" customWidth="1"/>
    <col min="4617" max="4622" width="7.140625" style="12" hidden="1" customWidth="1"/>
    <col min="4623" max="4623" width="13.42578125" style="12" hidden="1" customWidth="1"/>
    <col min="4624" max="4624" width="8.5703125" style="12" hidden="1" customWidth="1"/>
    <col min="4625" max="4625" width="9.140625" style="12" hidden="1" customWidth="1"/>
    <col min="4626" max="4862" width="0" style="12" hidden="1"/>
    <col min="4863" max="4863" width="1.5703125" style="12" hidden="1" customWidth="1"/>
    <col min="4864" max="4864" width="11.42578125" style="12" hidden="1" customWidth="1"/>
    <col min="4865" max="4865" width="16.42578125" style="12" hidden="1" customWidth="1"/>
    <col min="4866" max="4871" width="7.140625" style="12" hidden="1" customWidth="1"/>
    <col min="4872" max="4872" width="13.5703125" style="12" hidden="1" customWidth="1"/>
    <col min="4873" max="4878" width="7.140625" style="12" hidden="1" customWidth="1"/>
    <col min="4879" max="4879" width="13.42578125" style="12" hidden="1" customWidth="1"/>
    <col min="4880" max="4880" width="8.5703125" style="12" hidden="1" customWidth="1"/>
    <col min="4881" max="4881" width="9.140625" style="12" hidden="1" customWidth="1"/>
    <col min="4882" max="5118" width="0" style="12" hidden="1"/>
    <col min="5119" max="5119" width="1.5703125" style="12" hidden="1" customWidth="1"/>
    <col min="5120" max="5120" width="11.42578125" style="12" hidden="1" customWidth="1"/>
    <col min="5121" max="5121" width="16.42578125" style="12" hidden="1" customWidth="1"/>
    <col min="5122" max="5127" width="7.140625" style="12" hidden="1" customWidth="1"/>
    <col min="5128" max="5128" width="13.5703125" style="12" hidden="1" customWidth="1"/>
    <col min="5129" max="5134" width="7.140625" style="12" hidden="1" customWidth="1"/>
    <col min="5135" max="5135" width="13.42578125" style="12" hidden="1" customWidth="1"/>
    <col min="5136" max="5136" width="8.5703125" style="12" hidden="1" customWidth="1"/>
    <col min="5137" max="5137" width="9.140625" style="12" hidden="1" customWidth="1"/>
    <col min="5138" max="5374" width="0" style="12" hidden="1"/>
    <col min="5375" max="5375" width="1.5703125" style="12" hidden="1" customWidth="1"/>
    <col min="5376" max="5376" width="11.42578125" style="12" hidden="1" customWidth="1"/>
    <col min="5377" max="5377" width="16.42578125" style="12" hidden="1" customWidth="1"/>
    <col min="5378" max="5383" width="7.140625" style="12" hidden="1" customWidth="1"/>
    <col min="5384" max="5384" width="13.5703125" style="12" hidden="1" customWidth="1"/>
    <col min="5385" max="5390" width="7.140625" style="12" hidden="1" customWidth="1"/>
    <col min="5391" max="5391" width="13.42578125" style="12" hidden="1" customWidth="1"/>
    <col min="5392" max="5392" width="8.5703125" style="12" hidden="1" customWidth="1"/>
    <col min="5393" max="5393" width="9.140625" style="12" hidden="1" customWidth="1"/>
    <col min="5394" max="5630" width="0" style="12" hidden="1"/>
    <col min="5631" max="5631" width="1.5703125" style="12" hidden="1" customWidth="1"/>
    <col min="5632" max="5632" width="11.42578125" style="12" hidden="1" customWidth="1"/>
    <col min="5633" max="5633" width="16.42578125" style="12" hidden="1" customWidth="1"/>
    <col min="5634" max="5639" width="7.140625" style="12" hidden="1" customWidth="1"/>
    <col min="5640" max="5640" width="13.5703125" style="12" hidden="1" customWidth="1"/>
    <col min="5641" max="5646" width="7.140625" style="12" hidden="1" customWidth="1"/>
    <col min="5647" max="5647" width="13.42578125" style="12" hidden="1" customWidth="1"/>
    <col min="5648" max="5648" width="8.5703125" style="12" hidden="1" customWidth="1"/>
    <col min="5649" max="5649" width="9.140625" style="12" hidden="1" customWidth="1"/>
    <col min="5650" max="5886" width="0" style="12" hidden="1"/>
    <col min="5887" max="5887" width="1.5703125" style="12" hidden="1" customWidth="1"/>
    <col min="5888" max="5888" width="11.42578125" style="12" hidden="1" customWidth="1"/>
    <col min="5889" max="5889" width="16.42578125" style="12" hidden="1" customWidth="1"/>
    <col min="5890" max="5895" width="7.140625" style="12" hidden="1" customWidth="1"/>
    <col min="5896" max="5896" width="13.5703125" style="12" hidden="1" customWidth="1"/>
    <col min="5897" max="5902" width="7.140625" style="12" hidden="1" customWidth="1"/>
    <col min="5903" max="5903" width="13.42578125" style="12" hidden="1" customWidth="1"/>
    <col min="5904" max="5904" width="8.5703125" style="12" hidden="1" customWidth="1"/>
    <col min="5905" max="5905" width="9.140625" style="12" hidden="1" customWidth="1"/>
    <col min="5906" max="6142" width="0" style="12" hidden="1"/>
    <col min="6143" max="6143" width="1.5703125" style="12" hidden="1" customWidth="1"/>
    <col min="6144" max="6144" width="11.42578125" style="12" hidden="1" customWidth="1"/>
    <col min="6145" max="6145" width="16.42578125" style="12" hidden="1" customWidth="1"/>
    <col min="6146" max="6151" width="7.140625" style="12" hidden="1" customWidth="1"/>
    <col min="6152" max="6152" width="13.5703125" style="12" hidden="1" customWidth="1"/>
    <col min="6153" max="6158" width="7.140625" style="12" hidden="1" customWidth="1"/>
    <col min="6159" max="6159" width="13.42578125" style="12" hidden="1" customWidth="1"/>
    <col min="6160" max="6160" width="8.5703125" style="12" hidden="1" customWidth="1"/>
    <col min="6161" max="6161" width="9.140625" style="12" hidden="1" customWidth="1"/>
    <col min="6162" max="6398" width="0" style="12" hidden="1"/>
    <col min="6399" max="6399" width="1.5703125" style="12" hidden="1" customWidth="1"/>
    <col min="6400" max="6400" width="11.42578125" style="12" hidden="1" customWidth="1"/>
    <col min="6401" max="6401" width="16.42578125" style="12" hidden="1" customWidth="1"/>
    <col min="6402" max="6407" width="7.140625" style="12" hidden="1" customWidth="1"/>
    <col min="6408" max="6408" width="13.5703125" style="12" hidden="1" customWidth="1"/>
    <col min="6409" max="6414" width="7.140625" style="12" hidden="1" customWidth="1"/>
    <col min="6415" max="6415" width="13.42578125" style="12" hidden="1" customWidth="1"/>
    <col min="6416" max="6416" width="8.5703125" style="12" hidden="1" customWidth="1"/>
    <col min="6417" max="6417" width="9.140625" style="12" hidden="1" customWidth="1"/>
    <col min="6418" max="6654" width="0" style="12" hidden="1"/>
    <col min="6655" max="6655" width="1.5703125" style="12" hidden="1" customWidth="1"/>
    <col min="6656" max="6656" width="11.42578125" style="12" hidden="1" customWidth="1"/>
    <col min="6657" max="6657" width="16.42578125" style="12" hidden="1" customWidth="1"/>
    <col min="6658" max="6663" width="7.140625" style="12" hidden="1" customWidth="1"/>
    <col min="6664" max="6664" width="13.5703125" style="12" hidden="1" customWidth="1"/>
    <col min="6665" max="6670" width="7.140625" style="12" hidden="1" customWidth="1"/>
    <col min="6671" max="6671" width="13.42578125" style="12" hidden="1" customWidth="1"/>
    <col min="6672" max="6672" width="8.5703125" style="12" hidden="1" customWidth="1"/>
    <col min="6673" max="6673" width="9.140625" style="12" hidden="1" customWidth="1"/>
    <col min="6674" max="6910" width="0" style="12" hidden="1"/>
    <col min="6911" max="6911" width="1.5703125" style="12" hidden="1" customWidth="1"/>
    <col min="6912" max="6912" width="11.42578125" style="12" hidden="1" customWidth="1"/>
    <col min="6913" max="6913" width="16.42578125" style="12" hidden="1" customWidth="1"/>
    <col min="6914" max="6919" width="7.140625" style="12" hidden="1" customWidth="1"/>
    <col min="6920" max="6920" width="13.5703125" style="12" hidden="1" customWidth="1"/>
    <col min="6921" max="6926" width="7.140625" style="12" hidden="1" customWidth="1"/>
    <col min="6927" max="6927" width="13.42578125" style="12" hidden="1" customWidth="1"/>
    <col min="6928" max="6928" width="8.5703125" style="12" hidden="1" customWidth="1"/>
    <col min="6929" max="6929" width="9.140625" style="12" hidden="1" customWidth="1"/>
    <col min="6930" max="7166" width="0" style="12" hidden="1"/>
    <col min="7167" max="7167" width="1.5703125" style="12" hidden="1" customWidth="1"/>
    <col min="7168" max="7168" width="11.42578125" style="12" hidden="1" customWidth="1"/>
    <col min="7169" max="7169" width="16.42578125" style="12" hidden="1" customWidth="1"/>
    <col min="7170" max="7175" width="7.140625" style="12" hidden="1" customWidth="1"/>
    <col min="7176" max="7176" width="13.5703125" style="12" hidden="1" customWidth="1"/>
    <col min="7177" max="7182" width="7.140625" style="12" hidden="1" customWidth="1"/>
    <col min="7183" max="7183" width="13.42578125" style="12" hidden="1" customWidth="1"/>
    <col min="7184" max="7184" width="8.5703125" style="12" hidden="1" customWidth="1"/>
    <col min="7185" max="7185" width="9.140625" style="12" hidden="1" customWidth="1"/>
    <col min="7186" max="7422" width="0" style="12" hidden="1"/>
    <col min="7423" max="7423" width="1.5703125" style="12" hidden="1" customWidth="1"/>
    <col min="7424" max="7424" width="11.42578125" style="12" hidden="1" customWidth="1"/>
    <col min="7425" max="7425" width="16.42578125" style="12" hidden="1" customWidth="1"/>
    <col min="7426" max="7431" width="7.140625" style="12" hidden="1" customWidth="1"/>
    <col min="7432" max="7432" width="13.5703125" style="12" hidden="1" customWidth="1"/>
    <col min="7433" max="7438" width="7.140625" style="12" hidden="1" customWidth="1"/>
    <col min="7439" max="7439" width="13.42578125" style="12" hidden="1" customWidth="1"/>
    <col min="7440" max="7440" width="8.5703125" style="12" hidden="1" customWidth="1"/>
    <col min="7441" max="7441" width="9.140625" style="12" hidden="1" customWidth="1"/>
    <col min="7442" max="7678" width="0" style="12" hidden="1"/>
    <col min="7679" max="7679" width="1.5703125" style="12" hidden="1" customWidth="1"/>
    <col min="7680" max="7680" width="11.42578125" style="12" hidden="1" customWidth="1"/>
    <col min="7681" max="7681" width="16.42578125" style="12" hidden="1" customWidth="1"/>
    <col min="7682" max="7687" width="7.140625" style="12" hidden="1" customWidth="1"/>
    <col min="7688" max="7688" width="13.5703125" style="12" hidden="1" customWidth="1"/>
    <col min="7689" max="7694" width="7.140625" style="12" hidden="1" customWidth="1"/>
    <col min="7695" max="7695" width="13.42578125" style="12" hidden="1" customWidth="1"/>
    <col min="7696" max="7696" width="8.5703125" style="12" hidden="1" customWidth="1"/>
    <col min="7697" max="7697" width="9.140625" style="12" hidden="1" customWidth="1"/>
    <col min="7698" max="7934" width="0" style="12" hidden="1"/>
    <col min="7935" max="7935" width="1.5703125" style="12" hidden="1" customWidth="1"/>
    <col min="7936" max="7936" width="11.42578125" style="12" hidden="1" customWidth="1"/>
    <col min="7937" max="7937" width="16.42578125" style="12" hidden="1" customWidth="1"/>
    <col min="7938" max="7943" width="7.140625" style="12" hidden="1" customWidth="1"/>
    <col min="7944" max="7944" width="13.5703125" style="12" hidden="1" customWidth="1"/>
    <col min="7945" max="7950" width="7.140625" style="12" hidden="1" customWidth="1"/>
    <col min="7951" max="7951" width="13.42578125" style="12" hidden="1" customWidth="1"/>
    <col min="7952" max="7952" width="8.5703125" style="12" hidden="1" customWidth="1"/>
    <col min="7953" max="7953" width="9.140625" style="12" hidden="1" customWidth="1"/>
    <col min="7954" max="8190" width="0" style="12" hidden="1"/>
    <col min="8191" max="8191" width="1.5703125" style="12" hidden="1" customWidth="1"/>
    <col min="8192" max="8192" width="11.42578125" style="12" hidden="1" customWidth="1"/>
    <col min="8193" max="8193" width="16.42578125" style="12" hidden="1" customWidth="1"/>
    <col min="8194" max="8199" width="7.140625" style="12" hidden="1" customWidth="1"/>
    <col min="8200" max="8200" width="13.5703125" style="12" hidden="1" customWidth="1"/>
    <col min="8201" max="8206" width="7.140625" style="12" hidden="1" customWidth="1"/>
    <col min="8207" max="8207" width="13.42578125" style="12" hidden="1" customWidth="1"/>
    <col min="8208" max="8208" width="8.5703125" style="12" hidden="1" customWidth="1"/>
    <col min="8209" max="8209" width="9.140625" style="12" hidden="1" customWidth="1"/>
    <col min="8210" max="8446" width="0" style="12" hidden="1"/>
    <col min="8447" max="8447" width="1.5703125" style="12" hidden="1" customWidth="1"/>
    <col min="8448" max="8448" width="11.42578125" style="12" hidden="1" customWidth="1"/>
    <col min="8449" max="8449" width="16.42578125" style="12" hidden="1" customWidth="1"/>
    <col min="8450" max="8455" width="7.140625" style="12" hidden="1" customWidth="1"/>
    <col min="8456" max="8456" width="13.5703125" style="12" hidden="1" customWidth="1"/>
    <col min="8457" max="8462" width="7.140625" style="12" hidden="1" customWidth="1"/>
    <col min="8463" max="8463" width="13.42578125" style="12" hidden="1" customWidth="1"/>
    <col min="8464" max="8464" width="8.5703125" style="12" hidden="1" customWidth="1"/>
    <col min="8465" max="8465" width="9.140625" style="12" hidden="1" customWidth="1"/>
    <col min="8466" max="8702" width="0" style="12" hidden="1"/>
    <col min="8703" max="8703" width="1.5703125" style="12" hidden="1" customWidth="1"/>
    <col min="8704" max="8704" width="11.42578125" style="12" hidden="1" customWidth="1"/>
    <col min="8705" max="8705" width="16.42578125" style="12" hidden="1" customWidth="1"/>
    <col min="8706" max="8711" width="7.140625" style="12" hidden="1" customWidth="1"/>
    <col min="8712" max="8712" width="13.5703125" style="12" hidden="1" customWidth="1"/>
    <col min="8713" max="8718" width="7.140625" style="12" hidden="1" customWidth="1"/>
    <col min="8719" max="8719" width="13.42578125" style="12" hidden="1" customWidth="1"/>
    <col min="8720" max="8720" width="8.5703125" style="12" hidden="1" customWidth="1"/>
    <col min="8721" max="8721" width="9.140625" style="12" hidden="1" customWidth="1"/>
    <col min="8722" max="8958" width="0" style="12" hidden="1"/>
    <col min="8959" max="8959" width="1.5703125" style="12" hidden="1" customWidth="1"/>
    <col min="8960" max="8960" width="11.42578125" style="12" hidden="1" customWidth="1"/>
    <col min="8961" max="8961" width="16.42578125" style="12" hidden="1" customWidth="1"/>
    <col min="8962" max="8967" width="7.140625" style="12" hidden="1" customWidth="1"/>
    <col min="8968" max="8968" width="13.5703125" style="12" hidden="1" customWidth="1"/>
    <col min="8969" max="8974" width="7.140625" style="12" hidden="1" customWidth="1"/>
    <col min="8975" max="8975" width="13.42578125" style="12" hidden="1" customWidth="1"/>
    <col min="8976" max="8976" width="8.5703125" style="12" hidden="1" customWidth="1"/>
    <col min="8977" max="8977" width="9.140625" style="12" hidden="1" customWidth="1"/>
    <col min="8978" max="9214" width="0" style="12" hidden="1"/>
    <col min="9215" max="9215" width="1.5703125" style="12" hidden="1" customWidth="1"/>
    <col min="9216" max="9216" width="11.42578125" style="12" hidden="1" customWidth="1"/>
    <col min="9217" max="9217" width="16.42578125" style="12" hidden="1" customWidth="1"/>
    <col min="9218" max="9223" width="7.140625" style="12" hidden="1" customWidth="1"/>
    <col min="9224" max="9224" width="13.5703125" style="12" hidden="1" customWidth="1"/>
    <col min="9225" max="9230" width="7.140625" style="12" hidden="1" customWidth="1"/>
    <col min="9231" max="9231" width="13.42578125" style="12" hidden="1" customWidth="1"/>
    <col min="9232" max="9232" width="8.5703125" style="12" hidden="1" customWidth="1"/>
    <col min="9233" max="9233" width="9.140625" style="12" hidden="1" customWidth="1"/>
    <col min="9234" max="9470" width="0" style="12" hidden="1"/>
    <col min="9471" max="9471" width="1.5703125" style="12" hidden="1" customWidth="1"/>
    <col min="9472" max="9472" width="11.42578125" style="12" hidden="1" customWidth="1"/>
    <col min="9473" max="9473" width="16.42578125" style="12" hidden="1" customWidth="1"/>
    <col min="9474" max="9479" width="7.140625" style="12" hidden="1" customWidth="1"/>
    <col min="9480" max="9480" width="13.5703125" style="12" hidden="1" customWidth="1"/>
    <col min="9481" max="9486" width="7.140625" style="12" hidden="1" customWidth="1"/>
    <col min="9487" max="9487" width="13.42578125" style="12" hidden="1" customWidth="1"/>
    <col min="9488" max="9488" width="8.5703125" style="12" hidden="1" customWidth="1"/>
    <col min="9489" max="9489" width="9.140625" style="12" hidden="1" customWidth="1"/>
    <col min="9490" max="9726" width="0" style="12" hidden="1"/>
    <col min="9727" max="9727" width="1.5703125" style="12" hidden="1" customWidth="1"/>
    <col min="9728" max="9728" width="11.42578125" style="12" hidden="1" customWidth="1"/>
    <col min="9729" max="9729" width="16.42578125" style="12" hidden="1" customWidth="1"/>
    <col min="9730" max="9735" width="7.140625" style="12" hidden="1" customWidth="1"/>
    <col min="9736" max="9736" width="13.5703125" style="12" hidden="1" customWidth="1"/>
    <col min="9737" max="9742" width="7.140625" style="12" hidden="1" customWidth="1"/>
    <col min="9743" max="9743" width="13.42578125" style="12" hidden="1" customWidth="1"/>
    <col min="9744" max="9744" width="8.5703125" style="12" hidden="1" customWidth="1"/>
    <col min="9745" max="9745" width="9.140625" style="12" hidden="1" customWidth="1"/>
    <col min="9746" max="9982" width="0" style="12" hidden="1"/>
    <col min="9983" max="9983" width="1.5703125" style="12" hidden="1" customWidth="1"/>
    <col min="9984" max="9984" width="11.42578125" style="12" hidden="1" customWidth="1"/>
    <col min="9985" max="9985" width="16.42578125" style="12" hidden="1" customWidth="1"/>
    <col min="9986" max="9991" width="7.140625" style="12" hidden="1" customWidth="1"/>
    <col min="9992" max="9992" width="13.5703125" style="12" hidden="1" customWidth="1"/>
    <col min="9993" max="9998" width="7.140625" style="12" hidden="1" customWidth="1"/>
    <col min="9999" max="9999" width="13.42578125" style="12" hidden="1" customWidth="1"/>
    <col min="10000" max="10000" width="8.5703125" style="12" hidden="1" customWidth="1"/>
    <col min="10001" max="10001" width="9.140625" style="12" hidden="1" customWidth="1"/>
    <col min="10002" max="10238" width="0" style="12" hidden="1"/>
    <col min="10239" max="10239" width="1.5703125" style="12" hidden="1" customWidth="1"/>
    <col min="10240" max="10240" width="11.42578125" style="12" hidden="1" customWidth="1"/>
    <col min="10241" max="10241" width="16.42578125" style="12" hidden="1" customWidth="1"/>
    <col min="10242" max="10247" width="7.140625" style="12" hidden="1" customWidth="1"/>
    <col min="10248" max="10248" width="13.5703125" style="12" hidden="1" customWidth="1"/>
    <col min="10249" max="10254" width="7.140625" style="12" hidden="1" customWidth="1"/>
    <col min="10255" max="10255" width="13.42578125" style="12" hidden="1" customWidth="1"/>
    <col min="10256" max="10256" width="8.5703125" style="12" hidden="1" customWidth="1"/>
    <col min="10257" max="10257" width="9.140625" style="12" hidden="1" customWidth="1"/>
    <col min="10258" max="10494" width="0" style="12" hidden="1"/>
    <col min="10495" max="10495" width="1.5703125" style="12" hidden="1" customWidth="1"/>
    <col min="10496" max="10496" width="11.42578125" style="12" hidden="1" customWidth="1"/>
    <col min="10497" max="10497" width="16.42578125" style="12" hidden="1" customWidth="1"/>
    <col min="10498" max="10503" width="7.140625" style="12" hidden="1" customWidth="1"/>
    <col min="10504" max="10504" width="13.5703125" style="12" hidden="1" customWidth="1"/>
    <col min="10505" max="10510" width="7.140625" style="12" hidden="1" customWidth="1"/>
    <col min="10511" max="10511" width="13.42578125" style="12" hidden="1" customWidth="1"/>
    <col min="10512" max="10512" width="8.5703125" style="12" hidden="1" customWidth="1"/>
    <col min="10513" max="10513" width="9.140625" style="12" hidden="1" customWidth="1"/>
    <col min="10514" max="10750" width="0" style="12" hidden="1"/>
    <col min="10751" max="10751" width="1.5703125" style="12" hidden="1" customWidth="1"/>
    <col min="10752" max="10752" width="11.42578125" style="12" hidden="1" customWidth="1"/>
    <col min="10753" max="10753" width="16.42578125" style="12" hidden="1" customWidth="1"/>
    <col min="10754" max="10759" width="7.140625" style="12" hidden="1" customWidth="1"/>
    <col min="10760" max="10760" width="13.5703125" style="12" hidden="1" customWidth="1"/>
    <col min="10761" max="10766" width="7.140625" style="12" hidden="1" customWidth="1"/>
    <col min="10767" max="10767" width="13.42578125" style="12" hidden="1" customWidth="1"/>
    <col min="10768" max="10768" width="8.5703125" style="12" hidden="1" customWidth="1"/>
    <col min="10769" max="10769" width="9.140625" style="12" hidden="1" customWidth="1"/>
    <col min="10770" max="11006" width="0" style="12" hidden="1"/>
    <col min="11007" max="11007" width="1.5703125" style="12" hidden="1" customWidth="1"/>
    <col min="11008" max="11008" width="11.42578125" style="12" hidden="1" customWidth="1"/>
    <col min="11009" max="11009" width="16.42578125" style="12" hidden="1" customWidth="1"/>
    <col min="11010" max="11015" width="7.140625" style="12" hidden="1" customWidth="1"/>
    <col min="11016" max="11016" width="13.5703125" style="12" hidden="1" customWidth="1"/>
    <col min="11017" max="11022" width="7.140625" style="12" hidden="1" customWidth="1"/>
    <col min="11023" max="11023" width="13.42578125" style="12" hidden="1" customWidth="1"/>
    <col min="11024" max="11024" width="8.5703125" style="12" hidden="1" customWidth="1"/>
    <col min="11025" max="11025" width="9.140625" style="12" hidden="1" customWidth="1"/>
    <col min="11026" max="11262" width="0" style="12" hidden="1"/>
    <col min="11263" max="11263" width="1.5703125" style="12" hidden="1" customWidth="1"/>
    <col min="11264" max="11264" width="11.42578125" style="12" hidden="1" customWidth="1"/>
    <col min="11265" max="11265" width="16.42578125" style="12" hidden="1" customWidth="1"/>
    <col min="11266" max="11271" width="7.140625" style="12" hidden="1" customWidth="1"/>
    <col min="11272" max="11272" width="13.5703125" style="12" hidden="1" customWidth="1"/>
    <col min="11273" max="11278" width="7.140625" style="12" hidden="1" customWidth="1"/>
    <col min="11279" max="11279" width="13.42578125" style="12" hidden="1" customWidth="1"/>
    <col min="11280" max="11280" width="8.5703125" style="12" hidden="1" customWidth="1"/>
    <col min="11281" max="11281" width="9.140625" style="12" hidden="1" customWidth="1"/>
    <col min="11282" max="11518" width="0" style="12" hidden="1"/>
    <col min="11519" max="11519" width="1.5703125" style="12" hidden="1" customWidth="1"/>
    <col min="11520" max="11520" width="11.42578125" style="12" hidden="1" customWidth="1"/>
    <col min="11521" max="11521" width="16.42578125" style="12" hidden="1" customWidth="1"/>
    <col min="11522" max="11527" width="7.140625" style="12" hidden="1" customWidth="1"/>
    <col min="11528" max="11528" width="13.5703125" style="12" hidden="1" customWidth="1"/>
    <col min="11529" max="11534" width="7.140625" style="12" hidden="1" customWidth="1"/>
    <col min="11535" max="11535" width="13.42578125" style="12" hidden="1" customWidth="1"/>
    <col min="11536" max="11536" width="8.5703125" style="12" hidden="1" customWidth="1"/>
    <col min="11537" max="11537" width="9.140625" style="12" hidden="1" customWidth="1"/>
    <col min="11538" max="11774" width="0" style="12" hidden="1"/>
    <col min="11775" max="11775" width="1.5703125" style="12" hidden="1" customWidth="1"/>
    <col min="11776" max="11776" width="11.42578125" style="12" hidden="1" customWidth="1"/>
    <col min="11777" max="11777" width="16.42578125" style="12" hidden="1" customWidth="1"/>
    <col min="11778" max="11783" width="7.140625" style="12" hidden="1" customWidth="1"/>
    <col min="11784" max="11784" width="13.5703125" style="12" hidden="1" customWidth="1"/>
    <col min="11785" max="11790" width="7.140625" style="12" hidden="1" customWidth="1"/>
    <col min="11791" max="11791" width="13.42578125" style="12" hidden="1" customWidth="1"/>
    <col min="11792" max="11792" width="8.5703125" style="12" hidden="1" customWidth="1"/>
    <col min="11793" max="11793" width="9.140625" style="12" hidden="1" customWidth="1"/>
    <col min="11794" max="12030" width="0" style="12" hidden="1"/>
    <col min="12031" max="12031" width="1.5703125" style="12" hidden="1" customWidth="1"/>
    <col min="12032" max="12032" width="11.42578125" style="12" hidden="1" customWidth="1"/>
    <col min="12033" max="12033" width="16.42578125" style="12" hidden="1" customWidth="1"/>
    <col min="12034" max="12039" width="7.140625" style="12" hidden="1" customWidth="1"/>
    <col min="12040" max="12040" width="13.5703125" style="12" hidden="1" customWidth="1"/>
    <col min="12041" max="12046" width="7.140625" style="12" hidden="1" customWidth="1"/>
    <col min="12047" max="12047" width="13.42578125" style="12" hidden="1" customWidth="1"/>
    <col min="12048" max="12048" width="8.5703125" style="12" hidden="1" customWidth="1"/>
    <col min="12049" max="12049" width="9.140625" style="12" hidden="1" customWidth="1"/>
    <col min="12050" max="12286" width="0" style="12" hidden="1"/>
    <col min="12287" max="12287" width="1.5703125" style="12" hidden="1" customWidth="1"/>
    <col min="12288" max="12288" width="11.42578125" style="12" hidden="1" customWidth="1"/>
    <col min="12289" max="12289" width="16.42578125" style="12" hidden="1" customWidth="1"/>
    <col min="12290" max="12295" width="7.140625" style="12" hidden="1" customWidth="1"/>
    <col min="12296" max="12296" width="13.5703125" style="12" hidden="1" customWidth="1"/>
    <col min="12297" max="12302" width="7.140625" style="12" hidden="1" customWidth="1"/>
    <col min="12303" max="12303" width="13.42578125" style="12" hidden="1" customWidth="1"/>
    <col min="12304" max="12304" width="8.5703125" style="12" hidden="1" customWidth="1"/>
    <col min="12305" max="12305" width="9.140625" style="12" hidden="1" customWidth="1"/>
    <col min="12306" max="12542" width="0" style="12" hidden="1"/>
    <col min="12543" max="12543" width="1.5703125" style="12" hidden="1" customWidth="1"/>
    <col min="12544" max="12544" width="11.42578125" style="12" hidden="1" customWidth="1"/>
    <col min="12545" max="12545" width="16.42578125" style="12" hidden="1" customWidth="1"/>
    <col min="12546" max="12551" width="7.140625" style="12" hidden="1" customWidth="1"/>
    <col min="12552" max="12552" width="13.5703125" style="12" hidden="1" customWidth="1"/>
    <col min="12553" max="12558" width="7.140625" style="12" hidden="1" customWidth="1"/>
    <col min="12559" max="12559" width="13.42578125" style="12" hidden="1" customWidth="1"/>
    <col min="12560" max="12560" width="8.5703125" style="12" hidden="1" customWidth="1"/>
    <col min="12561" max="12561" width="9.140625" style="12" hidden="1" customWidth="1"/>
    <col min="12562" max="12798" width="0" style="12" hidden="1"/>
    <col min="12799" max="12799" width="1.5703125" style="12" hidden="1" customWidth="1"/>
    <col min="12800" max="12800" width="11.42578125" style="12" hidden="1" customWidth="1"/>
    <col min="12801" max="12801" width="16.42578125" style="12" hidden="1" customWidth="1"/>
    <col min="12802" max="12807" width="7.140625" style="12" hidden="1" customWidth="1"/>
    <col min="12808" max="12808" width="13.5703125" style="12" hidden="1" customWidth="1"/>
    <col min="12809" max="12814" width="7.140625" style="12" hidden="1" customWidth="1"/>
    <col min="12815" max="12815" width="13.42578125" style="12" hidden="1" customWidth="1"/>
    <col min="12816" max="12816" width="8.5703125" style="12" hidden="1" customWidth="1"/>
    <col min="12817" max="12817" width="9.140625" style="12" hidden="1" customWidth="1"/>
    <col min="12818" max="13054" width="0" style="12" hidden="1"/>
    <col min="13055" max="13055" width="1.5703125" style="12" hidden="1" customWidth="1"/>
    <col min="13056" max="13056" width="11.42578125" style="12" hidden="1" customWidth="1"/>
    <col min="13057" max="13057" width="16.42578125" style="12" hidden="1" customWidth="1"/>
    <col min="13058" max="13063" width="7.140625" style="12" hidden="1" customWidth="1"/>
    <col min="13064" max="13064" width="13.5703125" style="12" hidden="1" customWidth="1"/>
    <col min="13065" max="13070" width="7.140625" style="12" hidden="1" customWidth="1"/>
    <col min="13071" max="13071" width="13.42578125" style="12" hidden="1" customWidth="1"/>
    <col min="13072" max="13072" width="8.5703125" style="12" hidden="1" customWidth="1"/>
    <col min="13073" max="13073" width="9.140625" style="12" hidden="1" customWidth="1"/>
    <col min="13074" max="13310" width="0" style="12" hidden="1"/>
    <col min="13311" max="13311" width="1.5703125" style="12" hidden="1" customWidth="1"/>
    <col min="13312" max="13312" width="11.42578125" style="12" hidden="1" customWidth="1"/>
    <col min="13313" max="13313" width="16.42578125" style="12" hidden="1" customWidth="1"/>
    <col min="13314" max="13319" width="7.140625" style="12" hidden="1" customWidth="1"/>
    <col min="13320" max="13320" width="13.5703125" style="12" hidden="1" customWidth="1"/>
    <col min="13321" max="13326" width="7.140625" style="12" hidden="1" customWidth="1"/>
    <col min="13327" max="13327" width="13.42578125" style="12" hidden="1" customWidth="1"/>
    <col min="13328" max="13328" width="8.5703125" style="12" hidden="1" customWidth="1"/>
    <col min="13329" max="13329" width="9.140625" style="12" hidden="1" customWidth="1"/>
    <col min="13330" max="13566" width="0" style="12" hidden="1"/>
    <col min="13567" max="13567" width="1.5703125" style="12" hidden="1" customWidth="1"/>
    <col min="13568" max="13568" width="11.42578125" style="12" hidden="1" customWidth="1"/>
    <col min="13569" max="13569" width="16.42578125" style="12" hidden="1" customWidth="1"/>
    <col min="13570" max="13575" width="7.140625" style="12" hidden="1" customWidth="1"/>
    <col min="13576" max="13576" width="13.5703125" style="12" hidden="1" customWidth="1"/>
    <col min="13577" max="13582" width="7.140625" style="12" hidden="1" customWidth="1"/>
    <col min="13583" max="13583" width="13.42578125" style="12" hidden="1" customWidth="1"/>
    <col min="13584" max="13584" width="8.5703125" style="12" hidden="1" customWidth="1"/>
    <col min="13585" max="13585" width="9.140625" style="12" hidden="1" customWidth="1"/>
    <col min="13586" max="13822" width="0" style="12" hidden="1"/>
    <col min="13823" max="13823" width="1.5703125" style="12" hidden="1" customWidth="1"/>
    <col min="13824" max="13824" width="11.42578125" style="12" hidden="1" customWidth="1"/>
    <col min="13825" max="13825" width="16.42578125" style="12" hidden="1" customWidth="1"/>
    <col min="13826" max="13831" width="7.140625" style="12" hidden="1" customWidth="1"/>
    <col min="13832" max="13832" width="13.5703125" style="12" hidden="1" customWidth="1"/>
    <col min="13833" max="13838" width="7.140625" style="12" hidden="1" customWidth="1"/>
    <col min="13839" max="13839" width="13.42578125" style="12" hidden="1" customWidth="1"/>
    <col min="13840" max="13840" width="8.5703125" style="12" hidden="1" customWidth="1"/>
    <col min="13841" max="13841" width="9.140625" style="12" hidden="1" customWidth="1"/>
    <col min="13842" max="14078" width="0" style="12" hidden="1"/>
    <col min="14079" max="14079" width="1.5703125" style="12" hidden="1" customWidth="1"/>
    <col min="14080" max="14080" width="11.42578125" style="12" hidden="1" customWidth="1"/>
    <col min="14081" max="14081" width="16.42578125" style="12" hidden="1" customWidth="1"/>
    <col min="14082" max="14087" width="7.140625" style="12" hidden="1" customWidth="1"/>
    <col min="14088" max="14088" width="13.5703125" style="12" hidden="1" customWidth="1"/>
    <col min="14089" max="14094" width="7.140625" style="12" hidden="1" customWidth="1"/>
    <col min="14095" max="14095" width="13.42578125" style="12" hidden="1" customWidth="1"/>
    <col min="14096" max="14096" width="8.5703125" style="12" hidden="1" customWidth="1"/>
    <col min="14097" max="14097" width="9.140625" style="12" hidden="1" customWidth="1"/>
    <col min="14098" max="14334" width="0" style="12" hidden="1"/>
    <col min="14335" max="14335" width="1.5703125" style="12" hidden="1" customWidth="1"/>
    <col min="14336" max="14336" width="11.42578125" style="12" hidden="1" customWidth="1"/>
    <col min="14337" max="14337" width="16.42578125" style="12" hidden="1" customWidth="1"/>
    <col min="14338" max="14343" width="7.140625" style="12" hidden="1" customWidth="1"/>
    <col min="14344" max="14344" width="13.5703125" style="12" hidden="1" customWidth="1"/>
    <col min="14345" max="14350" width="7.140625" style="12" hidden="1" customWidth="1"/>
    <col min="14351" max="14351" width="13.42578125" style="12" hidden="1" customWidth="1"/>
    <col min="14352" max="14352" width="8.5703125" style="12" hidden="1" customWidth="1"/>
    <col min="14353" max="14353" width="9.140625" style="12" hidden="1" customWidth="1"/>
    <col min="14354" max="14590" width="0" style="12" hidden="1"/>
    <col min="14591" max="14591" width="1.5703125" style="12" hidden="1" customWidth="1"/>
    <col min="14592" max="14592" width="11.42578125" style="12" hidden="1" customWidth="1"/>
    <col min="14593" max="14593" width="16.42578125" style="12" hidden="1" customWidth="1"/>
    <col min="14594" max="14599" width="7.140625" style="12" hidden="1" customWidth="1"/>
    <col min="14600" max="14600" width="13.5703125" style="12" hidden="1" customWidth="1"/>
    <col min="14601" max="14606" width="7.140625" style="12" hidden="1" customWidth="1"/>
    <col min="14607" max="14607" width="13.42578125" style="12" hidden="1" customWidth="1"/>
    <col min="14608" max="14608" width="8.5703125" style="12" hidden="1" customWidth="1"/>
    <col min="14609" max="14609" width="9.140625" style="12" hidden="1" customWidth="1"/>
    <col min="14610" max="14846" width="0" style="12" hidden="1"/>
    <col min="14847" max="14847" width="1.5703125" style="12" hidden="1" customWidth="1"/>
    <col min="14848" max="14848" width="11.42578125" style="12" hidden="1" customWidth="1"/>
    <col min="14849" max="14849" width="16.42578125" style="12" hidden="1" customWidth="1"/>
    <col min="14850" max="14855" width="7.140625" style="12" hidden="1" customWidth="1"/>
    <col min="14856" max="14856" width="13.5703125" style="12" hidden="1" customWidth="1"/>
    <col min="14857" max="14862" width="7.140625" style="12" hidden="1" customWidth="1"/>
    <col min="14863" max="14863" width="13.42578125" style="12" hidden="1" customWidth="1"/>
    <col min="14864" max="14864" width="8.5703125" style="12" hidden="1" customWidth="1"/>
    <col min="14865" max="14865" width="9.140625" style="12" hidden="1" customWidth="1"/>
    <col min="14866" max="15102" width="0" style="12" hidden="1"/>
    <col min="15103" max="15103" width="1.5703125" style="12" hidden="1" customWidth="1"/>
    <col min="15104" max="15104" width="11.42578125" style="12" hidden="1" customWidth="1"/>
    <col min="15105" max="15105" width="16.42578125" style="12" hidden="1" customWidth="1"/>
    <col min="15106" max="15111" width="7.140625" style="12" hidden="1" customWidth="1"/>
    <col min="15112" max="15112" width="13.5703125" style="12" hidden="1" customWidth="1"/>
    <col min="15113" max="15118" width="7.140625" style="12" hidden="1" customWidth="1"/>
    <col min="15119" max="15119" width="13.42578125" style="12" hidden="1" customWidth="1"/>
    <col min="15120" max="15120" width="8.5703125" style="12" hidden="1" customWidth="1"/>
    <col min="15121" max="15121" width="9.140625" style="12" hidden="1" customWidth="1"/>
    <col min="15122" max="15358" width="0" style="12" hidden="1"/>
    <col min="15359" max="15359" width="1.5703125" style="12" hidden="1" customWidth="1"/>
    <col min="15360" max="15360" width="11.42578125" style="12" hidden="1" customWidth="1"/>
    <col min="15361" max="15361" width="16.42578125" style="12" hidden="1" customWidth="1"/>
    <col min="15362" max="15367" width="7.140625" style="12" hidden="1" customWidth="1"/>
    <col min="15368" max="15368" width="13.5703125" style="12" hidden="1" customWidth="1"/>
    <col min="15369" max="15374" width="7.140625" style="12" hidden="1" customWidth="1"/>
    <col min="15375" max="15375" width="13.42578125" style="12" hidden="1" customWidth="1"/>
    <col min="15376" max="15376" width="8.5703125" style="12" hidden="1" customWidth="1"/>
    <col min="15377" max="15377" width="9.140625" style="12" hidden="1" customWidth="1"/>
    <col min="15378" max="15614" width="0" style="12" hidden="1"/>
    <col min="15615" max="15615" width="1.5703125" style="12" hidden="1" customWidth="1"/>
    <col min="15616" max="15616" width="11.42578125" style="12" hidden="1" customWidth="1"/>
    <col min="15617" max="15617" width="16.42578125" style="12" hidden="1" customWidth="1"/>
    <col min="15618" max="15623" width="7.140625" style="12" hidden="1" customWidth="1"/>
    <col min="15624" max="15624" width="13.5703125" style="12" hidden="1" customWidth="1"/>
    <col min="15625" max="15630" width="7.140625" style="12" hidden="1" customWidth="1"/>
    <col min="15631" max="15631" width="13.42578125" style="12" hidden="1" customWidth="1"/>
    <col min="15632" max="15632" width="8.5703125" style="12" hidden="1" customWidth="1"/>
    <col min="15633" max="15633" width="9.140625" style="12" hidden="1" customWidth="1"/>
    <col min="15634" max="15870" width="0" style="12" hidden="1"/>
    <col min="15871" max="15871" width="1.5703125" style="12" hidden="1" customWidth="1"/>
    <col min="15872" max="15872" width="11.42578125" style="12" hidden="1" customWidth="1"/>
    <col min="15873" max="15873" width="16.42578125" style="12" hidden="1" customWidth="1"/>
    <col min="15874" max="15879" width="7.140625" style="12" hidden="1" customWidth="1"/>
    <col min="15880" max="15880" width="13.5703125" style="12" hidden="1" customWidth="1"/>
    <col min="15881" max="15886" width="7.140625" style="12" hidden="1" customWidth="1"/>
    <col min="15887" max="15887" width="13.42578125" style="12" hidden="1" customWidth="1"/>
    <col min="15888" max="15888" width="8.5703125" style="12" hidden="1" customWidth="1"/>
    <col min="15889" max="15889" width="9.140625" style="12" hidden="1" customWidth="1"/>
    <col min="15890" max="16126" width="0" style="12" hidden="1"/>
    <col min="16127" max="16127" width="1.5703125" style="12" hidden="1" customWidth="1"/>
    <col min="16128" max="16128" width="11.42578125" style="12" hidden="1" customWidth="1"/>
    <col min="16129" max="16129" width="16.42578125" style="12" hidden="1" customWidth="1"/>
    <col min="16130" max="16135" width="7.140625" style="12" hidden="1" customWidth="1"/>
    <col min="16136" max="16136" width="13.5703125" style="12" hidden="1" customWidth="1"/>
    <col min="16137" max="16142" width="7.140625" style="12" hidden="1" customWidth="1"/>
    <col min="16143" max="16143" width="13.42578125" style="12" hidden="1" customWidth="1"/>
    <col min="16144" max="16144" width="8.5703125" style="12" hidden="1" customWidth="1"/>
    <col min="16145" max="16145" width="9.140625" style="12" hidden="1" customWidth="1"/>
    <col min="16146" max="16146" width="9.140625" style="12" hidden="1"/>
    <col min="16147" max="16384" width="0" style="12" hidden="1"/>
  </cols>
  <sheetData>
    <row r="1" spans="1:17" ht="18.75" x14ac:dyDescent="0.3">
      <c r="A1" s="82" t="s">
        <v>248</v>
      </c>
      <c r="B1" s="69"/>
      <c r="C1" s="69"/>
      <c r="D1" s="69"/>
      <c r="E1" s="69"/>
      <c r="F1" s="69"/>
      <c r="G1" s="69"/>
      <c r="H1" s="69"/>
      <c r="I1" s="23"/>
      <c r="J1" s="23"/>
      <c r="K1" s="23"/>
      <c r="L1" s="23"/>
      <c r="M1" s="23"/>
      <c r="N1" s="23"/>
      <c r="O1" s="23"/>
      <c r="P1" s="23"/>
      <c r="Q1" s="23"/>
    </row>
    <row r="2" spans="1:17" s="1" customFormat="1" ht="22.5" customHeight="1" x14ac:dyDescent="0.25">
      <c r="A2" s="23" t="s">
        <v>141</v>
      </c>
      <c r="B2" s="81"/>
      <c r="C2" s="81"/>
      <c r="D2" s="81"/>
      <c r="E2" s="81"/>
      <c r="F2" s="23"/>
      <c r="G2" s="23"/>
      <c r="H2" s="23"/>
      <c r="I2" s="23"/>
      <c r="J2" s="23"/>
      <c r="K2" s="23"/>
      <c r="L2" s="23"/>
      <c r="M2" s="23"/>
      <c r="N2" s="23"/>
      <c r="O2" s="23"/>
      <c r="P2" s="23"/>
      <c r="Q2" s="23"/>
    </row>
    <row r="3" spans="1:17" s="1" customFormat="1" ht="22.5" customHeight="1" x14ac:dyDescent="0.25">
      <c r="A3" s="23" t="s">
        <v>149</v>
      </c>
      <c r="B3" s="81"/>
      <c r="C3" s="81"/>
      <c r="D3" s="81"/>
      <c r="E3" s="81"/>
      <c r="F3" s="23"/>
      <c r="G3" s="23"/>
      <c r="H3" s="23"/>
      <c r="I3" s="23"/>
      <c r="J3" s="23"/>
      <c r="K3" s="23"/>
      <c r="L3" s="23"/>
      <c r="M3" s="23"/>
      <c r="N3" s="23"/>
      <c r="O3" s="23"/>
      <c r="P3" s="23"/>
      <c r="Q3" s="23"/>
    </row>
    <row r="4" spans="1:17" s="1" customFormat="1" ht="22.5" customHeight="1" x14ac:dyDescent="0.25">
      <c r="A4" s="23" t="s">
        <v>145</v>
      </c>
      <c r="B4" s="81"/>
      <c r="C4" s="81"/>
      <c r="D4" s="81"/>
      <c r="E4" s="81"/>
      <c r="F4" s="23"/>
      <c r="G4" s="23"/>
      <c r="H4" s="23"/>
      <c r="I4" s="23"/>
      <c r="J4" s="23"/>
      <c r="K4" s="23"/>
      <c r="L4" s="23"/>
      <c r="M4" s="23"/>
      <c r="N4" s="23"/>
      <c r="O4" s="23"/>
      <c r="P4" s="23"/>
      <c r="Q4" s="23"/>
    </row>
    <row r="5" spans="1:17" s="37" customFormat="1" ht="63" x14ac:dyDescent="0.25">
      <c r="A5" s="21" t="s">
        <v>13</v>
      </c>
      <c r="B5" s="21" t="s">
        <v>14</v>
      </c>
      <c r="C5" s="21" t="s">
        <v>156</v>
      </c>
      <c r="D5" s="21" t="s">
        <v>155</v>
      </c>
      <c r="E5" s="21" t="s">
        <v>157</v>
      </c>
      <c r="F5" s="21" t="s">
        <v>158</v>
      </c>
      <c r="G5" s="21" t="s">
        <v>159</v>
      </c>
      <c r="H5" s="21" t="s">
        <v>160</v>
      </c>
      <c r="I5" s="21" t="s">
        <v>133</v>
      </c>
      <c r="J5" s="21" t="s">
        <v>161</v>
      </c>
      <c r="K5" s="21" t="s">
        <v>162</v>
      </c>
      <c r="L5" s="21" t="s">
        <v>177</v>
      </c>
      <c r="M5" s="21" t="s">
        <v>163</v>
      </c>
      <c r="N5" s="21" t="s">
        <v>164</v>
      </c>
      <c r="O5" s="21" t="s">
        <v>165</v>
      </c>
      <c r="P5" s="21" t="s">
        <v>134</v>
      </c>
      <c r="Q5" s="21" t="s">
        <v>135</v>
      </c>
    </row>
    <row r="6" spans="1:17" s="38" customFormat="1" ht="15.75" x14ac:dyDescent="0.25">
      <c r="A6" s="27">
        <v>1</v>
      </c>
      <c r="B6" s="27" t="s">
        <v>15</v>
      </c>
      <c r="C6" s="28">
        <v>0.24260000000000001</v>
      </c>
      <c r="D6" s="28">
        <v>7.6661599999999996</v>
      </c>
      <c r="E6" s="28">
        <v>0</v>
      </c>
      <c r="F6" s="28">
        <v>0</v>
      </c>
      <c r="G6" s="28">
        <v>0.20216700000000001</v>
      </c>
      <c r="H6" s="28">
        <v>5.2467639999999998</v>
      </c>
      <c r="I6" s="28">
        <v>13.357691000000001</v>
      </c>
      <c r="J6" s="28">
        <v>0</v>
      </c>
      <c r="K6" s="28">
        <v>6.7546580000000001</v>
      </c>
      <c r="L6" s="28">
        <v>0</v>
      </c>
      <c r="M6" s="28">
        <v>0</v>
      </c>
      <c r="N6" s="28">
        <v>0</v>
      </c>
      <c r="O6" s="28">
        <v>5.6357330000000001</v>
      </c>
      <c r="P6" s="28">
        <v>12.390390999999999</v>
      </c>
      <c r="Q6" s="28">
        <v>25.748080999999999</v>
      </c>
    </row>
    <row r="7" spans="1:17" s="38" customFormat="1" ht="15.75" x14ac:dyDescent="0.25">
      <c r="A7" s="27">
        <v>2</v>
      </c>
      <c r="B7" s="27" t="s">
        <v>16</v>
      </c>
      <c r="C7" s="28">
        <v>2.178493</v>
      </c>
      <c r="D7" s="28">
        <v>23.313663999999999</v>
      </c>
      <c r="E7" s="28">
        <v>0</v>
      </c>
      <c r="F7" s="28">
        <v>0</v>
      </c>
      <c r="G7" s="28">
        <v>0</v>
      </c>
      <c r="H7" s="28">
        <v>6.4529160000000001</v>
      </c>
      <c r="I7" s="28">
        <v>31.945072</v>
      </c>
      <c r="J7" s="28">
        <v>0.15404100000000001</v>
      </c>
      <c r="K7" s="28">
        <v>36.081077999999998</v>
      </c>
      <c r="L7" s="28">
        <v>0.19451599999999999</v>
      </c>
      <c r="M7" s="28">
        <v>3.0708549999999999</v>
      </c>
      <c r="N7" s="28">
        <v>9.8353179999999991</v>
      </c>
      <c r="O7" s="28">
        <v>27.547758000000002</v>
      </c>
      <c r="P7" s="28">
        <v>76.883566000000002</v>
      </c>
      <c r="Q7" s="28">
        <v>108.828638</v>
      </c>
    </row>
    <row r="8" spans="1:17" s="38" customFormat="1" ht="15.75" x14ac:dyDescent="0.25">
      <c r="A8" s="27">
        <v>3</v>
      </c>
      <c r="B8" s="27" t="s">
        <v>17</v>
      </c>
      <c r="C8" s="28">
        <v>8.0091490000000007</v>
      </c>
      <c r="D8" s="28">
        <v>60.395921000000001</v>
      </c>
      <c r="E8" s="28">
        <v>5.4121880000000004</v>
      </c>
      <c r="F8" s="28">
        <v>4.7663719999999996</v>
      </c>
      <c r="G8" s="28">
        <v>8.9742960000000007</v>
      </c>
      <c r="H8" s="28">
        <v>22.073475999999999</v>
      </c>
      <c r="I8" s="28">
        <v>109.631401</v>
      </c>
      <c r="J8" s="28">
        <v>0.29498999999999997</v>
      </c>
      <c r="K8" s="28">
        <v>29.489559</v>
      </c>
      <c r="L8" s="28">
        <v>2.0783320000000001</v>
      </c>
      <c r="M8" s="28">
        <v>10.511945000000001</v>
      </c>
      <c r="N8" s="28">
        <v>10.453313</v>
      </c>
      <c r="O8" s="28">
        <v>34.603251999999998</v>
      </c>
      <c r="P8" s="28">
        <v>87.431392000000002</v>
      </c>
      <c r="Q8" s="28">
        <v>197.062793</v>
      </c>
    </row>
    <row r="9" spans="1:17" s="38" customFormat="1" ht="15.75" x14ac:dyDescent="0.25">
      <c r="A9" s="27">
        <v>4</v>
      </c>
      <c r="B9" s="27" t="s">
        <v>18</v>
      </c>
      <c r="C9" s="28">
        <v>2.686909</v>
      </c>
      <c r="D9" s="28">
        <v>35.444777999999999</v>
      </c>
      <c r="E9" s="28">
        <v>5.4966590000000002</v>
      </c>
      <c r="F9" s="28">
        <v>8.4826370000000004</v>
      </c>
      <c r="G9" s="28">
        <v>4.3702290000000001</v>
      </c>
      <c r="H9" s="28">
        <v>9.8535260000000005</v>
      </c>
      <c r="I9" s="28">
        <v>66.334737000000004</v>
      </c>
      <c r="J9" s="28">
        <v>3.0442040000000001</v>
      </c>
      <c r="K9" s="28">
        <v>5.0869580000000001</v>
      </c>
      <c r="L9" s="28">
        <v>6.0218000000000001E-2</v>
      </c>
      <c r="M9" s="28">
        <v>15.488737</v>
      </c>
      <c r="N9" s="28">
        <v>8.1748239999999992</v>
      </c>
      <c r="O9" s="28">
        <v>12.700494000000001</v>
      </c>
      <c r="P9" s="28">
        <v>44.555435000000003</v>
      </c>
      <c r="Q9" s="28">
        <v>110.89017200000001</v>
      </c>
    </row>
    <row r="10" spans="1:17" s="38" customFormat="1" ht="15.75" x14ac:dyDescent="0.25">
      <c r="A10" s="27">
        <v>5</v>
      </c>
      <c r="B10" s="27" t="s">
        <v>19</v>
      </c>
      <c r="C10" s="28">
        <v>7.3644600000000002</v>
      </c>
      <c r="D10" s="28">
        <v>29.503131</v>
      </c>
      <c r="E10" s="28">
        <v>8.3112390000000005</v>
      </c>
      <c r="F10" s="28">
        <v>4.4755960000000004</v>
      </c>
      <c r="G10" s="28">
        <v>6.70181</v>
      </c>
      <c r="H10" s="28">
        <v>8.8539259999999995</v>
      </c>
      <c r="I10" s="28">
        <v>65.210164000000006</v>
      </c>
      <c r="J10" s="28">
        <v>5.2673819999999996</v>
      </c>
      <c r="K10" s="28">
        <v>1.3345499999999999</v>
      </c>
      <c r="L10" s="28">
        <v>11.175929</v>
      </c>
      <c r="M10" s="28">
        <v>4.6595040000000001</v>
      </c>
      <c r="N10" s="28">
        <v>3.6735600000000002</v>
      </c>
      <c r="O10" s="28">
        <v>8.2842230000000008</v>
      </c>
      <c r="P10" s="28">
        <v>34.395145999999997</v>
      </c>
      <c r="Q10" s="28">
        <v>99.605309000000005</v>
      </c>
    </row>
    <row r="11" spans="1:17" s="38" customFormat="1" ht="15.75" x14ac:dyDescent="0.25">
      <c r="A11" s="27">
        <v>6</v>
      </c>
      <c r="B11" s="27" t="s">
        <v>20</v>
      </c>
      <c r="C11" s="28">
        <v>22.492667000000001</v>
      </c>
      <c r="D11" s="28">
        <v>52.295619000000002</v>
      </c>
      <c r="E11" s="28">
        <v>75.327623000000003</v>
      </c>
      <c r="F11" s="28">
        <v>93.059988000000004</v>
      </c>
      <c r="G11" s="28">
        <v>74.369795999999994</v>
      </c>
      <c r="H11" s="28">
        <v>93.128370000000004</v>
      </c>
      <c r="I11" s="28">
        <v>410.67406299999999</v>
      </c>
      <c r="J11" s="28">
        <v>31.133707000000001</v>
      </c>
      <c r="K11" s="28">
        <v>2.9425789999999998</v>
      </c>
      <c r="L11" s="28">
        <v>44.979263000000003</v>
      </c>
      <c r="M11" s="28">
        <v>46.548633000000002</v>
      </c>
      <c r="N11" s="28">
        <v>48.029715000000003</v>
      </c>
      <c r="O11" s="28">
        <v>22.174399000000001</v>
      </c>
      <c r="P11" s="28">
        <v>195.80829700000001</v>
      </c>
      <c r="Q11" s="28">
        <v>606.48236399999996</v>
      </c>
    </row>
    <row r="12" spans="1:17" s="37" customFormat="1" ht="15.75" x14ac:dyDescent="0.25">
      <c r="A12" s="28" t="s">
        <v>21</v>
      </c>
      <c r="B12" s="28"/>
      <c r="C12" s="28">
        <f>SUM(C6:C11)</f>
        <v>42.974277999999998</v>
      </c>
      <c r="D12" s="28">
        <f>SUM(D6:D11)</f>
        <v>208.61927300000002</v>
      </c>
      <c r="E12" s="28">
        <f>SUM(E6:E11)</f>
        <v>94.547708999999998</v>
      </c>
      <c r="F12" s="28">
        <f>SUM(F6:F11)</f>
        <v>110.784593</v>
      </c>
      <c r="G12" s="28">
        <f>SUM(G6:G11)</f>
        <v>94.618297999999996</v>
      </c>
      <c r="H12" s="28">
        <f t="shared" ref="H12:Q12" si="0">SUM(H6:H11)</f>
        <v>145.60897800000001</v>
      </c>
      <c r="I12" s="28">
        <f t="shared" si="0"/>
        <v>697.15312800000004</v>
      </c>
      <c r="J12" s="28">
        <f t="shared" si="0"/>
        <v>39.894323999999997</v>
      </c>
      <c r="K12" s="28">
        <f t="shared" si="0"/>
        <v>81.689381999999981</v>
      </c>
      <c r="L12" s="28">
        <f t="shared" si="0"/>
        <v>58.488258000000002</v>
      </c>
      <c r="M12" s="28">
        <f t="shared" si="0"/>
        <v>80.279674</v>
      </c>
      <c r="N12" s="28">
        <f t="shared" si="0"/>
        <v>80.166730000000001</v>
      </c>
      <c r="O12" s="28">
        <f t="shared" si="0"/>
        <v>110.94585900000001</v>
      </c>
      <c r="P12" s="28">
        <f t="shared" si="0"/>
        <v>451.46422700000005</v>
      </c>
      <c r="Q12" s="28">
        <f t="shared" si="0"/>
        <v>1148.6173570000001</v>
      </c>
    </row>
    <row r="13" spans="1:17" s="37" customFormat="1" ht="15.75" x14ac:dyDescent="0.25">
      <c r="A13" s="95"/>
      <c r="B13" s="95"/>
      <c r="C13" s="28"/>
      <c r="D13" s="28"/>
      <c r="E13" s="28"/>
      <c r="F13" s="28"/>
      <c r="G13" s="28"/>
      <c r="H13" s="28"/>
      <c r="I13" s="28"/>
      <c r="J13" s="28"/>
      <c r="K13" s="28"/>
      <c r="L13" s="28"/>
      <c r="M13" s="28"/>
      <c r="N13" s="28"/>
      <c r="O13" s="28"/>
      <c r="P13" s="28"/>
      <c r="Q13" s="28"/>
    </row>
    <row r="14" spans="1:17" ht="15" hidden="1" x14ac:dyDescent="0.25">
      <c r="A14" s="88"/>
      <c r="B14" s="88"/>
      <c r="C14" s="88"/>
      <c r="D14" s="88"/>
      <c r="E14" s="88"/>
      <c r="F14" s="88"/>
      <c r="G14" s="88"/>
      <c r="H14" s="88"/>
      <c r="I14" s="88"/>
      <c r="J14" s="88"/>
      <c r="K14" s="88"/>
      <c r="L14" s="88"/>
      <c r="M14" s="88"/>
      <c r="N14" s="88"/>
      <c r="O14" s="88"/>
      <c r="P14" s="88"/>
      <c r="Q14" s="88"/>
    </row>
    <row r="15" spans="1:17" ht="12.75" hidden="1" customHeight="1" x14ac:dyDescent="0.25"/>
    <row r="16" spans="1:17" ht="12.75" hidden="1" customHeight="1" x14ac:dyDescent="0.25"/>
    <row r="17" ht="12.75" hidden="1" customHeight="1" x14ac:dyDescent="0.25"/>
    <row r="18" ht="12.75" hidden="1" customHeight="1" x14ac:dyDescent="0.25"/>
    <row r="19" ht="12.75" hidden="1" customHeight="1" x14ac:dyDescent="0.25"/>
    <row r="20" ht="12.75" hidden="1" customHeight="1" x14ac:dyDescent="0.25"/>
    <row r="21" ht="12.75" hidden="1" customHeight="1" x14ac:dyDescent="0.25"/>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workbookViewId="0"/>
  </sheetViews>
  <sheetFormatPr defaultColWidth="0" defaultRowHeight="15" zeroHeight="1" x14ac:dyDescent="0.25"/>
  <cols>
    <col min="1" max="1" width="13.42578125" style="9" customWidth="1"/>
    <col min="2" max="2" width="14.42578125" style="9" customWidth="1"/>
    <col min="3" max="4" width="14.5703125" style="9" customWidth="1"/>
    <col min="5" max="5" width="15.5703125" style="11" customWidth="1"/>
    <col min="6" max="6" width="21.140625" style="9" customWidth="1"/>
    <col min="7" max="254" width="0" style="11" hidden="1"/>
    <col min="255" max="255" width="1.42578125" style="11" hidden="1" customWidth="1"/>
    <col min="256" max="256" width="11.42578125" style="11" hidden="1" customWidth="1"/>
    <col min="257" max="260" width="17.85546875" style="11" hidden="1" customWidth="1"/>
    <col min="261" max="261" width="1.140625" style="11" hidden="1" customWidth="1"/>
    <col min="262" max="262" width="8.85546875" style="11" hidden="1" customWidth="1"/>
    <col min="263" max="510" width="0" style="11" hidden="1"/>
    <col min="511" max="511" width="1.42578125" style="11" hidden="1" customWidth="1"/>
    <col min="512" max="512" width="11.42578125" style="11" hidden="1" customWidth="1"/>
    <col min="513" max="516" width="17.85546875" style="11" hidden="1" customWidth="1"/>
    <col min="517" max="517" width="1.140625" style="11" hidden="1" customWidth="1"/>
    <col min="518" max="518" width="8.85546875" style="11" hidden="1" customWidth="1"/>
    <col min="519" max="766" width="0" style="11" hidden="1"/>
    <col min="767" max="767" width="1.42578125" style="11" hidden="1" customWidth="1"/>
    <col min="768" max="768" width="11.42578125" style="11" hidden="1" customWidth="1"/>
    <col min="769" max="772" width="17.85546875" style="11" hidden="1" customWidth="1"/>
    <col min="773" max="773" width="1.140625" style="11" hidden="1" customWidth="1"/>
    <col min="774" max="774" width="8.85546875" style="11" hidden="1" customWidth="1"/>
    <col min="775" max="1022" width="0" style="11" hidden="1"/>
    <col min="1023" max="1023" width="1.42578125" style="11" hidden="1" customWidth="1"/>
    <col min="1024" max="1024" width="11.42578125" style="11" hidden="1" customWidth="1"/>
    <col min="1025" max="1028" width="17.85546875" style="11" hidden="1" customWidth="1"/>
    <col min="1029" max="1029" width="1.140625" style="11" hidden="1" customWidth="1"/>
    <col min="1030" max="1030" width="8.85546875" style="11" hidden="1" customWidth="1"/>
    <col min="1031" max="1278" width="0" style="11" hidden="1"/>
    <col min="1279" max="1279" width="1.42578125" style="11" hidden="1" customWidth="1"/>
    <col min="1280" max="1280" width="11.42578125" style="11" hidden="1" customWidth="1"/>
    <col min="1281" max="1284" width="17.85546875" style="11" hidden="1" customWidth="1"/>
    <col min="1285" max="1285" width="1.140625" style="11" hidden="1" customWidth="1"/>
    <col min="1286" max="1286" width="8.85546875" style="11" hidden="1" customWidth="1"/>
    <col min="1287" max="1534" width="0" style="11" hidden="1"/>
    <col min="1535" max="1535" width="1.42578125" style="11" hidden="1" customWidth="1"/>
    <col min="1536" max="1536" width="11.42578125" style="11" hidden="1" customWidth="1"/>
    <col min="1537" max="1540" width="17.85546875" style="11" hidden="1" customWidth="1"/>
    <col min="1541" max="1541" width="1.140625" style="11" hidden="1" customWidth="1"/>
    <col min="1542" max="1542" width="8.85546875" style="11" hidden="1" customWidth="1"/>
    <col min="1543" max="1790" width="0" style="11" hidden="1"/>
    <col min="1791" max="1791" width="1.42578125" style="11" hidden="1" customWidth="1"/>
    <col min="1792" max="1792" width="11.42578125" style="11" hidden="1" customWidth="1"/>
    <col min="1793" max="1796" width="17.85546875" style="11" hidden="1" customWidth="1"/>
    <col min="1797" max="1797" width="1.140625" style="11" hidden="1" customWidth="1"/>
    <col min="1798" max="1798" width="8.85546875" style="11" hidden="1" customWidth="1"/>
    <col min="1799" max="2046" width="0" style="11" hidden="1"/>
    <col min="2047" max="2047" width="1.42578125" style="11" hidden="1" customWidth="1"/>
    <col min="2048" max="2048" width="11.42578125" style="11" hidden="1" customWidth="1"/>
    <col min="2049" max="2052" width="17.85546875" style="11" hidden="1" customWidth="1"/>
    <col min="2053" max="2053" width="1.140625" style="11" hidden="1" customWidth="1"/>
    <col min="2054" max="2054" width="8.85546875" style="11" hidden="1" customWidth="1"/>
    <col min="2055" max="2302" width="0" style="11" hidden="1"/>
    <col min="2303" max="2303" width="1.42578125" style="11" hidden="1" customWidth="1"/>
    <col min="2304" max="2304" width="11.42578125" style="11" hidden="1" customWidth="1"/>
    <col min="2305" max="2308" width="17.85546875" style="11" hidden="1" customWidth="1"/>
    <col min="2309" max="2309" width="1.140625" style="11" hidden="1" customWidth="1"/>
    <col min="2310" max="2310" width="8.85546875" style="11" hidden="1" customWidth="1"/>
    <col min="2311" max="2558" width="0" style="11" hidden="1"/>
    <col min="2559" max="2559" width="1.42578125" style="11" hidden="1" customWidth="1"/>
    <col min="2560" max="2560" width="11.42578125" style="11" hidden="1" customWidth="1"/>
    <col min="2561" max="2564" width="17.85546875" style="11" hidden="1" customWidth="1"/>
    <col min="2565" max="2565" width="1.140625" style="11" hidden="1" customWidth="1"/>
    <col min="2566" max="2566" width="8.85546875" style="11" hidden="1" customWidth="1"/>
    <col min="2567" max="2814" width="0" style="11" hidden="1"/>
    <col min="2815" max="2815" width="1.42578125" style="11" hidden="1" customWidth="1"/>
    <col min="2816" max="2816" width="11.42578125" style="11" hidden="1" customWidth="1"/>
    <col min="2817" max="2820" width="17.85546875" style="11" hidden="1" customWidth="1"/>
    <col min="2821" max="2821" width="1.140625" style="11" hidden="1" customWidth="1"/>
    <col min="2822" max="2822" width="8.85546875" style="11" hidden="1" customWidth="1"/>
    <col min="2823" max="3070" width="0" style="11" hidden="1"/>
    <col min="3071" max="3071" width="1.42578125" style="11" hidden="1" customWidth="1"/>
    <col min="3072" max="3072" width="11.42578125" style="11" hidden="1" customWidth="1"/>
    <col min="3073" max="3076" width="17.85546875" style="11" hidden="1" customWidth="1"/>
    <col min="3077" max="3077" width="1.140625" style="11" hidden="1" customWidth="1"/>
    <col min="3078" max="3078" width="8.85546875" style="11" hidden="1" customWidth="1"/>
    <col min="3079" max="3326" width="0" style="11" hidden="1"/>
    <col min="3327" max="3327" width="1.42578125" style="11" hidden="1" customWidth="1"/>
    <col min="3328" max="3328" width="11.42578125" style="11" hidden="1" customWidth="1"/>
    <col min="3329" max="3332" width="17.85546875" style="11" hidden="1" customWidth="1"/>
    <col min="3333" max="3333" width="1.140625" style="11" hidden="1" customWidth="1"/>
    <col min="3334" max="3334" width="8.85546875" style="11" hidden="1" customWidth="1"/>
    <col min="3335" max="3582" width="0" style="11" hidden="1"/>
    <col min="3583" max="3583" width="1.42578125" style="11" hidden="1" customWidth="1"/>
    <col min="3584" max="3584" width="11.42578125" style="11" hidden="1" customWidth="1"/>
    <col min="3585" max="3588" width="17.85546875" style="11" hidden="1" customWidth="1"/>
    <col min="3589" max="3589" width="1.140625" style="11" hidden="1" customWidth="1"/>
    <col min="3590" max="3590" width="8.85546875" style="11" hidden="1" customWidth="1"/>
    <col min="3591" max="3838" width="0" style="11" hidden="1"/>
    <col min="3839" max="3839" width="1.42578125" style="11" hidden="1" customWidth="1"/>
    <col min="3840" max="3840" width="11.42578125" style="11" hidden="1" customWidth="1"/>
    <col min="3841" max="3844" width="17.85546875" style="11" hidden="1" customWidth="1"/>
    <col min="3845" max="3845" width="1.140625" style="11" hidden="1" customWidth="1"/>
    <col min="3846" max="3846" width="8.85546875" style="11" hidden="1" customWidth="1"/>
    <col min="3847" max="4094" width="0" style="11" hidden="1"/>
    <col min="4095" max="4095" width="1.42578125" style="11" hidden="1" customWidth="1"/>
    <col min="4096" max="4096" width="11.42578125" style="11" hidden="1" customWidth="1"/>
    <col min="4097" max="4100" width="17.85546875" style="11" hidden="1" customWidth="1"/>
    <col min="4101" max="4101" width="1.140625" style="11" hidden="1" customWidth="1"/>
    <col min="4102" max="4102" width="8.85546875" style="11" hidden="1" customWidth="1"/>
    <col min="4103" max="4350" width="0" style="11" hidden="1"/>
    <col min="4351" max="4351" width="1.42578125" style="11" hidden="1" customWidth="1"/>
    <col min="4352" max="4352" width="11.42578125" style="11" hidden="1" customWidth="1"/>
    <col min="4353" max="4356" width="17.85546875" style="11" hidden="1" customWidth="1"/>
    <col min="4357" max="4357" width="1.140625" style="11" hidden="1" customWidth="1"/>
    <col min="4358" max="4358" width="8.85546875" style="11" hidden="1" customWidth="1"/>
    <col min="4359" max="4606" width="0" style="11" hidden="1"/>
    <col min="4607" max="4607" width="1.42578125" style="11" hidden="1" customWidth="1"/>
    <col min="4608" max="4608" width="11.42578125" style="11" hidden="1" customWidth="1"/>
    <col min="4609" max="4612" width="17.85546875" style="11" hidden="1" customWidth="1"/>
    <col min="4613" max="4613" width="1.140625" style="11" hidden="1" customWidth="1"/>
    <col min="4614" max="4614" width="8.85546875" style="11" hidden="1" customWidth="1"/>
    <col min="4615" max="4862" width="0" style="11" hidden="1"/>
    <col min="4863" max="4863" width="1.42578125" style="11" hidden="1" customWidth="1"/>
    <col min="4864" max="4864" width="11.42578125" style="11" hidden="1" customWidth="1"/>
    <col min="4865" max="4868" width="17.85546875" style="11" hidden="1" customWidth="1"/>
    <col min="4869" max="4869" width="1.140625" style="11" hidden="1" customWidth="1"/>
    <col min="4870" max="4870" width="8.85546875" style="11" hidden="1" customWidth="1"/>
    <col min="4871" max="5118" width="0" style="11" hidden="1"/>
    <col min="5119" max="5119" width="1.42578125" style="11" hidden="1" customWidth="1"/>
    <col min="5120" max="5120" width="11.42578125" style="11" hidden="1" customWidth="1"/>
    <col min="5121" max="5124" width="17.85546875" style="11" hidden="1" customWidth="1"/>
    <col min="5125" max="5125" width="1.140625" style="11" hidden="1" customWidth="1"/>
    <col min="5126" max="5126" width="8.85546875" style="11" hidden="1" customWidth="1"/>
    <col min="5127" max="5374" width="0" style="11" hidden="1"/>
    <col min="5375" max="5375" width="1.42578125" style="11" hidden="1" customWidth="1"/>
    <col min="5376" max="5376" width="11.42578125" style="11" hidden="1" customWidth="1"/>
    <col min="5377" max="5380" width="17.85546875" style="11" hidden="1" customWidth="1"/>
    <col min="5381" max="5381" width="1.140625" style="11" hidden="1" customWidth="1"/>
    <col min="5382" max="5382" width="8.85546875" style="11" hidden="1" customWidth="1"/>
    <col min="5383" max="5630" width="0" style="11" hidden="1"/>
    <col min="5631" max="5631" width="1.42578125" style="11" hidden="1" customWidth="1"/>
    <col min="5632" max="5632" width="11.42578125" style="11" hidden="1" customWidth="1"/>
    <col min="5633" max="5636" width="17.85546875" style="11" hidden="1" customWidth="1"/>
    <col min="5637" max="5637" width="1.140625" style="11" hidden="1" customWidth="1"/>
    <col min="5638" max="5638" width="8.85546875" style="11" hidden="1" customWidth="1"/>
    <col min="5639" max="5886" width="0" style="11" hidden="1"/>
    <col min="5887" max="5887" width="1.42578125" style="11" hidden="1" customWidth="1"/>
    <col min="5888" max="5888" width="11.42578125" style="11" hidden="1" customWidth="1"/>
    <col min="5889" max="5892" width="17.85546875" style="11" hidden="1" customWidth="1"/>
    <col min="5893" max="5893" width="1.140625" style="11" hidden="1" customWidth="1"/>
    <col min="5894" max="5894" width="8.85546875" style="11" hidden="1" customWidth="1"/>
    <col min="5895" max="6142" width="0" style="11" hidden="1"/>
    <col min="6143" max="6143" width="1.42578125" style="11" hidden="1" customWidth="1"/>
    <col min="6144" max="6144" width="11.42578125" style="11" hidden="1" customWidth="1"/>
    <col min="6145" max="6148" width="17.85546875" style="11" hidden="1" customWidth="1"/>
    <col min="6149" max="6149" width="1.140625" style="11" hidden="1" customWidth="1"/>
    <col min="6150" max="6150" width="8.85546875" style="11" hidden="1" customWidth="1"/>
    <col min="6151" max="6398" width="0" style="11" hidden="1"/>
    <col min="6399" max="6399" width="1.42578125" style="11" hidden="1" customWidth="1"/>
    <col min="6400" max="6400" width="11.42578125" style="11" hidden="1" customWidth="1"/>
    <col min="6401" max="6404" width="17.85546875" style="11" hidden="1" customWidth="1"/>
    <col min="6405" max="6405" width="1.140625" style="11" hidden="1" customWidth="1"/>
    <col min="6406" max="6406" width="8.85546875" style="11" hidden="1" customWidth="1"/>
    <col min="6407" max="6654" width="0" style="11" hidden="1"/>
    <col min="6655" max="6655" width="1.42578125" style="11" hidden="1" customWidth="1"/>
    <col min="6656" max="6656" width="11.42578125" style="11" hidden="1" customWidth="1"/>
    <col min="6657" max="6660" width="17.85546875" style="11" hidden="1" customWidth="1"/>
    <col min="6661" max="6661" width="1.140625" style="11" hidden="1" customWidth="1"/>
    <col min="6662" max="6662" width="8.85546875" style="11" hidden="1" customWidth="1"/>
    <col min="6663" max="6910" width="0" style="11" hidden="1"/>
    <col min="6911" max="6911" width="1.42578125" style="11" hidden="1" customWidth="1"/>
    <col min="6912" max="6912" width="11.42578125" style="11" hidden="1" customWidth="1"/>
    <col min="6913" max="6916" width="17.85546875" style="11" hidden="1" customWidth="1"/>
    <col min="6917" max="6917" width="1.140625" style="11" hidden="1" customWidth="1"/>
    <col min="6918" max="6918" width="8.85546875" style="11" hidden="1" customWidth="1"/>
    <col min="6919" max="7166" width="0" style="11" hidden="1"/>
    <col min="7167" max="7167" width="1.42578125" style="11" hidden="1" customWidth="1"/>
    <col min="7168" max="7168" width="11.42578125" style="11" hidden="1" customWidth="1"/>
    <col min="7169" max="7172" width="17.85546875" style="11" hidden="1" customWidth="1"/>
    <col min="7173" max="7173" width="1.140625" style="11" hidden="1" customWidth="1"/>
    <col min="7174" max="7174" width="8.85546875" style="11" hidden="1" customWidth="1"/>
    <col min="7175" max="7422" width="0" style="11" hidden="1"/>
    <col min="7423" max="7423" width="1.42578125" style="11" hidden="1" customWidth="1"/>
    <col min="7424" max="7424" width="11.42578125" style="11" hidden="1" customWidth="1"/>
    <col min="7425" max="7428" width="17.85546875" style="11" hidden="1" customWidth="1"/>
    <col min="7429" max="7429" width="1.140625" style="11" hidden="1" customWidth="1"/>
    <col min="7430" max="7430" width="8.85546875" style="11" hidden="1" customWidth="1"/>
    <col min="7431" max="7678" width="0" style="11" hidden="1"/>
    <col min="7679" max="7679" width="1.42578125" style="11" hidden="1" customWidth="1"/>
    <col min="7680" max="7680" width="11.42578125" style="11" hidden="1" customWidth="1"/>
    <col min="7681" max="7684" width="17.85546875" style="11" hidden="1" customWidth="1"/>
    <col min="7685" max="7685" width="1.140625" style="11" hidden="1" customWidth="1"/>
    <col min="7686" max="7686" width="8.85546875" style="11" hidden="1" customWidth="1"/>
    <col min="7687" max="7934" width="0" style="11" hidden="1"/>
    <col min="7935" max="7935" width="1.42578125" style="11" hidden="1" customWidth="1"/>
    <col min="7936" max="7936" width="11.42578125" style="11" hidden="1" customWidth="1"/>
    <col min="7937" max="7940" width="17.85546875" style="11" hidden="1" customWidth="1"/>
    <col min="7941" max="7941" width="1.140625" style="11" hidden="1" customWidth="1"/>
    <col min="7942" max="7942" width="8.85546875" style="11" hidden="1" customWidth="1"/>
    <col min="7943" max="8190" width="0" style="11" hidden="1"/>
    <col min="8191" max="8191" width="1.42578125" style="11" hidden="1" customWidth="1"/>
    <col min="8192" max="8192" width="11.42578125" style="11" hidden="1" customWidth="1"/>
    <col min="8193" max="8196" width="17.85546875" style="11" hidden="1" customWidth="1"/>
    <col min="8197" max="8197" width="1.140625" style="11" hidden="1" customWidth="1"/>
    <col min="8198" max="8198" width="8.85546875" style="11" hidden="1" customWidth="1"/>
    <col min="8199" max="8446" width="0" style="11" hidden="1"/>
    <col min="8447" max="8447" width="1.42578125" style="11" hidden="1" customWidth="1"/>
    <col min="8448" max="8448" width="11.42578125" style="11" hidden="1" customWidth="1"/>
    <col min="8449" max="8452" width="17.85546875" style="11" hidden="1" customWidth="1"/>
    <col min="8453" max="8453" width="1.140625" style="11" hidden="1" customWidth="1"/>
    <col min="8454" max="8454" width="8.85546875" style="11" hidden="1" customWidth="1"/>
    <col min="8455" max="8702" width="0" style="11" hidden="1"/>
    <col min="8703" max="8703" width="1.42578125" style="11" hidden="1" customWidth="1"/>
    <col min="8704" max="8704" width="11.42578125" style="11" hidden="1" customWidth="1"/>
    <col min="8705" max="8708" width="17.85546875" style="11" hidden="1" customWidth="1"/>
    <col min="8709" max="8709" width="1.140625" style="11" hidden="1" customWidth="1"/>
    <col min="8710" max="8710" width="8.85546875" style="11" hidden="1" customWidth="1"/>
    <col min="8711" max="8958" width="0" style="11" hidden="1"/>
    <col min="8959" max="8959" width="1.42578125" style="11" hidden="1" customWidth="1"/>
    <col min="8960" max="8960" width="11.42578125" style="11" hidden="1" customWidth="1"/>
    <col min="8961" max="8964" width="17.85546875" style="11" hidden="1" customWidth="1"/>
    <col min="8965" max="8965" width="1.140625" style="11" hidden="1" customWidth="1"/>
    <col min="8966" max="8966" width="8.85546875" style="11" hidden="1" customWidth="1"/>
    <col min="8967" max="9214" width="0" style="11" hidden="1"/>
    <col min="9215" max="9215" width="1.42578125" style="11" hidden="1" customWidth="1"/>
    <col min="9216" max="9216" width="11.42578125" style="11" hidden="1" customWidth="1"/>
    <col min="9217" max="9220" width="17.85546875" style="11" hidden="1" customWidth="1"/>
    <col min="9221" max="9221" width="1.140625" style="11" hidden="1" customWidth="1"/>
    <col min="9222" max="9222" width="8.85546875" style="11" hidden="1" customWidth="1"/>
    <col min="9223" max="9470" width="0" style="11" hidden="1"/>
    <col min="9471" max="9471" width="1.42578125" style="11" hidden="1" customWidth="1"/>
    <col min="9472" max="9472" width="11.42578125" style="11" hidden="1" customWidth="1"/>
    <col min="9473" max="9476" width="17.85546875" style="11" hidden="1" customWidth="1"/>
    <col min="9477" max="9477" width="1.140625" style="11" hidden="1" customWidth="1"/>
    <col min="9478" max="9478" width="8.85546875" style="11" hidden="1" customWidth="1"/>
    <col min="9479" max="9726" width="0" style="11" hidden="1"/>
    <col min="9727" max="9727" width="1.42578125" style="11" hidden="1" customWidth="1"/>
    <col min="9728" max="9728" width="11.42578125" style="11" hidden="1" customWidth="1"/>
    <col min="9729" max="9732" width="17.85546875" style="11" hidden="1" customWidth="1"/>
    <col min="9733" max="9733" width="1.140625" style="11" hidden="1" customWidth="1"/>
    <col min="9734" max="9734" width="8.85546875" style="11" hidden="1" customWidth="1"/>
    <col min="9735" max="9982" width="0" style="11" hidden="1"/>
    <col min="9983" max="9983" width="1.42578125" style="11" hidden="1" customWidth="1"/>
    <col min="9984" max="9984" width="11.42578125" style="11" hidden="1" customWidth="1"/>
    <col min="9985" max="9988" width="17.85546875" style="11" hidden="1" customWidth="1"/>
    <col min="9989" max="9989" width="1.140625" style="11" hidden="1" customWidth="1"/>
    <col min="9990" max="9990" width="8.85546875" style="11" hidden="1" customWidth="1"/>
    <col min="9991" max="10238" width="0" style="11" hidden="1"/>
    <col min="10239" max="10239" width="1.42578125" style="11" hidden="1" customWidth="1"/>
    <col min="10240" max="10240" width="11.42578125" style="11" hidden="1" customWidth="1"/>
    <col min="10241" max="10244" width="17.85546875" style="11" hidden="1" customWidth="1"/>
    <col min="10245" max="10245" width="1.140625" style="11" hidden="1" customWidth="1"/>
    <col min="10246" max="10246" width="8.85546875" style="11" hidden="1" customWidth="1"/>
    <col min="10247" max="10494" width="0" style="11" hidden="1"/>
    <col min="10495" max="10495" width="1.42578125" style="11" hidden="1" customWidth="1"/>
    <col min="10496" max="10496" width="11.42578125" style="11" hidden="1" customWidth="1"/>
    <col min="10497" max="10500" width="17.85546875" style="11" hidden="1" customWidth="1"/>
    <col min="10501" max="10501" width="1.140625" style="11" hidden="1" customWidth="1"/>
    <col min="10502" max="10502" width="8.85546875" style="11" hidden="1" customWidth="1"/>
    <col min="10503" max="10750" width="0" style="11" hidden="1"/>
    <col min="10751" max="10751" width="1.42578125" style="11" hidden="1" customWidth="1"/>
    <col min="10752" max="10752" width="11.42578125" style="11" hidden="1" customWidth="1"/>
    <col min="10753" max="10756" width="17.85546875" style="11" hidden="1" customWidth="1"/>
    <col min="10757" max="10757" width="1.140625" style="11" hidden="1" customWidth="1"/>
    <col min="10758" max="10758" width="8.85546875" style="11" hidden="1" customWidth="1"/>
    <col min="10759" max="11006" width="0" style="11" hidden="1"/>
    <col min="11007" max="11007" width="1.42578125" style="11" hidden="1" customWidth="1"/>
    <col min="11008" max="11008" width="11.42578125" style="11" hidden="1" customWidth="1"/>
    <col min="11009" max="11012" width="17.85546875" style="11" hidden="1" customWidth="1"/>
    <col min="11013" max="11013" width="1.140625" style="11" hidden="1" customWidth="1"/>
    <col min="11014" max="11014" width="8.85546875" style="11" hidden="1" customWidth="1"/>
    <col min="11015" max="11262" width="0" style="11" hidden="1"/>
    <col min="11263" max="11263" width="1.42578125" style="11" hidden="1" customWidth="1"/>
    <col min="11264" max="11264" width="11.42578125" style="11" hidden="1" customWidth="1"/>
    <col min="11265" max="11268" width="17.85546875" style="11" hidden="1" customWidth="1"/>
    <col min="11269" max="11269" width="1.140625" style="11" hidden="1" customWidth="1"/>
    <col min="11270" max="11270" width="8.85546875" style="11" hidden="1" customWidth="1"/>
    <col min="11271" max="11518" width="0" style="11" hidden="1"/>
    <col min="11519" max="11519" width="1.42578125" style="11" hidden="1" customWidth="1"/>
    <col min="11520" max="11520" width="11.42578125" style="11" hidden="1" customWidth="1"/>
    <col min="11521" max="11524" width="17.85546875" style="11" hidden="1" customWidth="1"/>
    <col min="11525" max="11525" width="1.140625" style="11" hidden="1" customWidth="1"/>
    <col min="11526" max="11526" width="8.85546875" style="11" hidden="1" customWidth="1"/>
    <col min="11527" max="11774" width="0" style="11" hidden="1"/>
    <col min="11775" max="11775" width="1.42578125" style="11" hidden="1" customWidth="1"/>
    <col min="11776" max="11776" width="11.42578125" style="11" hidden="1" customWidth="1"/>
    <col min="11777" max="11780" width="17.85546875" style="11" hidden="1" customWidth="1"/>
    <col min="11781" max="11781" width="1.140625" style="11" hidden="1" customWidth="1"/>
    <col min="11782" max="11782" width="8.85546875" style="11" hidden="1" customWidth="1"/>
    <col min="11783" max="12030" width="0" style="11" hidden="1"/>
    <col min="12031" max="12031" width="1.42578125" style="11" hidden="1" customWidth="1"/>
    <col min="12032" max="12032" width="11.42578125" style="11" hidden="1" customWidth="1"/>
    <col min="12033" max="12036" width="17.85546875" style="11" hidden="1" customWidth="1"/>
    <col min="12037" max="12037" width="1.140625" style="11" hidden="1" customWidth="1"/>
    <col min="12038" max="12038" width="8.85546875" style="11" hidden="1" customWidth="1"/>
    <col min="12039" max="12286" width="0" style="11" hidden="1"/>
    <col min="12287" max="12287" width="1.42578125" style="11" hidden="1" customWidth="1"/>
    <col min="12288" max="12288" width="11.42578125" style="11" hidden="1" customWidth="1"/>
    <col min="12289" max="12292" width="17.85546875" style="11" hidden="1" customWidth="1"/>
    <col min="12293" max="12293" width="1.140625" style="11" hidden="1" customWidth="1"/>
    <col min="12294" max="12294" width="8.85546875" style="11" hidden="1" customWidth="1"/>
    <col min="12295" max="12542" width="0" style="11" hidden="1"/>
    <col min="12543" max="12543" width="1.42578125" style="11" hidden="1" customWidth="1"/>
    <col min="12544" max="12544" width="11.42578125" style="11" hidden="1" customWidth="1"/>
    <col min="12545" max="12548" width="17.85546875" style="11" hidden="1" customWidth="1"/>
    <col min="12549" max="12549" width="1.140625" style="11" hidden="1" customWidth="1"/>
    <col min="12550" max="12550" width="8.85546875" style="11" hidden="1" customWidth="1"/>
    <col min="12551" max="12798" width="0" style="11" hidden="1"/>
    <col min="12799" max="12799" width="1.42578125" style="11" hidden="1" customWidth="1"/>
    <col min="12800" max="12800" width="11.42578125" style="11" hidden="1" customWidth="1"/>
    <col min="12801" max="12804" width="17.85546875" style="11" hidden="1" customWidth="1"/>
    <col min="12805" max="12805" width="1.140625" style="11" hidden="1" customWidth="1"/>
    <col min="12806" max="12806" width="8.85546875" style="11" hidden="1" customWidth="1"/>
    <col min="12807" max="13054" width="0" style="11" hidden="1"/>
    <col min="13055" max="13055" width="1.42578125" style="11" hidden="1" customWidth="1"/>
    <col min="13056" max="13056" width="11.42578125" style="11" hidden="1" customWidth="1"/>
    <col min="13057" max="13060" width="17.85546875" style="11" hidden="1" customWidth="1"/>
    <col min="13061" max="13061" width="1.140625" style="11" hidden="1" customWidth="1"/>
    <col min="13062" max="13062" width="8.85546875" style="11" hidden="1" customWidth="1"/>
    <col min="13063" max="13310" width="0" style="11" hidden="1"/>
    <col min="13311" max="13311" width="1.42578125" style="11" hidden="1" customWidth="1"/>
    <col min="13312" max="13312" width="11.42578125" style="11" hidden="1" customWidth="1"/>
    <col min="13313" max="13316" width="17.85546875" style="11" hidden="1" customWidth="1"/>
    <col min="13317" max="13317" width="1.140625" style="11" hidden="1" customWidth="1"/>
    <col min="13318" max="13318" width="8.85546875" style="11" hidden="1" customWidth="1"/>
    <col min="13319" max="13566" width="0" style="11" hidden="1"/>
    <col min="13567" max="13567" width="1.42578125" style="11" hidden="1" customWidth="1"/>
    <col min="13568" max="13568" width="11.42578125" style="11" hidden="1" customWidth="1"/>
    <col min="13569" max="13572" width="17.85546875" style="11" hidden="1" customWidth="1"/>
    <col min="13573" max="13573" width="1.140625" style="11" hidden="1" customWidth="1"/>
    <col min="13574" max="13574" width="8.85546875" style="11" hidden="1" customWidth="1"/>
    <col min="13575" max="13822" width="0" style="11" hidden="1"/>
    <col min="13823" max="13823" width="1.42578125" style="11" hidden="1" customWidth="1"/>
    <col min="13824" max="13824" width="11.42578125" style="11" hidden="1" customWidth="1"/>
    <col min="13825" max="13828" width="17.85546875" style="11" hidden="1" customWidth="1"/>
    <col min="13829" max="13829" width="1.140625" style="11" hidden="1" customWidth="1"/>
    <col min="13830" max="13830" width="8.85546875" style="11" hidden="1" customWidth="1"/>
    <col min="13831" max="14078" width="0" style="11" hidden="1"/>
    <col min="14079" max="14079" width="1.42578125" style="11" hidden="1" customWidth="1"/>
    <col min="14080" max="14080" width="11.42578125" style="11" hidden="1" customWidth="1"/>
    <col min="14081" max="14084" width="17.85546875" style="11" hidden="1" customWidth="1"/>
    <col min="14085" max="14085" width="1.140625" style="11" hidden="1" customWidth="1"/>
    <col min="14086" max="14086" width="8.85546875" style="11" hidden="1" customWidth="1"/>
    <col min="14087" max="14334" width="0" style="11" hidden="1"/>
    <col min="14335" max="14335" width="1.42578125" style="11" hidden="1" customWidth="1"/>
    <col min="14336" max="14336" width="11.42578125" style="11" hidden="1" customWidth="1"/>
    <col min="14337" max="14340" width="17.85546875" style="11" hidden="1" customWidth="1"/>
    <col min="14341" max="14341" width="1.140625" style="11" hidden="1" customWidth="1"/>
    <col min="14342" max="14342" width="8.85546875" style="11" hidden="1" customWidth="1"/>
    <col min="14343" max="14590" width="0" style="11" hidden="1"/>
    <col min="14591" max="14591" width="1.42578125" style="11" hidden="1" customWidth="1"/>
    <col min="14592" max="14592" width="11.42578125" style="11" hidden="1" customWidth="1"/>
    <col min="14593" max="14596" width="17.85546875" style="11" hidden="1" customWidth="1"/>
    <col min="14597" max="14597" width="1.140625" style="11" hidden="1" customWidth="1"/>
    <col min="14598" max="14598" width="8.85546875" style="11" hidden="1" customWidth="1"/>
    <col min="14599" max="14846" width="0" style="11" hidden="1"/>
    <col min="14847" max="14847" width="1.42578125" style="11" hidden="1" customWidth="1"/>
    <col min="14848" max="14848" width="11.42578125" style="11" hidden="1" customWidth="1"/>
    <col min="14849" max="14852" width="17.85546875" style="11" hidden="1" customWidth="1"/>
    <col min="14853" max="14853" width="1.140625" style="11" hidden="1" customWidth="1"/>
    <col min="14854" max="14854" width="8.85546875" style="11" hidden="1" customWidth="1"/>
    <col min="14855" max="15102" width="0" style="11" hidden="1"/>
    <col min="15103" max="15103" width="1.42578125" style="11" hidden="1" customWidth="1"/>
    <col min="15104" max="15104" width="11.42578125" style="11" hidden="1" customWidth="1"/>
    <col min="15105" max="15108" width="17.85546875" style="11" hidden="1" customWidth="1"/>
    <col min="15109" max="15109" width="1.140625" style="11" hidden="1" customWidth="1"/>
    <col min="15110" max="15110" width="8.85546875" style="11" hidden="1" customWidth="1"/>
    <col min="15111" max="15358" width="0" style="11" hidden="1"/>
    <col min="15359" max="15359" width="1.42578125" style="11" hidden="1" customWidth="1"/>
    <col min="15360" max="15360" width="11.42578125" style="11" hidden="1" customWidth="1"/>
    <col min="15361" max="15364" width="17.85546875" style="11" hidden="1" customWidth="1"/>
    <col min="15365" max="15365" width="1.140625" style="11" hidden="1" customWidth="1"/>
    <col min="15366" max="15366" width="8.85546875" style="11" hidden="1" customWidth="1"/>
    <col min="15367" max="15614" width="0" style="11" hidden="1"/>
    <col min="15615" max="15615" width="1.42578125" style="11" hidden="1" customWidth="1"/>
    <col min="15616" max="15616" width="11.42578125" style="11" hidden="1" customWidth="1"/>
    <col min="15617" max="15620" width="17.85546875" style="11" hidden="1" customWidth="1"/>
    <col min="15621" max="15621" width="1.140625" style="11" hidden="1" customWidth="1"/>
    <col min="15622" max="15622" width="8.85546875" style="11" hidden="1" customWidth="1"/>
    <col min="15623" max="15870" width="0" style="11" hidden="1"/>
    <col min="15871" max="15871" width="1.42578125" style="11" hidden="1" customWidth="1"/>
    <col min="15872" max="15872" width="11.42578125" style="11" hidden="1" customWidth="1"/>
    <col min="15873" max="15876" width="17.85546875" style="11" hidden="1" customWidth="1"/>
    <col min="15877" max="15877" width="1.140625" style="11" hidden="1" customWidth="1"/>
    <col min="15878" max="15878" width="8.85546875" style="11" hidden="1" customWidth="1"/>
    <col min="15879" max="16126" width="0" style="11" hidden="1"/>
    <col min="16127" max="16127" width="1.42578125" style="11" hidden="1" customWidth="1"/>
    <col min="16128" max="16128" width="11.42578125" style="11" hidden="1" customWidth="1"/>
    <col min="16129" max="16132" width="17.85546875" style="11" hidden="1" customWidth="1"/>
    <col min="16133" max="16133" width="1.140625" style="11" hidden="1" customWidth="1"/>
    <col min="16134" max="16134" width="8.85546875" style="11" hidden="1" customWidth="1"/>
    <col min="16135" max="16136" width="8.85546875" style="11" hidden="1"/>
    <col min="16137" max="16138" width="17.85546875" style="11" hidden="1"/>
    <col min="16139" max="16139" width="1.140625" style="11" hidden="1"/>
    <col min="16140" max="16142" width="8.85546875" style="11" hidden="1"/>
    <col min="16143" max="16382" width="0" style="11" hidden="1"/>
    <col min="16383" max="16383" width="1.42578125" style="11" hidden="1" customWidth="1"/>
    <col min="16384" max="16384" width="2.5703125" style="11" hidden="1" customWidth="1"/>
  </cols>
  <sheetData>
    <row r="1" spans="1:15" ht="24.6" customHeight="1" x14ac:dyDescent="0.3">
      <c r="A1" s="68" t="s">
        <v>219</v>
      </c>
      <c r="B1" s="90"/>
      <c r="C1" s="90"/>
      <c r="D1" s="90"/>
      <c r="E1" s="86"/>
      <c r="F1" s="92"/>
    </row>
    <row r="2" spans="1:15" s="1" customFormat="1" ht="22.5" customHeight="1" x14ac:dyDescent="0.25">
      <c r="A2" s="23" t="s">
        <v>216</v>
      </c>
      <c r="B2" s="23"/>
      <c r="C2" s="23"/>
      <c r="D2" s="23"/>
      <c r="E2" s="23"/>
      <c r="F2" s="23"/>
      <c r="G2" s="23"/>
      <c r="H2" s="23"/>
      <c r="I2" s="23"/>
      <c r="J2" s="23"/>
      <c r="K2" s="23"/>
      <c r="L2" s="23"/>
      <c r="M2" s="23"/>
      <c r="N2" s="23"/>
      <c r="O2" s="23"/>
    </row>
    <row r="3" spans="1:15" s="1" customFormat="1" ht="20.85" customHeight="1" x14ac:dyDescent="0.25">
      <c r="A3" s="23" t="s">
        <v>153</v>
      </c>
      <c r="B3" s="23"/>
      <c r="C3" s="23"/>
      <c r="D3" s="23"/>
      <c r="E3" s="23"/>
      <c r="F3" s="23"/>
      <c r="G3" s="23"/>
      <c r="H3" s="23"/>
      <c r="I3" s="23"/>
      <c r="J3" s="23"/>
      <c r="K3" s="23"/>
      <c r="L3" s="23"/>
      <c r="M3" s="23"/>
      <c r="N3" s="23"/>
      <c r="O3" s="23"/>
    </row>
    <row r="4" spans="1:15" s="1" customFormat="1" ht="21.6" customHeight="1" x14ac:dyDescent="0.25">
      <c r="A4" s="23" t="s">
        <v>152</v>
      </c>
      <c r="B4" s="23"/>
      <c r="C4" s="23"/>
      <c r="D4" s="23"/>
      <c r="E4" s="23"/>
      <c r="F4" s="23"/>
      <c r="G4" s="23"/>
      <c r="H4" s="23"/>
      <c r="I4" s="23"/>
      <c r="J4" s="23"/>
      <c r="K4" s="23"/>
      <c r="L4" s="23"/>
      <c r="M4" s="23"/>
      <c r="N4" s="23"/>
      <c r="O4" s="23"/>
    </row>
    <row r="5" spans="1:15" s="1" customFormat="1" ht="21.6" customHeight="1" x14ac:dyDescent="0.25">
      <c r="A5" s="23" t="s">
        <v>149</v>
      </c>
      <c r="B5" s="23"/>
      <c r="C5" s="23"/>
      <c r="D5" s="23"/>
      <c r="E5" s="23"/>
      <c r="F5" s="23"/>
      <c r="G5" s="23"/>
      <c r="H5" s="23"/>
      <c r="I5" s="23"/>
      <c r="J5" s="23"/>
      <c r="K5" s="23"/>
      <c r="L5" s="23"/>
      <c r="M5" s="23"/>
      <c r="N5" s="23"/>
      <c r="O5" s="23"/>
    </row>
    <row r="6" spans="1:15" s="1" customFormat="1" ht="21.6" customHeight="1" x14ac:dyDescent="0.25">
      <c r="A6" s="23" t="s">
        <v>220</v>
      </c>
      <c r="B6" s="23"/>
      <c r="C6" s="23"/>
      <c r="D6" s="23"/>
      <c r="E6" s="23"/>
      <c r="F6" s="23"/>
      <c r="G6" s="23"/>
      <c r="H6" s="23"/>
      <c r="I6" s="23"/>
      <c r="J6" s="23"/>
      <c r="K6" s="23"/>
      <c r="L6" s="23"/>
      <c r="M6" s="23"/>
      <c r="N6" s="23"/>
      <c r="O6" s="23"/>
    </row>
    <row r="7" spans="1:15" s="3" customFormat="1" ht="20.100000000000001" customHeight="1" x14ac:dyDescent="0.25">
      <c r="A7" s="42" t="s">
        <v>146</v>
      </c>
      <c r="B7" s="23"/>
      <c r="C7" s="23"/>
      <c r="D7" s="23"/>
      <c r="E7" s="23"/>
      <c r="F7" s="23"/>
    </row>
    <row r="8" spans="1:15" s="3" customFormat="1" ht="16.350000000000001" customHeight="1" x14ac:dyDescent="0.25">
      <c r="A8" s="40" t="s">
        <v>22</v>
      </c>
      <c r="B8" s="40" t="s">
        <v>10</v>
      </c>
      <c r="C8" s="40" t="s">
        <v>11</v>
      </c>
      <c r="D8" s="40" t="s">
        <v>12</v>
      </c>
      <c r="E8" s="40" t="s">
        <v>23</v>
      </c>
      <c r="F8" s="41"/>
    </row>
    <row r="9" spans="1:15" s="3" customFormat="1" ht="16.5" customHeight="1" x14ac:dyDescent="0.25">
      <c r="A9" s="23">
        <v>2005</v>
      </c>
      <c r="B9" s="39">
        <v>159.930218</v>
      </c>
      <c r="C9" s="39">
        <v>242.67927900000001</v>
      </c>
      <c r="D9" s="39">
        <v>362.603162</v>
      </c>
      <c r="E9" s="39">
        <f>B9+C9+D9</f>
        <v>765.21265900000003</v>
      </c>
      <c r="F9" s="39"/>
    </row>
    <row r="10" spans="1:15" s="6" customFormat="1" ht="13.5" customHeight="1" x14ac:dyDescent="0.25">
      <c r="A10" s="23">
        <v>2006</v>
      </c>
      <c r="B10" s="39">
        <v>208.99335400000001</v>
      </c>
      <c r="C10" s="39">
        <v>268.75406400000003</v>
      </c>
      <c r="D10" s="39">
        <v>343.51020999999997</v>
      </c>
      <c r="E10" s="39">
        <f t="shared" ref="E10:E25" si="0">B10+C10+D10</f>
        <v>821.25762800000007</v>
      </c>
      <c r="F10" s="39"/>
    </row>
    <row r="11" spans="1:15" s="6" customFormat="1" ht="13.5" customHeight="1" x14ac:dyDescent="0.25">
      <c r="A11" s="23">
        <v>2007</v>
      </c>
      <c r="B11" s="39">
        <v>178.877511</v>
      </c>
      <c r="C11" s="39">
        <v>326.423697</v>
      </c>
      <c r="D11" s="39">
        <v>358.436306</v>
      </c>
      <c r="E11" s="39">
        <f t="shared" si="0"/>
        <v>863.73751399999992</v>
      </c>
      <c r="F11" s="39"/>
    </row>
    <row r="12" spans="1:15" s="6" customFormat="1" ht="13.5" customHeight="1" x14ac:dyDescent="0.25">
      <c r="A12" s="23">
        <v>2008</v>
      </c>
      <c r="B12" s="39">
        <v>193.711423</v>
      </c>
      <c r="C12" s="39">
        <v>445.90366699999998</v>
      </c>
      <c r="D12" s="39">
        <v>376.85615999999999</v>
      </c>
      <c r="E12" s="39">
        <f t="shared" si="0"/>
        <v>1016.4712500000001</v>
      </c>
      <c r="F12" s="39"/>
    </row>
    <row r="13" spans="1:15" s="6" customFormat="1" ht="13.5" customHeight="1" x14ac:dyDescent="0.25">
      <c r="A13" s="23">
        <v>2009</v>
      </c>
      <c r="B13" s="39">
        <v>191.51425699999999</v>
      </c>
      <c r="C13" s="39">
        <v>476.78404499999999</v>
      </c>
      <c r="D13" s="39">
        <v>420.92260900000002</v>
      </c>
      <c r="E13" s="39">
        <f t="shared" si="0"/>
        <v>1089.2209109999999</v>
      </c>
      <c r="F13" s="39"/>
    </row>
    <row r="14" spans="1:15" s="6" customFormat="1" ht="13.5" customHeight="1" x14ac:dyDescent="0.25">
      <c r="A14" s="23">
        <v>2010</v>
      </c>
      <c r="B14" s="39">
        <v>131.40204199999999</v>
      </c>
      <c r="C14" s="39">
        <v>331.24365699999998</v>
      </c>
      <c r="D14" s="39">
        <v>319.43717099999998</v>
      </c>
      <c r="E14" s="39">
        <f t="shared" si="0"/>
        <v>782.08286999999996</v>
      </c>
      <c r="F14" s="39"/>
    </row>
    <row r="15" spans="1:15" s="6" customFormat="1" ht="13.5" customHeight="1" x14ac:dyDescent="0.25">
      <c r="A15" s="23">
        <v>2011</v>
      </c>
      <c r="B15" s="39">
        <v>203.498819</v>
      </c>
      <c r="C15" s="39">
        <v>287.609757</v>
      </c>
      <c r="D15" s="39">
        <v>281.06137699999999</v>
      </c>
      <c r="E15" s="39">
        <f t="shared" si="0"/>
        <v>772.16995299999996</v>
      </c>
      <c r="F15" s="39"/>
    </row>
    <row r="16" spans="1:15" s="6" customFormat="1" ht="13.5" customHeight="1" x14ac:dyDescent="0.25">
      <c r="A16" s="23">
        <v>2012</v>
      </c>
      <c r="B16" s="39">
        <v>232.669759</v>
      </c>
      <c r="C16" s="39">
        <v>375.69401299999998</v>
      </c>
      <c r="D16" s="39">
        <v>285.50507900000002</v>
      </c>
      <c r="E16" s="39">
        <f t="shared" si="0"/>
        <v>893.86885099999995</v>
      </c>
      <c r="F16" s="39"/>
    </row>
    <row r="17" spans="1:7" s="6" customFormat="1" ht="13.5" customHeight="1" x14ac:dyDescent="0.25">
      <c r="A17" s="23">
        <v>2013</v>
      </c>
      <c r="B17" s="39">
        <v>130.96334100000001</v>
      </c>
      <c r="C17" s="39">
        <v>193.932782</v>
      </c>
      <c r="D17" s="39">
        <v>181.43447</v>
      </c>
      <c r="E17" s="39">
        <f t="shared" si="0"/>
        <v>506.33059300000002</v>
      </c>
      <c r="F17" s="39"/>
    </row>
    <row r="18" spans="1:7" s="6" customFormat="1" ht="13.5" customHeight="1" x14ac:dyDescent="0.25">
      <c r="A18" s="23">
        <v>2014</v>
      </c>
      <c r="B18" s="39">
        <v>92.287775999999994</v>
      </c>
      <c r="C18" s="39">
        <v>201.25940499999999</v>
      </c>
      <c r="D18" s="39">
        <v>261.98505499999999</v>
      </c>
      <c r="E18" s="39">
        <f t="shared" si="0"/>
        <v>555.53223600000001</v>
      </c>
      <c r="F18" s="39"/>
    </row>
    <row r="19" spans="1:7" s="6" customFormat="1" ht="13.5" customHeight="1" x14ac:dyDescent="0.25">
      <c r="A19" s="23">
        <v>2015</v>
      </c>
      <c r="B19" s="39">
        <v>116.296048</v>
      </c>
      <c r="C19" s="39">
        <v>193.62730500000001</v>
      </c>
      <c r="D19" s="39">
        <v>441.19072799999998</v>
      </c>
      <c r="E19" s="39">
        <f t="shared" si="0"/>
        <v>751.11408099999994</v>
      </c>
      <c r="F19" s="39"/>
    </row>
    <row r="20" spans="1:7" s="6" customFormat="1" ht="13.5" customHeight="1" x14ac:dyDescent="0.25">
      <c r="A20" s="23">
        <v>2016</v>
      </c>
      <c r="B20" s="39">
        <v>143.358431</v>
      </c>
      <c r="C20" s="39">
        <v>122.320549</v>
      </c>
      <c r="D20" s="39">
        <v>376.14527800000002</v>
      </c>
      <c r="E20" s="39">
        <f t="shared" si="0"/>
        <v>641.8242580000001</v>
      </c>
      <c r="F20" s="39"/>
      <c r="G20" s="6" t="s">
        <v>0</v>
      </c>
    </row>
    <row r="21" spans="1:7" s="6" customFormat="1" ht="13.5" customHeight="1" x14ac:dyDescent="0.25">
      <c r="A21" s="23">
        <v>2017</v>
      </c>
      <c r="B21" s="39">
        <v>143.54076499999999</v>
      </c>
      <c r="C21" s="39">
        <v>121.49683899999999</v>
      </c>
      <c r="D21" s="39">
        <v>325.03096599999998</v>
      </c>
      <c r="E21" s="39">
        <f t="shared" si="0"/>
        <v>590.06856999999991</v>
      </c>
      <c r="F21" s="39"/>
    </row>
    <row r="22" spans="1:7" s="6" customFormat="1" ht="13.5" customHeight="1" x14ac:dyDescent="0.25">
      <c r="A22" s="23">
        <v>2018</v>
      </c>
      <c r="B22" s="39">
        <v>134.36726899999999</v>
      </c>
      <c r="C22" s="39">
        <v>165.01807700000001</v>
      </c>
      <c r="D22" s="39">
        <v>370.542689</v>
      </c>
      <c r="E22" s="39">
        <f t="shared" si="0"/>
        <v>669.92803500000002</v>
      </c>
      <c r="F22" s="39"/>
    </row>
    <row r="23" spans="1:7" s="6" customFormat="1" ht="13.5" customHeight="1" x14ac:dyDescent="0.25">
      <c r="A23" s="23">
        <v>2019</v>
      </c>
      <c r="B23" s="39">
        <v>140.89997399999999</v>
      </c>
      <c r="C23" s="39">
        <v>244.45310900000001</v>
      </c>
      <c r="D23" s="39">
        <v>339.22707800000001</v>
      </c>
      <c r="E23" s="39">
        <f t="shared" si="0"/>
        <v>724.58016099999998</v>
      </c>
      <c r="F23" s="39"/>
    </row>
    <row r="24" spans="1:7" s="6" customFormat="1" ht="13.5" customHeight="1" x14ac:dyDescent="0.25">
      <c r="A24" s="23">
        <v>2020</v>
      </c>
      <c r="B24" s="39">
        <v>125.492625</v>
      </c>
      <c r="C24" s="39">
        <v>296.36110300000001</v>
      </c>
      <c r="D24" s="39">
        <v>293.00994900000001</v>
      </c>
      <c r="E24" s="39">
        <f t="shared" si="0"/>
        <v>714.86367700000005</v>
      </c>
      <c r="F24" s="39"/>
    </row>
    <row r="25" spans="1:7" s="6" customFormat="1" ht="13.5" customHeight="1" x14ac:dyDescent="0.25">
      <c r="A25" s="23">
        <v>2021</v>
      </c>
      <c r="B25" s="39">
        <v>157.960812</v>
      </c>
      <c r="C25" s="39">
        <v>326.455377</v>
      </c>
      <c r="D25" s="39">
        <v>280.947676</v>
      </c>
      <c r="E25" s="39">
        <f t="shared" si="0"/>
        <v>765.36386500000003</v>
      </c>
      <c r="F25" s="39"/>
    </row>
    <row r="26" spans="1:7" s="6" customFormat="1" ht="13.5" customHeight="1" x14ac:dyDescent="0.25">
      <c r="A26" s="23">
        <v>2022</v>
      </c>
      <c r="B26" s="39">
        <v>176.98482799999999</v>
      </c>
      <c r="C26" s="39">
        <v>270.42136699999998</v>
      </c>
      <c r="D26" s="39">
        <v>284.90704399999998</v>
      </c>
      <c r="E26" s="39">
        <f t="shared" ref="E26" si="1">B26+C26+D26</f>
        <v>732.31323899999995</v>
      </c>
      <c r="F26" s="39"/>
    </row>
    <row r="27" spans="1:7" s="6" customFormat="1" ht="13.5" customHeight="1" x14ac:dyDescent="0.25">
      <c r="A27" s="23">
        <v>2023</v>
      </c>
      <c r="B27" s="39">
        <v>183.831523</v>
      </c>
      <c r="C27" s="39">
        <v>336.70801799999998</v>
      </c>
      <c r="D27" s="39">
        <v>268.20659599999999</v>
      </c>
      <c r="E27" s="39">
        <f t="shared" ref="E27" si="2">B27+C27+D27</f>
        <v>788.74613699999998</v>
      </c>
      <c r="F27" s="39"/>
    </row>
    <row r="28" spans="1:7" s="6" customFormat="1" ht="16.350000000000001" customHeight="1" x14ac:dyDescent="0.25">
      <c r="A28" s="97"/>
      <c r="B28" s="39"/>
      <c r="C28" s="39"/>
      <c r="D28" s="39"/>
      <c r="E28" s="39"/>
      <c r="F28" s="23"/>
    </row>
    <row r="29" spans="1:7" s="43" customFormat="1" ht="16.350000000000001" customHeight="1" x14ac:dyDescent="0.25">
      <c r="A29" s="42" t="s">
        <v>147</v>
      </c>
      <c r="B29" s="42"/>
      <c r="C29" s="42"/>
      <c r="D29" s="42"/>
      <c r="E29" s="42"/>
      <c r="F29" s="42"/>
    </row>
    <row r="30" spans="1:7" s="3" customFormat="1" ht="17.45" customHeight="1" x14ac:dyDescent="0.25">
      <c r="A30" s="42" t="s">
        <v>22</v>
      </c>
      <c r="B30" s="42" t="s">
        <v>10</v>
      </c>
      <c r="C30" s="42" t="s">
        <v>11</v>
      </c>
      <c r="D30" s="42" t="s">
        <v>12</v>
      </c>
      <c r="E30" s="42" t="s">
        <v>24</v>
      </c>
      <c r="F30" s="23"/>
    </row>
    <row r="31" spans="1:7" s="3" customFormat="1" ht="21" customHeight="1" x14ac:dyDescent="0.25">
      <c r="A31" s="23">
        <v>2005</v>
      </c>
      <c r="B31" s="39">
        <v>1099.3618530000001</v>
      </c>
      <c r="C31" s="39">
        <v>35.811990999999999</v>
      </c>
      <c r="D31" s="39">
        <v>450.31758400000001</v>
      </c>
      <c r="E31" s="39">
        <f>B31+C31+D31</f>
        <v>1585.4914280000003</v>
      </c>
      <c r="F31" s="39"/>
    </row>
    <row r="32" spans="1:7" s="6" customFormat="1" ht="15.75" x14ac:dyDescent="0.25">
      <c r="A32" s="23">
        <v>2006</v>
      </c>
      <c r="B32" s="39">
        <v>1192.863343</v>
      </c>
      <c r="C32" s="39">
        <v>78.823697999999993</v>
      </c>
      <c r="D32" s="39">
        <v>598.74283300000002</v>
      </c>
      <c r="E32" s="39">
        <f t="shared" ref="E32:E47" si="3">B32+C32+D32</f>
        <v>1870.4298739999999</v>
      </c>
      <c r="F32" s="39"/>
    </row>
    <row r="33" spans="1:6" s="6" customFormat="1" ht="15.75" x14ac:dyDescent="0.25">
      <c r="A33" s="23">
        <v>2007</v>
      </c>
      <c r="B33" s="39">
        <v>1176.657553</v>
      </c>
      <c r="C33" s="39">
        <v>95.429804000000004</v>
      </c>
      <c r="D33" s="39">
        <v>618.211276</v>
      </c>
      <c r="E33" s="39">
        <f t="shared" si="3"/>
        <v>1890.2986330000001</v>
      </c>
      <c r="F33" s="39"/>
    </row>
    <row r="34" spans="1:6" s="6" customFormat="1" ht="15.75" x14ac:dyDescent="0.25">
      <c r="A34" s="23">
        <v>2008</v>
      </c>
      <c r="B34" s="39">
        <v>851.49621999999999</v>
      </c>
      <c r="C34" s="39">
        <v>84.184042000000005</v>
      </c>
      <c r="D34" s="39">
        <v>620.29560200000003</v>
      </c>
      <c r="E34" s="39">
        <f t="shared" si="3"/>
        <v>1555.975864</v>
      </c>
      <c r="F34" s="39"/>
    </row>
    <row r="35" spans="1:6" s="6" customFormat="1" ht="15.75" x14ac:dyDescent="0.25">
      <c r="A35" s="23">
        <v>2009</v>
      </c>
      <c r="B35" s="39">
        <v>744.64040299999999</v>
      </c>
      <c r="C35" s="39">
        <v>65.509788</v>
      </c>
      <c r="D35" s="39">
        <v>381.94588499999998</v>
      </c>
      <c r="E35" s="39">
        <f t="shared" si="3"/>
        <v>1192.0960759999998</v>
      </c>
      <c r="F35" s="39"/>
    </row>
    <row r="36" spans="1:6" s="6" customFormat="1" ht="15.75" x14ac:dyDescent="0.25">
      <c r="A36" s="23">
        <v>2010</v>
      </c>
      <c r="B36" s="39">
        <v>738.86838299999999</v>
      </c>
      <c r="C36" s="39">
        <v>73.033587999999995</v>
      </c>
      <c r="D36" s="39">
        <v>324.44405699999999</v>
      </c>
      <c r="E36" s="39">
        <f t="shared" si="3"/>
        <v>1136.3460279999999</v>
      </c>
      <c r="F36" s="39"/>
    </row>
    <row r="37" spans="1:6" s="6" customFormat="1" ht="15.75" x14ac:dyDescent="0.25">
      <c r="A37" s="23">
        <v>2011</v>
      </c>
      <c r="B37" s="39">
        <v>449.99811599999998</v>
      </c>
      <c r="C37" s="39">
        <v>97.223797000000005</v>
      </c>
      <c r="D37" s="39">
        <v>276.61990400000002</v>
      </c>
      <c r="E37" s="39">
        <f t="shared" si="3"/>
        <v>823.84181699999999</v>
      </c>
      <c r="F37" s="39"/>
    </row>
    <row r="38" spans="1:6" s="6" customFormat="1" ht="15.75" x14ac:dyDescent="0.25">
      <c r="A38" s="23">
        <v>2012</v>
      </c>
      <c r="B38" s="39">
        <v>332.43249700000001</v>
      </c>
      <c r="C38" s="39">
        <v>112.608828</v>
      </c>
      <c r="D38" s="39">
        <v>224.98156800000001</v>
      </c>
      <c r="E38" s="39">
        <f t="shared" si="3"/>
        <v>670.02289300000007</v>
      </c>
      <c r="F38" s="39"/>
    </row>
    <row r="39" spans="1:6" s="6" customFormat="1" ht="15.75" x14ac:dyDescent="0.25">
      <c r="A39" s="23">
        <v>2013</v>
      </c>
      <c r="B39" s="39">
        <v>358.97813400000001</v>
      </c>
      <c r="C39" s="39">
        <v>172.56705299999999</v>
      </c>
      <c r="D39" s="39">
        <v>190.45339100000001</v>
      </c>
      <c r="E39" s="39">
        <f t="shared" si="3"/>
        <v>721.99857799999995</v>
      </c>
      <c r="F39" s="39"/>
    </row>
    <row r="40" spans="1:6" s="6" customFormat="1" ht="15.75" x14ac:dyDescent="0.25">
      <c r="A40" s="23">
        <v>2014</v>
      </c>
      <c r="B40" s="39">
        <v>376.83658300000002</v>
      </c>
      <c r="C40" s="39">
        <v>151.20041800000001</v>
      </c>
      <c r="D40" s="39">
        <v>234.79912200000001</v>
      </c>
      <c r="E40" s="39">
        <f t="shared" si="3"/>
        <v>762.83612300000004</v>
      </c>
      <c r="F40" s="39"/>
    </row>
    <row r="41" spans="1:6" s="6" customFormat="1" ht="15.75" x14ac:dyDescent="0.25">
      <c r="A41" s="23">
        <v>2015</v>
      </c>
      <c r="B41" s="39">
        <v>445.50554599999998</v>
      </c>
      <c r="C41" s="39">
        <v>198.07722999999999</v>
      </c>
      <c r="D41" s="39">
        <v>254.5778</v>
      </c>
      <c r="E41" s="39">
        <f t="shared" si="3"/>
        <v>898.16057599999999</v>
      </c>
      <c r="F41" s="39"/>
    </row>
    <row r="42" spans="1:6" s="6" customFormat="1" ht="15.75" x14ac:dyDescent="0.25">
      <c r="A42" s="23">
        <v>2016</v>
      </c>
      <c r="B42" s="39">
        <v>490.400958</v>
      </c>
      <c r="C42" s="39">
        <v>348.890626</v>
      </c>
      <c r="D42" s="39">
        <v>316.08749699999998</v>
      </c>
      <c r="E42" s="39">
        <f t="shared" si="3"/>
        <v>1155.379081</v>
      </c>
      <c r="F42" s="39"/>
    </row>
    <row r="43" spans="1:6" s="6" customFormat="1" ht="15.75" x14ac:dyDescent="0.25">
      <c r="A43" s="23">
        <v>2017</v>
      </c>
      <c r="B43" s="39">
        <v>611.78410199999996</v>
      </c>
      <c r="C43" s="39">
        <v>342.92808400000001</v>
      </c>
      <c r="D43" s="39">
        <v>423.48245700000001</v>
      </c>
      <c r="E43" s="39">
        <f t="shared" si="3"/>
        <v>1378.194643</v>
      </c>
      <c r="F43" s="39"/>
    </row>
    <row r="44" spans="1:6" s="6" customFormat="1" ht="15.75" x14ac:dyDescent="0.25">
      <c r="A44" s="23">
        <v>2018</v>
      </c>
      <c r="B44" s="39">
        <v>647.57815300000004</v>
      </c>
      <c r="C44" s="39">
        <v>272.51313599999997</v>
      </c>
      <c r="D44" s="39">
        <v>339.37614100000002</v>
      </c>
      <c r="E44" s="39">
        <f t="shared" si="3"/>
        <v>1259.4674299999999</v>
      </c>
      <c r="F44" s="39"/>
    </row>
    <row r="45" spans="1:6" s="6" customFormat="1" ht="15.75" x14ac:dyDescent="0.25">
      <c r="A45" s="23">
        <v>2019</v>
      </c>
      <c r="B45" s="39">
        <v>683.76183500000002</v>
      </c>
      <c r="C45" s="39">
        <v>313.810498</v>
      </c>
      <c r="D45" s="39">
        <v>325.038274</v>
      </c>
      <c r="E45" s="39">
        <f t="shared" si="3"/>
        <v>1322.6106070000001</v>
      </c>
      <c r="F45" s="39"/>
    </row>
    <row r="46" spans="1:6" s="6" customFormat="1" ht="15.75" x14ac:dyDescent="0.25">
      <c r="A46" s="23">
        <v>2020</v>
      </c>
      <c r="B46" s="28">
        <v>632.00931000000003</v>
      </c>
      <c r="C46" s="28">
        <v>292.828192</v>
      </c>
      <c r="D46" s="28">
        <v>336.28281500000003</v>
      </c>
      <c r="E46" s="39">
        <f t="shared" si="3"/>
        <v>1261.1203170000001</v>
      </c>
      <c r="F46" s="28"/>
    </row>
    <row r="47" spans="1:6" s="6" customFormat="1" ht="15.75" x14ac:dyDescent="0.25">
      <c r="A47" s="23">
        <v>2021</v>
      </c>
      <c r="B47" s="39">
        <v>730.20212500000002</v>
      </c>
      <c r="C47" s="39">
        <v>330.9511</v>
      </c>
      <c r="D47" s="39">
        <v>421.44572599999998</v>
      </c>
      <c r="E47" s="39">
        <f t="shared" si="3"/>
        <v>1482.5989509999999</v>
      </c>
      <c r="F47" s="39"/>
    </row>
    <row r="48" spans="1:6" s="6" customFormat="1" ht="15.75" x14ac:dyDescent="0.25">
      <c r="A48" s="23">
        <v>2022</v>
      </c>
      <c r="B48" s="39">
        <v>723.75306799999998</v>
      </c>
      <c r="C48" s="39">
        <v>419.793116</v>
      </c>
      <c r="D48" s="39">
        <v>510.68589400000002</v>
      </c>
      <c r="E48" s="39">
        <f t="shared" ref="E48" si="4">B48+C48+D48</f>
        <v>1654.232078</v>
      </c>
      <c r="F48" s="39"/>
    </row>
    <row r="49" spans="1:6" s="6" customFormat="1" ht="15.75" x14ac:dyDescent="0.25">
      <c r="A49" s="23">
        <v>2023</v>
      </c>
      <c r="B49" s="101">
        <v>725.68652999999995</v>
      </c>
      <c r="C49" s="101">
        <v>448.60193099999998</v>
      </c>
      <c r="D49" s="101">
        <v>595.26868899999999</v>
      </c>
      <c r="E49" s="101">
        <f>B49+C49+D49</f>
        <v>1769.5571499999999</v>
      </c>
      <c r="F49" s="39"/>
    </row>
    <row r="50" spans="1:6" s="6" customFormat="1" ht="11.1" customHeight="1" x14ac:dyDescent="0.25">
      <c r="A50" s="23"/>
      <c r="B50" s="39"/>
      <c r="C50" s="39"/>
      <c r="D50" s="39"/>
      <c r="E50" s="39"/>
      <c r="F50" s="23"/>
    </row>
    <row r="51" spans="1:6" s="43" customFormat="1" ht="14.1" customHeight="1" x14ac:dyDescent="0.25">
      <c r="A51" s="42" t="s">
        <v>148</v>
      </c>
      <c r="B51" s="42"/>
      <c r="C51" s="42"/>
      <c r="D51" s="42"/>
      <c r="E51" s="42"/>
      <c r="F51" s="42"/>
    </row>
    <row r="52" spans="1:6" s="43" customFormat="1" ht="15.75" x14ac:dyDescent="0.25">
      <c r="A52" s="42" t="s">
        <v>22</v>
      </c>
      <c r="B52" s="42" t="s">
        <v>10</v>
      </c>
      <c r="C52" s="42" t="s">
        <v>11</v>
      </c>
      <c r="D52" s="42" t="s">
        <v>12</v>
      </c>
      <c r="E52" s="42" t="s">
        <v>25</v>
      </c>
      <c r="F52" s="42"/>
    </row>
    <row r="53" spans="1:6" s="3" customFormat="1" ht="18.600000000000001" customHeight="1" x14ac:dyDescent="0.25">
      <c r="A53" s="23">
        <v>2005</v>
      </c>
      <c r="B53" s="39">
        <f t="shared" ref="B53:D71" si="5">B9+B31</f>
        <v>1259.2920710000001</v>
      </c>
      <c r="C53" s="39">
        <f t="shared" si="5"/>
        <v>278.49126999999999</v>
      </c>
      <c r="D53" s="39">
        <f t="shared" si="5"/>
        <v>812.92074600000001</v>
      </c>
      <c r="E53" s="39">
        <f>B53+C53+D53</f>
        <v>2350.7040870000001</v>
      </c>
      <c r="F53" s="39"/>
    </row>
    <row r="54" spans="1:6" s="3" customFormat="1" ht="15.75" x14ac:dyDescent="0.25">
      <c r="A54" s="23">
        <v>2006</v>
      </c>
      <c r="B54" s="39">
        <f t="shared" si="5"/>
        <v>1401.8566969999999</v>
      </c>
      <c r="C54" s="39">
        <f t="shared" si="5"/>
        <v>347.57776200000001</v>
      </c>
      <c r="D54" s="39">
        <f t="shared" si="5"/>
        <v>942.25304299999993</v>
      </c>
      <c r="E54" s="39">
        <f t="shared" ref="E54:E69" si="6">B54+C54+D54</f>
        <v>2691.6875019999998</v>
      </c>
      <c r="F54" s="39"/>
    </row>
    <row r="55" spans="1:6" s="3" customFormat="1" ht="15.75" x14ac:dyDescent="0.25">
      <c r="A55" s="23">
        <v>2007</v>
      </c>
      <c r="B55" s="39">
        <f t="shared" si="5"/>
        <v>1355.5350639999999</v>
      </c>
      <c r="C55" s="39">
        <f t="shared" si="5"/>
        <v>421.85350099999999</v>
      </c>
      <c r="D55" s="39">
        <f t="shared" si="5"/>
        <v>976.64758200000006</v>
      </c>
      <c r="E55" s="39">
        <f t="shared" si="6"/>
        <v>2754.0361469999998</v>
      </c>
      <c r="F55" s="39"/>
    </row>
    <row r="56" spans="1:6" s="3" customFormat="1" ht="15.75" x14ac:dyDescent="0.25">
      <c r="A56" s="23">
        <v>2008</v>
      </c>
      <c r="B56" s="39">
        <f t="shared" si="5"/>
        <v>1045.207643</v>
      </c>
      <c r="C56" s="39">
        <f t="shared" si="5"/>
        <v>530.08770900000002</v>
      </c>
      <c r="D56" s="39">
        <f t="shared" si="5"/>
        <v>997.15176199999996</v>
      </c>
      <c r="E56" s="39">
        <f t="shared" si="6"/>
        <v>2572.4471140000001</v>
      </c>
      <c r="F56" s="39"/>
    </row>
    <row r="57" spans="1:6" s="3" customFormat="1" ht="15.75" x14ac:dyDescent="0.25">
      <c r="A57" s="23">
        <v>2009</v>
      </c>
      <c r="B57" s="39">
        <f t="shared" si="5"/>
        <v>936.15465999999992</v>
      </c>
      <c r="C57" s="39">
        <f t="shared" si="5"/>
        <v>542.29383299999995</v>
      </c>
      <c r="D57" s="39">
        <f t="shared" si="5"/>
        <v>802.86849400000006</v>
      </c>
      <c r="E57" s="39">
        <f t="shared" si="6"/>
        <v>2281.3169870000002</v>
      </c>
      <c r="F57" s="39"/>
    </row>
    <row r="58" spans="1:6" s="3" customFormat="1" ht="15.75" x14ac:dyDescent="0.25">
      <c r="A58" s="23">
        <v>2010</v>
      </c>
      <c r="B58" s="39">
        <f t="shared" si="5"/>
        <v>870.27042499999993</v>
      </c>
      <c r="C58" s="39">
        <f t="shared" si="5"/>
        <v>404.27724499999999</v>
      </c>
      <c r="D58" s="39">
        <f t="shared" si="5"/>
        <v>643.88122799999996</v>
      </c>
      <c r="E58" s="39">
        <f t="shared" si="6"/>
        <v>1918.4288979999999</v>
      </c>
      <c r="F58" s="39"/>
    </row>
    <row r="59" spans="1:6" s="3" customFormat="1" ht="15.75" x14ac:dyDescent="0.25">
      <c r="A59" s="23">
        <v>2011</v>
      </c>
      <c r="B59" s="39">
        <f t="shared" si="5"/>
        <v>653.49693500000001</v>
      </c>
      <c r="C59" s="39">
        <f t="shared" si="5"/>
        <v>384.83355399999999</v>
      </c>
      <c r="D59" s="39">
        <f t="shared" si="5"/>
        <v>557.68128100000001</v>
      </c>
      <c r="E59" s="39">
        <f t="shared" si="6"/>
        <v>1596.0117700000001</v>
      </c>
      <c r="F59" s="39"/>
    </row>
    <row r="60" spans="1:6" s="3" customFormat="1" ht="15.75" x14ac:dyDescent="0.25">
      <c r="A60" s="23">
        <v>2012</v>
      </c>
      <c r="B60" s="39">
        <f t="shared" si="5"/>
        <v>565.10225600000001</v>
      </c>
      <c r="C60" s="39">
        <f t="shared" si="5"/>
        <v>488.302841</v>
      </c>
      <c r="D60" s="39">
        <f t="shared" si="5"/>
        <v>510.48664700000006</v>
      </c>
      <c r="E60" s="39">
        <f t="shared" si="6"/>
        <v>1563.891744</v>
      </c>
      <c r="F60" s="39"/>
    </row>
    <row r="61" spans="1:6" s="3" customFormat="1" ht="15.75" x14ac:dyDescent="0.25">
      <c r="A61" s="23">
        <v>2013</v>
      </c>
      <c r="B61" s="39">
        <f t="shared" si="5"/>
        <v>489.94147500000003</v>
      </c>
      <c r="C61" s="39">
        <f t="shared" si="5"/>
        <v>366.49983499999996</v>
      </c>
      <c r="D61" s="39">
        <f t="shared" si="5"/>
        <v>371.88786100000004</v>
      </c>
      <c r="E61" s="39">
        <f t="shared" si="6"/>
        <v>1228.3291709999999</v>
      </c>
      <c r="F61" s="39"/>
    </row>
    <row r="62" spans="1:6" s="3" customFormat="1" ht="15.75" x14ac:dyDescent="0.25">
      <c r="A62" s="23">
        <v>2014</v>
      </c>
      <c r="B62" s="39">
        <f t="shared" si="5"/>
        <v>469.12435900000003</v>
      </c>
      <c r="C62" s="39">
        <f t="shared" si="5"/>
        <v>352.45982300000003</v>
      </c>
      <c r="D62" s="39">
        <f t="shared" si="5"/>
        <v>496.784177</v>
      </c>
      <c r="E62" s="39">
        <f t="shared" si="6"/>
        <v>1318.3683590000001</v>
      </c>
      <c r="F62" s="39"/>
    </row>
    <row r="63" spans="1:6" s="3" customFormat="1" ht="15.75" x14ac:dyDescent="0.25">
      <c r="A63" s="23">
        <v>2015</v>
      </c>
      <c r="B63" s="39">
        <f t="shared" si="5"/>
        <v>561.80159400000002</v>
      </c>
      <c r="C63" s="39">
        <f t="shared" si="5"/>
        <v>391.70453499999996</v>
      </c>
      <c r="D63" s="39">
        <f t="shared" si="5"/>
        <v>695.76852799999995</v>
      </c>
      <c r="E63" s="39">
        <f t="shared" si="6"/>
        <v>1649.2746569999999</v>
      </c>
      <c r="F63" s="39"/>
    </row>
    <row r="64" spans="1:6" s="3" customFormat="1" ht="15.75" x14ac:dyDescent="0.25">
      <c r="A64" s="23">
        <v>2016</v>
      </c>
      <c r="B64" s="39">
        <f t="shared" si="5"/>
        <v>633.75938900000006</v>
      </c>
      <c r="C64" s="39">
        <f t="shared" si="5"/>
        <v>471.21117500000003</v>
      </c>
      <c r="D64" s="39">
        <f t="shared" si="5"/>
        <v>692.23277499999995</v>
      </c>
      <c r="E64" s="39">
        <f t="shared" si="6"/>
        <v>1797.2033390000001</v>
      </c>
      <c r="F64" s="39"/>
    </row>
    <row r="65" spans="1:6" s="3" customFormat="1" ht="15.75" x14ac:dyDescent="0.25">
      <c r="A65" s="23">
        <v>2017</v>
      </c>
      <c r="B65" s="39">
        <f t="shared" si="5"/>
        <v>755.32486699999993</v>
      </c>
      <c r="C65" s="39">
        <f t="shared" si="5"/>
        <v>464.42492300000004</v>
      </c>
      <c r="D65" s="39">
        <f t="shared" si="5"/>
        <v>748.51342299999999</v>
      </c>
      <c r="E65" s="39">
        <f t="shared" si="6"/>
        <v>1968.2632129999997</v>
      </c>
      <c r="F65" s="39"/>
    </row>
    <row r="66" spans="1:6" s="3" customFormat="1" ht="15.75" x14ac:dyDescent="0.25">
      <c r="A66" s="23">
        <v>2018</v>
      </c>
      <c r="B66" s="39">
        <f t="shared" si="5"/>
        <v>781.94542200000001</v>
      </c>
      <c r="C66" s="39">
        <f t="shared" si="5"/>
        <v>437.53121299999998</v>
      </c>
      <c r="D66" s="39">
        <f t="shared" si="5"/>
        <v>709.91883000000007</v>
      </c>
      <c r="E66" s="39">
        <f t="shared" si="6"/>
        <v>1929.3954650000001</v>
      </c>
      <c r="F66" s="39"/>
    </row>
    <row r="67" spans="1:6" s="3" customFormat="1" ht="15.75" x14ac:dyDescent="0.25">
      <c r="A67" s="23">
        <v>2019</v>
      </c>
      <c r="B67" s="39">
        <f t="shared" si="5"/>
        <v>824.66180899999995</v>
      </c>
      <c r="C67" s="39">
        <f t="shared" si="5"/>
        <v>558.26360699999998</v>
      </c>
      <c r="D67" s="39">
        <f t="shared" si="5"/>
        <v>664.26535200000001</v>
      </c>
      <c r="E67" s="39">
        <f t="shared" si="6"/>
        <v>2047.1907679999999</v>
      </c>
      <c r="F67" s="39"/>
    </row>
    <row r="68" spans="1:6" s="3" customFormat="1" ht="15.75" x14ac:dyDescent="0.25">
      <c r="A68" s="23">
        <v>2020</v>
      </c>
      <c r="B68" s="39">
        <f t="shared" si="5"/>
        <v>757.501935</v>
      </c>
      <c r="C68" s="39">
        <f t="shared" si="5"/>
        <v>589.18929500000002</v>
      </c>
      <c r="D68" s="39">
        <f t="shared" si="5"/>
        <v>629.29276400000003</v>
      </c>
      <c r="E68" s="39">
        <f t="shared" si="6"/>
        <v>1975.9839939999999</v>
      </c>
      <c r="F68" s="39"/>
    </row>
    <row r="69" spans="1:6" s="3" customFormat="1" ht="15.75" x14ac:dyDescent="0.25">
      <c r="A69" s="23">
        <v>2021</v>
      </c>
      <c r="B69" s="39">
        <f t="shared" si="5"/>
        <v>888.16293700000006</v>
      </c>
      <c r="C69" s="39">
        <f t="shared" si="5"/>
        <v>657.406477</v>
      </c>
      <c r="D69" s="39">
        <f t="shared" si="5"/>
        <v>702.39340199999992</v>
      </c>
      <c r="E69" s="39">
        <f t="shared" si="6"/>
        <v>2247.9628160000002</v>
      </c>
      <c r="F69" s="39"/>
    </row>
    <row r="70" spans="1:6" s="3" customFormat="1" ht="15.75" x14ac:dyDescent="0.25">
      <c r="A70" s="23">
        <v>2022</v>
      </c>
      <c r="B70" s="101">
        <f t="shared" si="5"/>
        <v>900.73789599999998</v>
      </c>
      <c r="C70" s="101">
        <f t="shared" si="5"/>
        <v>690.21448299999997</v>
      </c>
      <c r="D70" s="101">
        <f t="shared" si="5"/>
        <v>795.592938</v>
      </c>
      <c r="E70" s="101">
        <f>B70+C70+D70</f>
        <v>2386.5453170000001</v>
      </c>
      <c r="F70" s="39"/>
    </row>
    <row r="71" spans="1:6" s="73" customFormat="1" ht="15.75" x14ac:dyDescent="0.25">
      <c r="A71" s="23">
        <v>2023</v>
      </c>
      <c r="B71" s="101">
        <f t="shared" si="5"/>
        <v>909.51805300000001</v>
      </c>
      <c r="C71" s="101">
        <f t="shared" si="5"/>
        <v>785.30994899999996</v>
      </c>
      <c r="D71" s="101">
        <f t="shared" si="5"/>
        <v>863.47528499999999</v>
      </c>
      <c r="E71" s="101">
        <f>B71+C71+D71</f>
        <v>2558.3032869999997</v>
      </c>
      <c r="F71" s="39"/>
    </row>
    <row r="72" spans="1:6" s="71" customFormat="1" ht="14.25" x14ac:dyDescent="0.2">
      <c r="A72" s="91"/>
      <c r="B72" s="91"/>
      <c r="C72" s="91"/>
      <c r="D72" s="91"/>
      <c r="E72" s="84"/>
      <c r="F72" s="91"/>
    </row>
    <row r="73" spans="1:6" s="86" customFormat="1" hidden="1" x14ac:dyDescent="0.25">
      <c r="A73" s="90"/>
      <c r="B73" s="90"/>
      <c r="C73" s="90"/>
      <c r="D73" s="90"/>
      <c r="F73" s="90"/>
    </row>
    <row r="74" spans="1:6" s="86" customFormat="1" hidden="1" x14ac:dyDescent="0.25">
      <c r="A74" s="90"/>
      <c r="B74" s="90"/>
      <c r="C74" s="90"/>
      <c r="D74" s="90"/>
      <c r="F74" s="90"/>
    </row>
    <row r="75" spans="1:6" s="86" customFormat="1" hidden="1" x14ac:dyDescent="0.25">
      <c r="A75" s="90"/>
      <c r="B75" s="90"/>
      <c r="C75" s="90"/>
      <c r="D75" s="90"/>
      <c r="F75" s="90"/>
    </row>
    <row r="76" spans="1:6" s="86" customFormat="1" hidden="1" x14ac:dyDescent="0.25">
      <c r="A76" s="90"/>
      <c r="B76" s="90"/>
      <c r="C76" s="90"/>
      <c r="D76" s="90"/>
      <c r="F76" s="90"/>
    </row>
    <row r="77" spans="1:6" s="86" customFormat="1" hidden="1" x14ac:dyDescent="0.25">
      <c r="A77" s="90"/>
      <c r="B77" s="90"/>
      <c r="C77" s="90"/>
      <c r="D77" s="90"/>
      <c r="F77" s="90"/>
    </row>
    <row r="78" spans="1:6" s="86" customFormat="1" hidden="1" x14ac:dyDescent="0.25">
      <c r="A78" s="90"/>
      <c r="B78" s="90"/>
      <c r="C78" s="90"/>
      <c r="D78" s="90"/>
      <c r="F78" s="90"/>
    </row>
    <row r="79" spans="1:6" s="86" customFormat="1" hidden="1" x14ac:dyDescent="0.25">
      <c r="A79" s="90"/>
      <c r="B79" s="90"/>
      <c r="C79" s="90"/>
      <c r="D79" s="90"/>
      <c r="F79" s="90"/>
    </row>
    <row r="80" spans="1:6" s="86" customFormat="1" hidden="1" x14ac:dyDescent="0.25">
      <c r="A80" s="90"/>
      <c r="B80" s="90"/>
      <c r="C80" s="90"/>
      <c r="D80" s="90"/>
      <c r="F80" s="90"/>
    </row>
  </sheetData>
  <pageMargins left="0.7" right="0.7" top="0.75" bottom="0.75" header="0.3" footer="0.3"/>
  <pageSetup orientation="portrait" horizontalDpi="90" verticalDpi="9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Table_of_contents</vt:lpstr>
      <vt:lpstr>Methodological_information</vt:lpstr>
      <vt:lpstr>Table_1.1</vt:lpstr>
      <vt:lpstr>Table_1.2</vt:lpstr>
      <vt:lpstr>Table _1.3</vt:lpstr>
      <vt:lpstr>Table_1.4</vt:lpstr>
      <vt:lpstr>Table_1.5</vt:lpstr>
      <vt:lpstr>Table_1.6</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Kennedy</dc:creator>
  <cp:lastModifiedBy>White, Cathy</cp:lastModifiedBy>
  <dcterms:created xsi:type="dcterms:W3CDTF">2020-10-09T07:33:05Z</dcterms:created>
  <dcterms:modified xsi:type="dcterms:W3CDTF">2025-01-13T12:34:07Z</dcterms:modified>
</cp:coreProperties>
</file>