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LFS\RAP Project\Working Copy\lmr_master\outputs\summary\"/>
    </mc:Choice>
  </mc:AlternateContent>
  <xr:revisionPtr revIDLastSave="0" documentId="13_ncr:1_{76B7435D-2ABC-435C-9B59-7860A0C776BB}" xr6:coauthVersionLast="47" xr6:coauthVersionMax="47" xr10:uidLastSave="{00000000-0000-0000-0000-000000000000}"/>
  <bookViews>
    <workbookView xWindow="-108" yWindow="-108" windowWidth="23256" windowHeight="12456" xr2:uid="{00000000-000D-0000-FFFF-FFFF00000000}"/>
  </bookViews>
  <sheets>
    <sheet name="Cover_Sheet" sheetId="1" r:id="rId1"/>
    <sheet name="Table of contents" sheetId="2" r:id="rId2"/>
    <sheet name="1_Labour_Force_Survey" sheetId="3" r:id="rId3"/>
    <sheet name="2_Claimant_Count" sheetId="4" r:id="rId4"/>
    <sheet name="3_Redundancies" sheetId="5" r:id="rId5"/>
    <sheet name="5_PAYE_RTI_employee_count" sheetId="6" r:id="rId6"/>
    <sheet name="6_PAYE_RTI_earnings_figures"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9" i="2"/>
  <c r="A8" i="2"/>
  <c r="A7" i="2"/>
  <c r="A6" i="2"/>
  <c r="A5" i="2"/>
  <c r="A4" i="2"/>
  <c r="A3" i="2"/>
</calcChain>
</file>

<file path=xl/sharedStrings.xml><?xml version="1.0" encoding="utf-8"?>
<sst xmlns="http://schemas.openxmlformats.org/spreadsheetml/2006/main" count="1809" uniqueCount="901">
  <si>
    <t>Labour Market Report Headline Tables, October 2024</t>
  </si>
  <si>
    <t>The report is available on the NISRA website at:</t>
  </si>
  <si>
    <t>Publication dates</t>
  </si>
  <si>
    <t>The data tables within this spreadsheet were published at 7.00am on 15 October 2024</t>
  </si>
  <si>
    <t>Notes, formatting, rounding and disclosure</t>
  </si>
  <si>
    <t>Some cells in the tables refer to notes which can be found in the notes worksheet</t>
  </si>
  <si>
    <t>Note markers are presented in square brackets, for example, [note 3]</t>
  </si>
  <si>
    <t>Labour Market Report</t>
  </si>
  <si>
    <t>Please contact:</t>
  </si>
  <si>
    <t>Mark McFetridge</t>
  </si>
  <si>
    <t>Colby House</t>
  </si>
  <si>
    <t>Stranmillis Court</t>
  </si>
  <si>
    <t>Belfast BT9 5RR</t>
  </si>
  <si>
    <t>Tel: 02890 255 172</t>
  </si>
  <si>
    <t>LFS@finance-ni.gov.uk</t>
  </si>
  <si>
    <t>Table of contents</t>
  </si>
  <si>
    <t>Table</t>
  </si>
  <si>
    <t>Content</t>
  </si>
  <si>
    <t>Latest Period</t>
  </si>
  <si>
    <t>Labour Force Survey headline figures, age 16 and over</t>
  </si>
  <si>
    <t>June-August 2024</t>
  </si>
  <si>
    <t>Labour Force Survey headline figures, aged 16 to 64</t>
  </si>
  <si>
    <t>Claimant Count time series, seasonally adjusted</t>
  </si>
  <si>
    <t>September 2024</t>
  </si>
  <si>
    <t>Claimant Count time series, non-seasonally adjusted</t>
  </si>
  <si>
    <t>Redundancies time series</t>
  </si>
  <si>
    <t>June 2024</t>
  </si>
  <si>
    <t>Payrolled employee count from PAYE RTI, UK regions</t>
  </si>
  <si>
    <t>Median monthly pay from PAYE RTI, UK regions</t>
  </si>
  <si>
    <t>Notes</t>
  </si>
  <si>
    <t>Not applicable</t>
  </si>
  <si>
    <t>Table 1: 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</si>
  <si>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</si>
  <si>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</si>
  <si>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</si>
  <si>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1a: Labour market structure, age 16 and over, numbers and rates [note 1]</t>
  </si>
  <si>
    <t>Table 1b: Labour market structure, aged 16 to 64, numbers and rates [note 1]</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</si>
  <si>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</si>
  <si>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</si>
  <si>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</si>
  <si>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</si>
  <si>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</si>
  <si>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</si>
  <si>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</si>
  <si>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</si>
  <si>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</si>
  <si>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</si>
  <si>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</si>
  <si>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</si>
  <si>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</si>
  <si>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</si>
  <si>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</si>
  <si>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</si>
  <si>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</si>
  <si>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</si>
  <si>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</si>
  <si>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</si>
  <si>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</si>
  <si>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</si>
  <si>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</si>
  <si>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</si>
  <si>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</si>
  <si>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</si>
  <si>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</si>
  <si>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</si>
  <si>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</si>
  <si>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Jun-Aug 2022</t>
  </si>
  <si>
    <t>Sep-Nov 2022</t>
  </si>
  <si>
    <t>[s] The following columns are shaded in this row:    W AA</t>
  </si>
  <si>
    <t>Dec-Feb 2023</t>
  </si>
  <si>
    <t>Mar-May 2023</t>
  </si>
  <si>
    <t>Jun-Aug 2023</t>
  </si>
  <si>
    <t>Sep-Nov 2023</t>
  </si>
  <si>
    <t>Dec-Feb 2024</t>
  </si>
  <si>
    <t>Mar-May 2024</t>
  </si>
  <si>
    <t>Jun-Aug 2024</t>
  </si>
  <si>
    <t>[s] The following columns are shaded in this row:  N R W AA</t>
  </si>
  <si>
    <t>Change on quarter</t>
  </si>
  <si>
    <t>Change on year</t>
  </si>
  <si>
    <t>Age 16 to 64 population [note 4]</t>
  </si>
  <si>
    <t>Female activity rate [note 9] (%)</t>
  </si>
  <si>
    <t>Table 2: Claimant Count Northern Ireland (experimental statistics) [notes 1 and 2]</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</si>
  <si>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</si>
  <si>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</si>
  <si>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</si>
  <si>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2a: Seasonally adjusted claimant count by sex in thousands</t>
  </si>
  <si>
    <t>Table 2b: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</si>
  <si>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</si>
  <si>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</si>
  <si>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</si>
  <si>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</si>
  <si>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</si>
  <si>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</si>
  <si>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</si>
  <si>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</si>
  <si>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</si>
  <si>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</si>
  <si>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</si>
  <si>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</si>
  <si>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</si>
  <si>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</si>
  <si>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</si>
  <si>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</si>
  <si>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</si>
  <si>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</si>
  <si>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</si>
  <si>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</si>
  <si>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</si>
  <si>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</si>
  <si>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</si>
  <si>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</si>
  <si>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</si>
  <si>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</si>
  <si>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</si>
  <si>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</si>
  <si>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</si>
  <si>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</si>
  <si>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</si>
  <si>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</si>
  <si>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</si>
  <si>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</si>
  <si>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</si>
  <si>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</si>
  <si>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</si>
  <si>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</si>
  <si>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</si>
  <si>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</si>
  <si>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</si>
  <si>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</si>
  <si>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</si>
  <si>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</si>
  <si>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</si>
  <si>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</si>
  <si>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</si>
  <si>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</si>
  <si>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</si>
  <si>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</si>
  <si>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</si>
  <si>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</si>
  <si>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</si>
  <si>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</si>
  <si>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</si>
  <si>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</si>
  <si>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</si>
  <si>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</si>
  <si>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</si>
  <si>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</si>
  <si>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</si>
  <si>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</si>
  <si>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</si>
  <si>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</si>
  <si>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</si>
  <si>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</si>
  <si>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</si>
  <si>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</si>
  <si>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</si>
  <si>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</si>
  <si>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</si>
  <si>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</si>
  <si>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</si>
  <si>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</si>
  <si>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</si>
  <si>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</si>
  <si>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</si>
  <si>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</si>
  <si>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</si>
  <si>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</si>
  <si>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</si>
  <si>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</si>
  <si>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</si>
  <si>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</si>
  <si>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</si>
  <si>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</si>
  <si>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</si>
  <si>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</si>
  <si>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</si>
  <si>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</si>
  <si>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</si>
  <si>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</si>
  <si>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</si>
  <si>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</si>
  <si>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</si>
  <si>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</si>
  <si>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</si>
  <si>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</si>
  <si>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</si>
  <si>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</si>
  <si>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</si>
  <si>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</si>
  <si>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</si>
  <si>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</si>
  <si>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</si>
  <si>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</si>
  <si>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</si>
  <si>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</si>
  <si>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</si>
  <si>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</si>
  <si>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</si>
  <si>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</si>
  <si>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</si>
  <si>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</si>
  <si>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</si>
  <si>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</si>
  <si>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</si>
  <si>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</si>
  <si>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</si>
  <si>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</si>
  <si>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</si>
  <si>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</si>
  <si>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</si>
  <si>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</si>
  <si>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</si>
  <si>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</si>
  <si>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</si>
  <si>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</si>
  <si>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</si>
  <si>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</si>
  <si>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</si>
  <si>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</si>
  <si>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</si>
  <si>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</si>
  <si>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</si>
  <si>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</si>
  <si>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</si>
  <si>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</si>
  <si>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</si>
  <si>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</si>
  <si>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</si>
  <si>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</si>
  <si>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</si>
  <si>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</si>
  <si>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</si>
  <si>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</si>
  <si>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</si>
  <si>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</si>
  <si>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</si>
  <si>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</si>
  <si>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</si>
  <si>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</si>
  <si>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</si>
  <si>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</si>
  <si>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</si>
  <si>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</si>
  <si>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</si>
  <si>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</si>
  <si>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</si>
  <si>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</si>
  <si>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</si>
  <si>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</si>
  <si>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</si>
  <si>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</si>
  <si>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</si>
  <si>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</si>
  <si>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</si>
  <si>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</si>
  <si>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</si>
  <si>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</si>
  <si>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</si>
  <si>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</si>
  <si>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</si>
  <si>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</si>
  <si>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</si>
  <si>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</si>
  <si>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</si>
  <si>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</si>
  <si>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</si>
  <si>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</si>
  <si>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</si>
  <si>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</si>
  <si>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</si>
  <si>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</si>
  <si>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</si>
  <si>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</si>
  <si>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</si>
  <si>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</si>
  <si>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</si>
  <si>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</si>
  <si>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</si>
  <si>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</si>
  <si>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</si>
  <si>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</si>
  <si>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</si>
  <si>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</si>
  <si>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</si>
  <si>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</si>
  <si>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</si>
  <si>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</si>
  <si>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</si>
  <si>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</si>
  <si>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</si>
  <si>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</si>
  <si>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</si>
  <si>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</si>
  <si>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</si>
  <si>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</si>
  <si>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</si>
  <si>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</si>
  <si>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</si>
  <si>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</si>
  <si>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</si>
  <si>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</si>
  <si>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</si>
  <si>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</si>
  <si>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</si>
  <si>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</si>
  <si>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</si>
  <si>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</si>
  <si>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</si>
  <si>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</si>
  <si>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</si>
  <si>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</si>
  <si>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</si>
  <si>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</si>
  <si>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</si>
  <si>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</si>
  <si>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</si>
  <si>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</si>
  <si>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</si>
  <si>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</si>
  <si>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</si>
  <si>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</si>
  <si>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</si>
  <si>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</si>
  <si>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</si>
  <si>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</si>
  <si>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</si>
  <si>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</si>
  <si>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</si>
  <si>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</si>
  <si>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</si>
  <si>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</si>
  <si>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</si>
  <si>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</si>
  <si>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</si>
  <si>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</si>
  <si>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</si>
  <si>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</si>
  <si>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</si>
  <si>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</si>
  <si>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</si>
  <si>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</si>
  <si>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</si>
  <si>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</si>
  <si>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</si>
  <si>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</si>
  <si>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</si>
  <si>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</si>
  <si>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</si>
  <si>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</si>
  <si>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</si>
  <si>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</si>
  <si>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</si>
  <si>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</si>
  <si>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</si>
  <si>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</si>
  <si>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</si>
  <si>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</si>
  <si>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</si>
  <si>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</si>
  <si>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</si>
  <si>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</si>
  <si>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</si>
  <si>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</si>
  <si>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</si>
  <si>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</si>
  <si>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</si>
  <si>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</si>
  <si>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</si>
  <si>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</si>
  <si>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</si>
  <si>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</si>
  <si>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</si>
  <si>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</si>
  <si>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</si>
  <si>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</si>
  <si>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</si>
  <si>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</si>
  <si>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</si>
  <si>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</si>
  <si>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</si>
  <si>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</si>
  <si>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</si>
  <si>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</si>
  <si>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</si>
  <si>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</si>
  <si>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</si>
  <si>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</si>
  <si>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</si>
  <si>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</si>
  <si>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</si>
  <si>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</si>
  <si>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</si>
  <si>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</si>
  <si>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</si>
  <si>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</si>
  <si>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</si>
  <si>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</si>
  <si>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</si>
  <si>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</si>
  <si>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</si>
  <si>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</si>
  <si>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</si>
  <si>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</si>
  <si>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</si>
  <si>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</si>
  <si>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</si>
  <si>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</si>
  <si>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</si>
  <si>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</si>
  <si>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</si>
  <si>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</si>
  <si>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</si>
  <si>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</si>
  <si>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</si>
  <si>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</si>
  <si>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</si>
  <si>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</si>
  <si>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</si>
  <si>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</si>
  <si>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</si>
  <si>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</si>
  <si>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</si>
  <si>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 [r]</t>
  </si>
  <si>
    <t>2024 Sep [p] [2]</t>
  </si>
  <si>
    <t>Change on month</t>
  </si>
  <si>
    <t>% change on month</t>
  </si>
  <si>
    <t>% change on year</t>
  </si>
  <si>
    <t>Claimant rate men</t>
  </si>
  <si>
    <t>Claimant rate women</t>
  </si>
  <si>
    <t>Claimant rate all people</t>
  </si>
  <si>
    <t>Table 3: Proposed and confirmed redundancies time series</t>
  </si>
  <si>
    <t>This worksheet contains 1 table of data rounded to the nearest 10</t>
  </si>
  <si>
    <t>Cells with less than three business returns are suppressed from August 2020 and shown as [d]</t>
  </si>
  <si>
    <t>All figures are subject to revision</t>
  </si>
  <si>
    <t>Proposed [note 3]</t>
  </si>
  <si>
    <t>Confirmed [note 3]</t>
  </si>
  <si>
    <t>January 2000</t>
  </si>
  <si>
    <t>670</t>
  </si>
  <si>
    <t>500</t>
  </si>
  <si>
    <t>February 2000</t>
  </si>
  <si>
    <t>440</t>
  </si>
  <si>
    <t>450</t>
  </si>
  <si>
    <t>March 2000</t>
  </si>
  <si>
    <t>1,880</t>
  </si>
  <si>
    <t>570</t>
  </si>
  <si>
    <t>April 2000</t>
  </si>
  <si>
    <t>790</t>
  </si>
  <si>
    <t>490</t>
  </si>
  <si>
    <t>May 2000</t>
  </si>
  <si>
    <t>400</t>
  </si>
  <si>
    <t>340</t>
  </si>
  <si>
    <t>June 2000</t>
  </si>
  <si>
    <t>1,100</t>
  </si>
  <si>
    <t>July 2000</t>
  </si>
  <si>
    <t>540</t>
  </si>
  <si>
    <t>470</t>
  </si>
  <si>
    <t>August 2000</t>
  </si>
  <si>
    <t>1,370</t>
  </si>
  <si>
    <t>September 2000</t>
  </si>
  <si>
    <t>970</t>
  </si>
  <si>
    <t>October 2000</t>
  </si>
  <si>
    <t>700</t>
  </si>
  <si>
    <t>930</t>
  </si>
  <si>
    <t>November 2000</t>
  </si>
  <si>
    <t>370</t>
  </si>
  <si>
    <t>190</t>
  </si>
  <si>
    <t>December 2000</t>
  </si>
  <si>
    <t>200</t>
  </si>
  <si>
    <t>590</t>
  </si>
  <si>
    <t>January 2001</t>
  </si>
  <si>
    <t>300</t>
  </si>
  <si>
    <t>February 2001</t>
  </si>
  <si>
    <t>770</t>
  </si>
  <si>
    <t>430</t>
  </si>
  <si>
    <t>March 2001</t>
  </si>
  <si>
    <t>310</t>
  </si>
  <si>
    <t>640</t>
  </si>
  <si>
    <t>April 2001</t>
  </si>
  <si>
    <t>730</t>
  </si>
  <si>
    <t>350</t>
  </si>
  <si>
    <t>May 2001</t>
  </si>
  <si>
    <t>1,110</t>
  </si>
  <si>
    <t>June 2001</t>
  </si>
  <si>
    <t>70</t>
  </si>
  <si>
    <t>720</t>
  </si>
  <si>
    <t>July 2001</t>
  </si>
  <si>
    <t>560</t>
  </si>
  <si>
    <t>August 2001</t>
  </si>
  <si>
    <t>330</t>
  </si>
  <si>
    <t>530</t>
  </si>
  <si>
    <t>September 2001</t>
  </si>
  <si>
    <t>2,280</t>
  </si>
  <si>
    <t>October 2001</t>
  </si>
  <si>
    <t>860</t>
  </si>
  <si>
    <t>260</t>
  </si>
  <si>
    <t>November 2001</t>
  </si>
  <si>
    <t>480</t>
  </si>
  <si>
    <t>December 2001</t>
  </si>
  <si>
    <t>290</t>
  </si>
  <si>
    <t>January 2002</t>
  </si>
  <si>
    <t>180</t>
  </si>
  <si>
    <t>620</t>
  </si>
  <si>
    <t>February 2002</t>
  </si>
  <si>
    <t>March 2002</t>
  </si>
  <si>
    <t>380</t>
  </si>
  <si>
    <t>240</t>
  </si>
  <si>
    <t>April 2002</t>
  </si>
  <si>
    <t>May 2002</t>
  </si>
  <si>
    <t>June 2002</t>
  </si>
  <si>
    <t>230</t>
  </si>
  <si>
    <t>July 2002</t>
  </si>
  <si>
    <t>320</t>
  </si>
  <si>
    <t>August 2002</t>
  </si>
  <si>
    <t>250</t>
  </si>
  <si>
    <t>September 2002</t>
  </si>
  <si>
    <t>October 2002</t>
  </si>
  <si>
    <t>1,170</t>
  </si>
  <si>
    <t>220</t>
  </si>
  <si>
    <t>November 2002</t>
  </si>
  <si>
    <t>170</t>
  </si>
  <si>
    <t>December 2002</t>
  </si>
  <si>
    <t>January 2003</t>
  </si>
  <si>
    <t>February 2003</t>
  </si>
  <si>
    <t>March 2003</t>
  </si>
  <si>
    <t>1,610</t>
  </si>
  <si>
    <t>610</t>
  </si>
  <si>
    <t>April 2003</t>
  </si>
  <si>
    <t>360</t>
  </si>
  <si>
    <t>May 2003</t>
  </si>
  <si>
    <t>980</t>
  </si>
  <si>
    <t>600</t>
  </si>
  <si>
    <t>June 2003</t>
  </si>
  <si>
    <t>150</t>
  </si>
  <si>
    <t>July 2003</t>
  </si>
  <si>
    <t>90</t>
  </si>
  <si>
    <t>August 2003</t>
  </si>
  <si>
    <t>September 2003</t>
  </si>
  <si>
    <t>660</t>
  </si>
  <si>
    <t>October 2003</t>
  </si>
  <si>
    <t>410</t>
  </si>
  <si>
    <t>November 2003</t>
  </si>
  <si>
    <t>990</t>
  </si>
  <si>
    <t>680</t>
  </si>
  <si>
    <t>December 2003</t>
  </si>
  <si>
    <t>550</t>
  </si>
  <si>
    <t>January 2004</t>
  </si>
  <si>
    <t>210</t>
  </si>
  <si>
    <t>160</t>
  </si>
  <si>
    <t>February 2004</t>
  </si>
  <si>
    <t>1,020</t>
  </si>
  <si>
    <t>March 2004</t>
  </si>
  <si>
    <t>650</t>
  </si>
  <si>
    <t>April 2004</t>
  </si>
  <si>
    <t>May 2004</t>
  </si>
  <si>
    <t>June 2004</t>
  </si>
  <si>
    <t>520</t>
  </si>
  <si>
    <t>280</t>
  </si>
  <si>
    <t>July 2004</t>
  </si>
  <si>
    <t>August 2004</t>
  </si>
  <si>
    <t>100</t>
  </si>
  <si>
    <t>September 2004</t>
  </si>
  <si>
    <t>October 2004</t>
  </si>
  <si>
    <t>1,040</t>
  </si>
  <si>
    <t>November 2004</t>
  </si>
  <si>
    <t>130</t>
  </si>
  <si>
    <t>December 2004</t>
  </si>
  <si>
    <t>0</t>
  </si>
  <si>
    <t>January 2005</t>
  </si>
  <si>
    <t>750</t>
  </si>
  <si>
    <t>60</t>
  </si>
  <si>
    <t>February 2005</t>
  </si>
  <si>
    <t>March 2005</t>
  </si>
  <si>
    <t>420</t>
  </si>
  <si>
    <t>460</t>
  </si>
  <si>
    <t>April 2005</t>
  </si>
  <si>
    <t>May 2005</t>
  </si>
  <si>
    <t>June 2005</t>
  </si>
  <si>
    <t>140</t>
  </si>
  <si>
    <t>July 2005</t>
  </si>
  <si>
    <t>August 2005</t>
  </si>
  <si>
    <t>80</t>
  </si>
  <si>
    <t>September 2005</t>
  </si>
  <si>
    <t>October 2005</t>
  </si>
  <si>
    <t>120</t>
  </si>
  <si>
    <t>November 2005</t>
  </si>
  <si>
    <t>December 2005</t>
  </si>
  <si>
    <t>January 2006</t>
  </si>
  <si>
    <t>510</t>
  </si>
  <si>
    <t>February 2006</t>
  </si>
  <si>
    <t>March 2006</t>
  </si>
  <si>
    <t>April 2006</t>
  </si>
  <si>
    <t>May 2006</t>
  </si>
  <si>
    <t>June 2006</t>
  </si>
  <si>
    <t>30</t>
  </si>
  <si>
    <t>July 2006</t>
  </si>
  <si>
    <t>August 2006</t>
  </si>
  <si>
    <t>10</t>
  </si>
  <si>
    <t>September 2006</t>
  </si>
  <si>
    <t>October 2006</t>
  </si>
  <si>
    <t>810</t>
  </si>
  <si>
    <t>November 2006</t>
  </si>
  <si>
    <t>December 2006</t>
  </si>
  <si>
    <t>January 2007</t>
  </si>
  <si>
    <t>February 2007</t>
  </si>
  <si>
    <t>March 2007</t>
  </si>
  <si>
    <t>April 2007</t>
  </si>
  <si>
    <t>20</t>
  </si>
  <si>
    <t>May 2007</t>
  </si>
  <si>
    <t>June 2007</t>
  </si>
  <si>
    <t>July 2007</t>
  </si>
  <si>
    <t>August 2007</t>
  </si>
  <si>
    <t>September 2007</t>
  </si>
  <si>
    <t>October 2007</t>
  </si>
  <si>
    <t>950</t>
  </si>
  <si>
    <t>November 2007</t>
  </si>
  <si>
    <t>390</t>
  </si>
  <si>
    <t>December 2007</t>
  </si>
  <si>
    <t>50</t>
  </si>
  <si>
    <t>January 2008</t>
  </si>
  <si>
    <t>110</t>
  </si>
  <si>
    <t>February 2008</t>
  </si>
  <si>
    <t>March 2008</t>
  </si>
  <si>
    <t>April 2008</t>
  </si>
  <si>
    <t>270</t>
  </si>
  <si>
    <t>May 2008</t>
  </si>
  <si>
    <t>June 2008</t>
  </si>
  <si>
    <t>July 2008</t>
  </si>
  <si>
    <t>August 2008</t>
  </si>
  <si>
    <t>September 2008</t>
  </si>
  <si>
    <t>October 2008</t>
  </si>
  <si>
    <t>November 2008</t>
  </si>
  <si>
    <t>December 2008</t>
  </si>
  <si>
    <t>January 2009</t>
  </si>
  <si>
    <t>February 2009</t>
  </si>
  <si>
    <t>March 2009</t>
  </si>
  <si>
    <t>April 2009</t>
  </si>
  <si>
    <t>840</t>
  </si>
  <si>
    <t>May 2009</t>
  </si>
  <si>
    <t>June 2009</t>
  </si>
  <si>
    <t>July 2009</t>
  </si>
  <si>
    <t>August 2009</t>
  </si>
  <si>
    <t>630</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</si>
  <si>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</si>
  <si>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</si>
  <si>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</si>
  <si>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</si>
  <si>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</si>
  <si>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</si>
  <si>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</si>
  <si>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</si>
  <si>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</si>
  <si>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</si>
  <si>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</si>
  <si>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</si>
  <si>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</si>
  <si>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</si>
  <si>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</si>
  <si>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</si>
  <si>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</si>
  <si>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</si>
  <si>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</si>
  <si>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</si>
  <si>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</si>
  <si>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</si>
  <si>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</si>
  <si>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</si>
  <si>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</si>
  <si>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</si>
  <si>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</si>
  <si>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</si>
  <si>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</si>
  <si>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</si>
  <si>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</si>
  <si>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</si>
  <si>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</si>
  <si>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</si>
  <si>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40</t>
  </si>
  <si>
    <t>July 2012</t>
  </si>
  <si>
    <t>August 2012</t>
  </si>
  <si>
    <t>September 2012</t>
  </si>
  <si>
    <t>October 2012</t>
  </si>
  <si>
    <t>November 2012</t>
  </si>
  <si>
    <t>820</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</si>
  <si>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</si>
  <si>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</si>
  <si>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</si>
  <si>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</si>
  <si>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</si>
  <si>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</si>
  <si>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</si>
  <si>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</si>
  <si>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</si>
  <si>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</si>
  <si>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</si>
  <si>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</si>
  <si>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</si>
  <si>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</si>
  <si>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</si>
  <si>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</si>
  <si>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</si>
  <si>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</si>
  <si>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</si>
  <si>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</si>
  <si>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</si>
  <si>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</si>
  <si>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</si>
  <si>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1,260</t>
  </si>
  <si>
    <t>November 2014</t>
  </si>
  <si>
    <t>December 2014</t>
  </si>
  <si>
    <t>January 2015</t>
  </si>
  <si>
    <t>February 2015</t>
  </si>
  <si>
    <t>March 2015</t>
  </si>
  <si>
    <t>April 2015</t>
  </si>
  <si>
    <t>May 2015</t>
  </si>
  <si>
    <t>June 2015</t>
  </si>
  <si>
    <t>July 2015</t>
  </si>
  <si>
    <t>August 2015</t>
  </si>
  <si>
    <t>September 2015</t>
  </si>
  <si>
    <t>October 2015</t>
  </si>
  <si>
    <t>November 2015</t>
  </si>
  <si>
    <t>1,230</t>
  </si>
  <si>
    <t>December 2015</t>
  </si>
  <si>
    <t>January 2016</t>
  </si>
  <si>
    <t>February 2016</t>
  </si>
  <si>
    <t>March 2016</t>
  </si>
  <si>
    <t>April 2016</t>
  </si>
  <si>
    <t>580</t>
  </si>
  <si>
    <t>May 2016</t>
  </si>
  <si>
    <t>June 2016</t>
  </si>
  <si>
    <t>July 2016</t>
  </si>
  <si>
    <t>August 2016</t>
  </si>
  <si>
    <t>710</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</si>
  <si>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</si>
  <si>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</si>
  <si>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</si>
  <si>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</si>
  <si>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</si>
  <si>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</si>
  <si>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</si>
  <si>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</si>
  <si>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</si>
  <si>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</si>
  <si>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</si>
  <si>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</si>
  <si>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</si>
  <si>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</si>
  <si>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</si>
  <si>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</si>
  <si>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</si>
  <si>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</si>
  <si>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850</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</si>
  <si>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</si>
  <si>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</si>
  <si>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</si>
  <si>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</si>
  <si>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</si>
  <si>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</si>
  <si>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</si>
  <si>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</si>
  <si>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</si>
  <si>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</si>
  <si>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</si>
  <si>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</si>
  <si>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</si>
  <si>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</si>
  <si>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1,000</t>
  </si>
  <si>
    <t>May 2019</t>
  </si>
  <si>
    <t>June 2019</t>
  </si>
  <si>
    <t>July 2019</t>
  </si>
  <si>
    <t>August 2019</t>
  </si>
  <si>
    <t>September 2019</t>
  </si>
  <si>
    <t>1,450</t>
  </si>
  <si>
    <t>1,440</t>
  </si>
  <si>
    <t>October 2019</t>
  </si>
  <si>
    <t>November 2019</t>
  </si>
  <si>
    <t>December 2019</t>
  </si>
  <si>
    <t>January 2020</t>
  </si>
  <si>
    <t>February 2020</t>
  </si>
  <si>
    <t>March 2020</t>
  </si>
  <si>
    <t>April 2020</t>
  </si>
  <si>
    <t>780</t>
  </si>
  <si>
    <t>May 2020</t>
  </si>
  <si>
    <t>June 2020</t>
  </si>
  <si>
    <t>2,470</t>
  </si>
  <si>
    <t>July 2020</t>
  </si>
  <si>
    <t>1,940</t>
  </si>
  <si>
    <t>August 2020</t>
  </si>
  <si>
    <t>September 2020</t>
  </si>
  <si>
    <t>1,150</t>
  </si>
  <si>
    <t>October 2020</t>
  </si>
  <si>
    <t>1,580</t>
  </si>
  <si>
    <t>November 2020</t>
  </si>
  <si>
    <t>December 2020</t>
  </si>
  <si>
    <t>January 2021</t>
  </si>
  <si>
    <t>[d]</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</si>
  <si>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</si>
  <si>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</si>
  <si>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</si>
  <si>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</si>
  <si>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</si>
  <si>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</si>
  <si>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</si>
  <si>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</si>
  <si>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</si>
  <si>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</si>
  <si>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</si>
  <si>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</si>
  <si>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</si>
  <si>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</si>
  <si>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</si>
  <si>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</si>
  <si>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</si>
  <si>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</si>
  <si>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</si>
  <si>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</si>
  <si>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</si>
  <si>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</si>
  <si>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</si>
  <si>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</si>
  <si>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</si>
  <si>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</si>
  <si>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</si>
  <si>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</si>
  <si>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</si>
  <si>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1,540</t>
  </si>
  <si>
    <t>July 2023</t>
  </si>
  <si>
    <t>August 2023</t>
  </si>
  <si>
    <t>September 2023</t>
  </si>
  <si>
    <t>October 2023</t>
  </si>
  <si>
    <t>November 2023</t>
  </si>
  <si>
    <t>December 2023</t>
  </si>
  <si>
    <t>January 2024</t>
  </si>
  <si>
    <t>February 2024</t>
  </si>
  <si>
    <t>March 2024</t>
  </si>
  <si>
    <t>April 2024</t>
  </si>
  <si>
    <t>May 2024</t>
  </si>
  <si>
    <t>July 2024</t>
  </si>
  <si>
    <t>August 2024</t>
  </si>
  <si>
    <t>Table 5: Payrolled employee counts from PAYE RTI by region of employee residence, seasonally adjusted [notes 13, 14, 17]</t>
  </si>
  <si>
    <t>This worksheet contains 1 table of PAYE data for all industries. These are experimental statistics. Notes referenced above are found on the notes sheet</t>
  </si>
  <si>
    <t>Region</t>
  </si>
  <si>
    <t>North East</t>
  </si>
  <si>
    <t>North West</t>
  </si>
  <si>
    <t>Yorkshire and The Humber</t>
  </si>
  <si>
    <t>East Midlands</t>
  </si>
  <si>
    <t>West Midlands</t>
  </si>
  <si>
    <t>East</t>
  </si>
  <si>
    <t>London</t>
  </si>
  <si>
    <t>South East</t>
  </si>
  <si>
    <t>South West</t>
  </si>
  <si>
    <t>Wales</t>
  </si>
  <si>
    <t>Scotland</t>
  </si>
  <si>
    <t>Northern Ireland</t>
  </si>
  <si>
    <t>UK</t>
  </si>
  <si>
    <t>Table 6: Median monthly pay from PAYE RTI by region of employee residence, seasonally adjusted [notes 14, 15, 16, 17]</t>
  </si>
  <si>
    <t>This worksheet contains 1 table of PAYE data for all industries. These are experimental statistics. Notes referenced above are found on the notes sheet.</t>
  </si>
  <si>
    <t>Notes table</t>
  </si>
  <si>
    <t>Note number</t>
  </si>
  <si>
    <t>Note</t>
  </si>
  <si>
    <t>Claimant Count 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</si>
  <si>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</si>
  <si>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Claimant Count 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</si>
  <si>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</si>
  <si>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LFS Note 1</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</si>
  <si>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</si>
  <si>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LFS Note 2</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</si>
  <si>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</si>
  <si>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LFS Note 3</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</si>
  <si>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</si>
  <si>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LFS Note 4</t>
  </si>
  <si>
    <t>Population figures are underlying population estimates and are therefore not seasonally adjusted</t>
  </si>
  <si>
    <t>LFS Note 5</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</si>
  <si>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</si>
  <si>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LFS Note 6</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</si>
  <si>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</si>
  <si>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LFS Note 7</t>
  </si>
  <si>
    <t>People age 16 and over who are either in employment or unemployed.</t>
  </si>
  <si>
    <t>LFS Note 8</t>
  </si>
  <si>
    <t>People who are neither in employment nor unemployed. This group includes, for example, all those who were looking after a home or retired. Although most LFS analyses is for the 16 plus population, this group would also include all people aged under 16.</t>
  </si>
  <si>
    <t>LFS Note 9</t>
  </si>
  <si>
    <t>The economic activity rate is calculated by dividing the number economically active by the population.</t>
  </si>
  <si>
    <t>LFS Note 10</t>
  </si>
  <si>
    <t>The employment rate is calculated by dividing the number in employment by the population.</t>
  </si>
  <si>
    <t>LFS Note 11</t>
  </si>
  <si>
    <t>The unemployment rate is calculated by dividing the number unemployed by the number economically active.</t>
  </si>
  <si>
    <t>LFS Note 12</t>
  </si>
  <si>
    <t>The economic inactivity rate is calculated by dividing the number economically inactive by the population.</t>
  </si>
  <si>
    <t>LFS Note 22</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</si>
  <si>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</si>
  <si>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Redundancy Note 3</t>
  </si>
  <si>
    <t>Cells wth less than 3 business returns are suppressed from August 2020 onwards to avoid disclosure. These are identified by [d].</t>
  </si>
  <si>
    <t>RTI Note 13</t>
  </si>
  <si>
    <t>The number of payrolled employees is defined as the number of people receiving paid renumeration included in PAYE RTI for work done in the reference period. It also includes people receiving renumeration for the reference period who have not done work but are an employee such as those on paid leave. Values for the month are an average of employee counts in each day of the month. It is a measure of people who are paid employees as opposed to a measure of employee jobs.</t>
  </si>
  <si>
    <t>RTI Note 14</t>
  </si>
  <si>
    <t>These statistics include only individuals paid through PAYE and do not cover other sources of income such as from pensions, self-employment or investments.</t>
  </si>
  <si>
    <t>RTI Note 15</t>
  </si>
  <si>
    <t>PAYE covers occupational pension income as well as employment. In these tables pension income is excluded.</t>
  </si>
  <si>
    <t>RTI Note 16</t>
  </si>
  <si>
    <t>Incomes are allocated to regions and countries according to the residence of the recipient.</t>
  </si>
  <si>
    <t>RTI Note 17</t>
  </si>
  <si>
    <t>These data include imputation for payments not yet received by HMRC which would relate to the respective work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</si>
</sst>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3" fillId="0" borderId="0" xfId="0" applyFont="1" applyAlignment="1">
      <alignment horizontal="left"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dex_of_tables" displayName="index_of_tables" ref="A2:C10" totalsRowShown="0">
  <tableColumns count="3">
    <tableColumn id="1" xr3:uid="{00000000-0010-0000-0000-000001000000}" name="Table"/>
    <tableColumn id="2" xr3:uid="{00000000-0010-0000-0000-000002000000}" name="Content"/>
    <tableColumn id="3" xr3:uid="{00000000-0010-0000-0000-000003000000}" name="Latest Period"/>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seasonally_adjusted" displayName="cc_seasonally_adjusted" ref="A7:G341" totalsRowShown="0">
  <tableColumns count="7">
    <tableColumn id="1" xr3:uid="{00000000-0010-0000-0300-000001000000}" name="Date"/>
    <tableColumn id="2" xr3:uid="{00000000-0010-0000-0300-000002000000}" name="Claimant count men"/>
    <tableColumn id="3" xr3:uid="{00000000-0010-0000-0300-000003000000}" name="Claimant count rate men"/>
    <tableColumn id="4" xr3:uid="{00000000-0010-0000-0300-000004000000}" name="Claimant count women"/>
    <tableColumn id="5" xr3:uid="{00000000-0010-0000-0300-000005000000}" name="Claimant count rate women"/>
    <tableColumn id="6" xr3:uid="{00000000-0010-0000-0300-000006000000}" name="Claimant count all people"/>
    <tableColumn id="7" xr3:uid="{00000000-0010-0000-0300-000007000000}" name="Claimant count rate all peopl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non_seasonally_adjusted" displayName="cc_non_seasonally_adjusted" ref="I7:O341" totalsRowShown="0">
  <tableColumns count="7">
    <tableColumn id="1" xr3:uid="{00000000-0010-0000-0400-000001000000}" name="Date"/>
    <tableColumn id="2" xr3:uid="{00000000-0010-0000-0400-000002000000}" name="Claimant count men"/>
    <tableColumn id="3" xr3:uid="{00000000-0010-0000-0400-000003000000}" name="Claimant rate men"/>
    <tableColumn id="4" xr3:uid="{00000000-0010-0000-0400-000004000000}" name="Claimant count women"/>
    <tableColumn id="5" xr3:uid="{00000000-0010-0000-0400-000005000000}" name="Claimant rate women"/>
    <tableColumn id="6" xr3:uid="{00000000-0010-0000-0400-000006000000}" name="Claimant count all people"/>
    <tableColumn id="7" xr3:uid="{00000000-0010-0000-0400-000007000000}" name="Claimant rate all peopl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_c_month" displayName="p_c_month" ref="A6:C303" totalsRowShown="0">
  <tableColumns count="3">
    <tableColumn id="1" xr3:uid="{00000000-0010-0000-0500-000001000000}" name="Date"/>
    <tableColumn id="2" xr3:uid="{00000000-0010-0000-0500-000002000000}" name="Proposed [note 3]"/>
    <tableColumn id="3" xr3:uid="{00000000-0010-0000-0500-000003000000}" name="Confirmed [note 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5_employee_count" displayName="t5_employee_count" ref="A3:B16" totalsRowShown="0">
  <tableColumns count="2">
    <tableColumn id="1" xr3:uid="{00000000-0010-0000-0600-000001000000}" name="Region"/>
    <tableColumn id="2" xr3:uid="{00000000-0010-0000-0600-000002000000}" name="September 2024"/>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6_earnings_figures" displayName="t6_earnings_figures" ref="A3:B16" totalsRowShown="0">
  <tableColumns count="2">
    <tableColumn id="1" xr3:uid="{00000000-0010-0000-0700-000001000000}" name="Region"/>
    <tableColumn id="2" xr3:uid="{00000000-0010-0000-0700-000002000000}" name="September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10.7265625" customWidth="1"/>
  </cols>
  <sheetData>
    <row r="1" spans="1:1" ht="27" customHeight="1" x14ac:dyDescent="0.35">
      <c r="A1" s="2" t="s">
        <v>0</v>
      </c>
    </row>
    <row r="2" spans="1:1" x14ac:dyDescent="0.25">
      <c r="A2" s="4" t="s">
        <v>1</v>
      </c>
    </row>
    <row r="3" spans="1:1" x14ac:dyDescent="0.25">
      <c r="A3" s="1" t="s">
        <v>7</v>
      </c>
    </row>
    <row r="4" spans="1:1" ht="27" customHeight="1" x14ac:dyDescent="0.3">
      <c r="A4" s="3" t="s">
        <v>2</v>
      </c>
    </row>
    <row r="5" spans="1:1" x14ac:dyDescent="0.25">
      <c r="A5" s="4" t="s">
        <v>3</v>
      </c>
    </row>
    <row r="6" spans="1:1" ht="27" customHeight="1" x14ac:dyDescent="0.3">
      <c r="A6" s="3" t="s">
        <v>4</v>
      </c>
    </row>
    <row r="7" spans="1:1" x14ac:dyDescent="0.25">
      <c r="A7" s="4" t="s">
        <v>5</v>
      </c>
    </row>
    <row r="8" spans="1:1" x14ac:dyDescent="0.25">
      <c r="A8" t="s">
        <v>6</v>
      </c>
    </row>
    <row r="9" spans="1:1" ht="27" customHeight="1" x14ac:dyDescent="0.3">
      <c r="A9" s="3"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10.7265625" customWidth="1"/>
    <col min="2" max="2" width="50.7265625" customWidth="1"/>
    <col min="3" max="3" width="25.7265625" customWidth="1"/>
  </cols>
  <sheetData>
    <row r="1" spans="1:3" ht="19.2" x14ac:dyDescent="0.35">
      <c r="A1" s="2" t="s">
        <v>15</v>
      </c>
    </row>
    <row r="2" spans="1:3" ht="40.049999999999997" customHeight="1" x14ac:dyDescent="0.3">
      <c r="A2" s="5" t="s">
        <v>16</v>
      </c>
      <c r="B2" s="5" t="s">
        <v>17</v>
      </c>
      <c r="C2" s="5" t="s">
        <v>18</v>
      </c>
    </row>
    <row r="3" spans="1:3" x14ac:dyDescent="0.25">
      <c r="A3" s="6" t="str">
        <f>HYPERLINK("#1_Labour_Force_Survey!A7", "Table 1a")</f>
        <v>Table 1a</v>
      </c>
      <c r="B3" s="4" t="s">
        <v>19</v>
      </c>
      <c r="C3" s="4" t="s">
        <v>20</v>
      </c>
    </row>
    <row r="4" spans="1:3" x14ac:dyDescent="0.25">
      <c r="A4" s="6" t="str">
        <f>HYPERLINK("#1_Labour_Force_Survey!A21", "Table 1b")</f>
        <v>Table 1b</v>
      </c>
      <c r="B4" s="4" t="s">
        <v>21</v>
      </c>
      <c r="C4" s="4" t="s">
        <v>20</v>
      </c>
    </row>
    <row r="5" spans="1:3" x14ac:dyDescent="0.25">
      <c r="A5" s="6" t="str">
        <f>HYPERLINK("#2_Claimant_Count!A7", "Table 2a")</f>
        <v>Table 2a</v>
      </c>
      <c r="B5" s="4" t="s">
        <v>22</v>
      </c>
      <c r="C5" s="4" t="s">
        <v>23</v>
      </c>
    </row>
    <row r="6" spans="1:3" x14ac:dyDescent="0.25">
      <c r="A6" s="6" t="str">
        <f>HYPERLINK("#2_Claimant_Count!I7", "Table 2b")</f>
        <v>Table 2b</v>
      </c>
      <c r="B6" s="4" t="s">
        <v>24</v>
      </c>
      <c r="C6" s="4" t="s">
        <v>23</v>
      </c>
    </row>
    <row r="7" spans="1:3" x14ac:dyDescent="0.25">
      <c r="A7" s="1" t="str">
        <f>HYPERLINK("#3_Redundancies!A6", "Table 3")</f>
        <v>Table 3</v>
      </c>
      <c r="B7" t="s">
        <v>25</v>
      </c>
      <c r="C7" t="s">
        <v>23</v>
      </c>
    </row>
    <row r="8" spans="1:3" x14ac:dyDescent="0.25">
      <c r="A8" s="1" t="str">
        <f>HYPERLINK("#5_PAYE_RTI_employee_count!A3", "Table 5")</f>
        <v>Table 5</v>
      </c>
      <c r="B8" t="s">
        <v>27</v>
      </c>
      <c r="C8" t="s">
        <v>23</v>
      </c>
    </row>
    <row r="9" spans="1:3" x14ac:dyDescent="0.25">
      <c r="A9" s="1" t="str">
        <f>HYPERLINK("#6_PAYE_RTI_earnings_figures!A3", "Table 6")</f>
        <v>Table 6</v>
      </c>
      <c r="B9" t="s">
        <v>28</v>
      </c>
      <c r="C9" t="s">
        <v>23</v>
      </c>
    </row>
    <row r="10" spans="1:3" x14ac:dyDescent="0.25">
      <c r="A10" s="1" t="str">
        <f>HYPERLINK("#Notes!A2", "Notes")</f>
        <v>Notes</v>
      </c>
      <c r="B10" t="s">
        <v>29</v>
      </c>
      <c r="C10"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31</v>
      </c>
    </row>
    <row r="2" spans="1:29" x14ac:dyDescent="0.25">
      <c r="A2" t="s">
        <v>32</v>
      </c>
    </row>
    <row r="3" spans="1:29" ht="30" customHeight="1" x14ac:dyDescent="0.3">
      <c r="A3" s="3" t="s">
        <v>29</v>
      </c>
    </row>
    <row r="4" spans="1:29" x14ac:dyDescent="0.25">
      <c r="A4" t="s">
        <v>33</v>
      </c>
    </row>
    <row r="5" spans="1:29" x14ac:dyDescent="0.25">
      <c r="A5" t="s">
        <v>34</v>
      </c>
    </row>
    <row r="6" spans="1:29" ht="30" customHeight="1" x14ac:dyDescent="0.3">
      <c r="A6" s="3" t="s">
        <v>35</v>
      </c>
    </row>
    <row r="7" spans="1:29" ht="62.4" x14ac:dyDescent="0.3">
      <c r="A7" s="13"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c r="X7" s="7" t="s">
        <v>60</v>
      </c>
      <c r="Y7" s="7" t="s">
        <v>61</v>
      </c>
      <c r="Z7" s="7" t="s">
        <v>62</v>
      </c>
      <c r="AA7" s="7" t="s">
        <v>63</v>
      </c>
      <c r="AB7" s="7" t="s">
        <v>64</v>
      </c>
      <c r="AC7" s="7" t="s">
        <v>65</v>
      </c>
    </row>
    <row r="8" spans="1:29" x14ac:dyDescent="0.25">
      <c r="A8" s="12" t="s">
        <v>66</v>
      </c>
      <c r="B8" s="8">
        <v>1485000</v>
      </c>
      <c r="C8" s="8">
        <v>878000</v>
      </c>
      <c r="D8" s="8">
        <v>851000</v>
      </c>
      <c r="E8" s="8">
        <v>26000</v>
      </c>
      <c r="F8" s="8">
        <v>607000</v>
      </c>
      <c r="G8" s="9">
        <v>59.113258221156499</v>
      </c>
      <c r="H8" s="9">
        <v>57.329732507677598</v>
      </c>
      <c r="I8" s="9">
        <v>3.0171331561631698</v>
      </c>
      <c r="J8" s="9">
        <v>40.886741778843501</v>
      </c>
      <c r="K8" s="8">
        <v>726000</v>
      </c>
      <c r="L8" s="8">
        <v>461000</v>
      </c>
      <c r="M8" s="8">
        <v>446000</v>
      </c>
      <c r="N8" s="8">
        <v>16000</v>
      </c>
      <c r="O8" s="8">
        <v>264000</v>
      </c>
      <c r="P8" s="9">
        <v>63.570819877209502</v>
      </c>
      <c r="Q8" s="9">
        <v>61.400081945972403</v>
      </c>
      <c r="R8" s="9">
        <v>3.4146766321875202</v>
      </c>
      <c r="S8" s="9">
        <v>36.429180122790498</v>
      </c>
      <c r="T8" s="8">
        <v>759000</v>
      </c>
      <c r="U8" s="8">
        <v>416000</v>
      </c>
      <c r="V8" s="8">
        <v>406000</v>
      </c>
      <c r="W8" s="8">
        <v>11000</v>
      </c>
      <c r="X8" s="8">
        <v>343000</v>
      </c>
      <c r="Y8" s="9">
        <v>54.851552145788403</v>
      </c>
      <c r="Z8" s="9">
        <v>53.438225385954098</v>
      </c>
      <c r="AA8" s="9">
        <v>2.5766395016094501</v>
      </c>
      <c r="AB8" s="9">
        <v>45.148447854211597</v>
      </c>
      <c r="AC8" s="8"/>
    </row>
    <row r="9" spans="1:29" x14ac:dyDescent="0.25">
      <c r="A9" s="12" t="s">
        <v>67</v>
      </c>
      <c r="B9" s="8">
        <v>1499000</v>
      </c>
      <c r="C9" s="8">
        <v>883000</v>
      </c>
      <c r="D9" s="8">
        <v>857000</v>
      </c>
      <c r="E9" s="8">
        <v>26000</v>
      </c>
      <c r="F9" s="8">
        <v>617000</v>
      </c>
      <c r="G9" s="9">
        <v>58.861442688788401</v>
      </c>
      <c r="H9" s="9">
        <v>57.130846273088501</v>
      </c>
      <c r="I9" s="9">
        <v>2.9401189244542798</v>
      </c>
      <c r="J9" s="9">
        <v>41.138557311211599</v>
      </c>
      <c r="K9" s="8">
        <v>732000</v>
      </c>
      <c r="L9" s="8">
        <v>466000</v>
      </c>
      <c r="M9" s="8">
        <v>447000</v>
      </c>
      <c r="N9" s="8">
        <v>19000</v>
      </c>
      <c r="O9" s="8">
        <v>266000</v>
      </c>
      <c r="P9" s="9">
        <v>63.675409685597501</v>
      </c>
      <c r="Q9" s="9">
        <v>61.069563485653198</v>
      </c>
      <c r="R9" s="9">
        <v>4.0923901594207903</v>
      </c>
      <c r="S9" s="9">
        <v>36.324590314402499</v>
      </c>
      <c r="T9" s="8">
        <v>768000</v>
      </c>
      <c r="U9" s="8">
        <v>417000</v>
      </c>
      <c r="V9" s="8">
        <v>410000</v>
      </c>
      <c r="W9" s="10">
        <v>7000</v>
      </c>
      <c r="X9" s="8">
        <v>351000</v>
      </c>
      <c r="Y9" s="9">
        <v>54.274574329886804</v>
      </c>
      <c r="Z9" s="9">
        <v>53.377937836252698</v>
      </c>
      <c r="AA9" s="11">
        <v>1.6520378182687701</v>
      </c>
      <c r="AB9" s="9">
        <v>45.725425670113196</v>
      </c>
      <c r="AC9" s="8" t="s">
        <v>68</v>
      </c>
    </row>
    <row r="10" spans="1:29" x14ac:dyDescent="0.25">
      <c r="A10" s="12" t="s">
        <v>69</v>
      </c>
      <c r="B10" s="8">
        <v>1502000</v>
      </c>
      <c r="C10" s="8">
        <v>885000</v>
      </c>
      <c r="D10" s="8">
        <v>864000</v>
      </c>
      <c r="E10" s="8">
        <v>21000</v>
      </c>
      <c r="F10" s="8">
        <v>616000</v>
      </c>
      <c r="G10" s="9">
        <v>58.970406998438598</v>
      </c>
      <c r="H10" s="9">
        <v>57.552065611317303</v>
      </c>
      <c r="I10" s="9">
        <v>2.40517483143508</v>
      </c>
      <c r="J10" s="9">
        <v>41.029593001561402</v>
      </c>
      <c r="K10" s="8">
        <v>733000</v>
      </c>
      <c r="L10" s="8">
        <v>465000</v>
      </c>
      <c r="M10" s="8">
        <v>450000</v>
      </c>
      <c r="N10" s="8">
        <v>15000</v>
      </c>
      <c r="O10" s="8">
        <v>268000</v>
      </c>
      <c r="P10" s="9">
        <v>63.4370299298429</v>
      </c>
      <c r="Q10" s="9">
        <v>61.375242702574397</v>
      </c>
      <c r="R10" s="9">
        <v>3.2501320278529402</v>
      </c>
      <c r="S10" s="9">
        <v>36.5629700701571</v>
      </c>
      <c r="T10" s="8">
        <v>769000</v>
      </c>
      <c r="U10" s="8">
        <v>421000</v>
      </c>
      <c r="V10" s="8">
        <v>414000</v>
      </c>
      <c r="W10" s="10">
        <v>6000</v>
      </c>
      <c r="X10" s="8">
        <v>348000</v>
      </c>
      <c r="Y10" s="9">
        <v>54.712672124696503</v>
      </c>
      <c r="Z10" s="9">
        <v>53.907684905821</v>
      </c>
      <c r="AA10" s="11">
        <v>1.4712994039860301</v>
      </c>
      <c r="AB10" s="9">
        <v>45.287327875303497</v>
      </c>
      <c r="AC10" s="8" t="s">
        <v>68</v>
      </c>
    </row>
    <row r="11" spans="1:29" x14ac:dyDescent="0.25">
      <c r="A11" s="12" t="s">
        <v>70</v>
      </c>
      <c r="B11" s="8">
        <v>1504000</v>
      </c>
      <c r="C11" s="8">
        <v>887000</v>
      </c>
      <c r="D11" s="8">
        <v>866000</v>
      </c>
      <c r="E11" s="8">
        <v>20000</v>
      </c>
      <c r="F11" s="8">
        <v>617000</v>
      </c>
      <c r="G11" s="9">
        <v>58.978335284538502</v>
      </c>
      <c r="H11" s="9">
        <v>57.6260268174508</v>
      </c>
      <c r="I11" s="9">
        <v>2.2928901952954899</v>
      </c>
      <c r="J11" s="9">
        <v>41.021664715461498</v>
      </c>
      <c r="K11" s="8">
        <v>734000</v>
      </c>
      <c r="L11" s="8">
        <v>466000</v>
      </c>
      <c r="M11" s="8">
        <v>453000</v>
      </c>
      <c r="N11" s="8">
        <v>13000</v>
      </c>
      <c r="O11" s="8">
        <v>268000</v>
      </c>
      <c r="P11" s="9">
        <v>63.448822513998302</v>
      </c>
      <c r="Q11" s="9">
        <v>61.655348251445901</v>
      </c>
      <c r="R11" s="9">
        <v>2.82664703849579</v>
      </c>
      <c r="S11" s="9">
        <v>36.551177486001698</v>
      </c>
      <c r="T11" s="8">
        <v>770000</v>
      </c>
      <c r="U11" s="8">
        <v>421000</v>
      </c>
      <c r="V11" s="8">
        <v>414000</v>
      </c>
      <c r="W11" s="10">
        <v>7000</v>
      </c>
      <c r="X11" s="8">
        <v>349000</v>
      </c>
      <c r="Y11" s="9">
        <v>54.714666281210903</v>
      </c>
      <c r="Z11" s="9">
        <v>53.783113948947999</v>
      </c>
      <c r="AA11" s="11">
        <v>1.70256422194934</v>
      </c>
      <c r="AB11" s="9">
        <v>45.285333718789097</v>
      </c>
      <c r="AC11" s="8" t="s">
        <v>68</v>
      </c>
    </row>
    <row r="12" spans="1:29" x14ac:dyDescent="0.25">
      <c r="A12" s="12" t="s">
        <v>71</v>
      </c>
      <c r="B12" s="8">
        <v>1506000</v>
      </c>
      <c r="C12" s="8">
        <v>880000</v>
      </c>
      <c r="D12" s="8">
        <v>859000</v>
      </c>
      <c r="E12" s="8">
        <v>21000</v>
      </c>
      <c r="F12" s="8">
        <v>626000</v>
      </c>
      <c r="G12" s="9">
        <v>58.459494562053401</v>
      </c>
      <c r="H12" s="9">
        <v>57.061984818697802</v>
      </c>
      <c r="I12" s="9">
        <v>2.3905607700254299</v>
      </c>
      <c r="J12" s="9">
        <v>41.540505437946599</v>
      </c>
      <c r="K12" s="8">
        <v>735000</v>
      </c>
      <c r="L12" s="8">
        <v>467000</v>
      </c>
      <c r="M12" s="8">
        <v>452000</v>
      </c>
      <c r="N12" s="8">
        <v>15000</v>
      </c>
      <c r="O12" s="8">
        <v>269000</v>
      </c>
      <c r="P12" s="9">
        <v>63.464914495375801</v>
      </c>
      <c r="Q12" s="9">
        <v>61.441705871216101</v>
      </c>
      <c r="R12" s="9">
        <v>3.1879167257163199</v>
      </c>
      <c r="S12" s="9">
        <v>36.535085504624199</v>
      </c>
      <c r="T12" s="8">
        <v>771000</v>
      </c>
      <c r="U12" s="8">
        <v>414000</v>
      </c>
      <c r="V12" s="8">
        <v>407000</v>
      </c>
      <c r="W12" s="10">
        <v>6000</v>
      </c>
      <c r="X12" s="8">
        <v>357000</v>
      </c>
      <c r="Y12" s="9">
        <v>53.683325197641103</v>
      </c>
      <c r="Z12" s="9">
        <v>52.882857034343303</v>
      </c>
      <c r="AA12" s="11">
        <v>1.49109273755089</v>
      </c>
      <c r="AB12" s="9">
        <v>46.316674802358897</v>
      </c>
      <c r="AC12" s="8" t="s">
        <v>68</v>
      </c>
    </row>
    <row r="13" spans="1:29" x14ac:dyDescent="0.25">
      <c r="A13" s="12" t="s">
        <v>72</v>
      </c>
      <c r="B13" s="8">
        <v>1508000</v>
      </c>
      <c r="C13" s="8">
        <v>887000</v>
      </c>
      <c r="D13" s="8">
        <v>863000</v>
      </c>
      <c r="E13" s="8">
        <v>23000</v>
      </c>
      <c r="F13" s="8">
        <v>622000</v>
      </c>
      <c r="G13" s="9">
        <v>58.786547452675002</v>
      </c>
      <c r="H13" s="9">
        <v>57.246947113781502</v>
      </c>
      <c r="I13" s="9">
        <v>2.6189671032014998</v>
      </c>
      <c r="J13" s="9">
        <v>41.213452547324998</v>
      </c>
      <c r="K13" s="8">
        <v>737000</v>
      </c>
      <c r="L13" s="8">
        <v>471000</v>
      </c>
      <c r="M13" s="8">
        <v>456000</v>
      </c>
      <c r="N13" s="8">
        <v>15000</v>
      </c>
      <c r="O13" s="8">
        <v>266000</v>
      </c>
      <c r="P13" s="9">
        <v>63.9364412124702</v>
      </c>
      <c r="Q13" s="9">
        <v>61.958677701624303</v>
      </c>
      <c r="R13" s="9">
        <v>3.0933274879556301</v>
      </c>
      <c r="S13" s="9">
        <v>36.0635587875298</v>
      </c>
      <c r="T13" s="8">
        <v>772000</v>
      </c>
      <c r="U13" s="8">
        <v>416000</v>
      </c>
      <c r="V13" s="8">
        <v>407000</v>
      </c>
      <c r="W13" s="10">
        <v>9000</v>
      </c>
      <c r="X13" s="8">
        <v>356000</v>
      </c>
      <c r="Y13" s="9">
        <v>53.870576251337603</v>
      </c>
      <c r="Z13" s="9">
        <v>52.7492364893168</v>
      </c>
      <c r="AA13" s="11">
        <v>2.0815440265371299</v>
      </c>
      <c r="AB13" s="9">
        <v>46.129423748662397</v>
      </c>
      <c r="AC13" s="8" t="s">
        <v>68</v>
      </c>
    </row>
    <row r="14" spans="1:29" x14ac:dyDescent="0.25">
      <c r="A14" s="12" t="s">
        <v>73</v>
      </c>
      <c r="B14" s="8">
        <v>1511000</v>
      </c>
      <c r="C14" s="8">
        <v>900000</v>
      </c>
      <c r="D14" s="8">
        <v>880000</v>
      </c>
      <c r="E14" s="8">
        <v>20000</v>
      </c>
      <c r="F14" s="8">
        <v>611000</v>
      </c>
      <c r="G14" s="9">
        <v>59.573344075141101</v>
      </c>
      <c r="H14" s="9">
        <v>58.243176286355499</v>
      </c>
      <c r="I14" s="9">
        <v>2.2328237728399798</v>
      </c>
      <c r="J14" s="9">
        <v>40.426655924858899</v>
      </c>
      <c r="K14" s="8">
        <v>738000</v>
      </c>
      <c r="L14" s="8">
        <v>473000</v>
      </c>
      <c r="M14" s="8">
        <v>461000</v>
      </c>
      <c r="N14" s="8">
        <v>12000</v>
      </c>
      <c r="O14" s="8">
        <v>264000</v>
      </c>
      <c r="P14" s="9">
        <v>64.171487295522596</v>
      </c>
      <c r="Q14" s="9">
        <v>62.5203539752765</v>
      </c>
      <c r="R14" s="9">
        <v>2.5730014837310198</v>
      </c>
      <c r="S14" s="9">
        <v>35.828512704477397</v>
      </c>
      <c r="T14" s="8">
        <v>773000</v>
      </c>
      <c r="U14" s="8">
        <v>426000</v>
      </c>
      <c r="V14" s="8">
        <v>419000</v>
      </c>
      <c r="W14" s="10">
        <v>8000</v>
      </c>
      <c r="X14" s="8">
        <v>346000</v>
      </c>
      <c r="Y14" s="9">
        <v>55.183108699965501</v>
      </c>
      <c r="Z14" s="9">
        <v>54.159393790721502</v>
      </c>
      <c r="AA14" s="11">
        <v>1.85512366621102</v>
      </c>
      <c r="AB14" s="9">
        <v>44.816891300034499</v>
      </c>
      <c r="AC14" s="8" t="s">
        <v>68</v>
      </c>
    </row>
    <row r="15" spans="1:29" x14ac:dyDescent="0.25">
      <c r="A15" s="12" t="s">
        <v>74</v>
      </c>
      <c r="B15" s="8">
        <v>1513000</v>
      </c>
      <c r="C15" s="8">
        <v>890000</v>
      </c>
      <c r="D15" s="8">
        <v>872000</v>
      </c>
      <c r="E15" s="8">
        <v>18000</v>
      </c>
      <c r="F15" s="8">
        <v>623000</v>
      </c>
      <c r="G15" s="9">
        <v>58.829589336608798</v>
      </c>
      <c r="H15" s="9">
        <v>57.658612866837501</v>
      </c>
      <c r="I15" s="9">
        <v>1.9904549444859001</v>
      </c>
      <c r="J15" s="9">
        <v>41.170410663391202</v>
      </c>
      <c r="K15" s="8">
        <v>739000</v>
      </c>
      <c r="L15" s="8">
        <v>465000</v>
      </c>
      <c r="M15" s="8">
        <v>453000</v>
      </c>
      <c r="N15" s="8">
        <v>12000</v>
      </c>
      <c r="O15" s="8">
        <v>274000</v>
      </c>
      <c r="P15" s="9">
        <v>62.910312123491401</v>
      </c>
      <c r="Q15" s="9">
        <v>61.298051504822297</v>
      </c>
      <c r="R15" s="9">
        <v>2.5627922740301399</v>
      </c>
      <c r="S15" s="9">
        <v>37.089687876508599</v>
      </c>
      <c r="T15" s="8">
        <v>774000</v>
      </c>
      <c r="U15" s="8">
        <v>425000</v>
      </c>
      <c r="V15" s="8">
        <v>419000</v>
      </c>
      <c r="W15" s="10">
        <v>6000</v>
      </c>
      <c r="X15" s="8">
        <v>349000</v>
      </c>
      <c r="Y15" s="9">
        <v>54.931767298116903</v>
      </c>
      <c r="Z15" s="9">
        <v>54.182296323974903</v>
      </c>
      <c r="AA15" s="11">
        <v>1.3643671248997</v>
      </c>
      <c r="AB15" s="9">
        <v>45.068232701883097</v>
      </c>
      <c r="AC15" s="8" t="s">
        <v>68</v>
      </c>
    </row>
    <row r="16" spans="1:29" x14ac:dyDescent="0.25">
      <c r="A16" s="12" t="s">
        <v>75</v>
      </c>
      <c r="B16" s="8">
        <v>1515000</v>
      </c>
      <c r="C16" s="8">
        <v>885000</v>
      </c>
      <c r="D16" s="8">
        <v>868000</v>
      </c>
      <c r="E16" s="8">
        <v>17000</v>
      </c>
      <c r="F16" s="8">
        <v>630000</v>
      </c>
      <c r="G16" s="9">
        <v>58.411801949000697</v>
      </c>
      <c r="H16" s="9">
        <v>57.304794257289501</v>
      </c>
      <c r="I16" s="9">
        <v>1.8951781228692901</v>
      </c>
      <c r="J16" s="9">
        <v>41.588198050999303</v>
      </c>
      <c r="K16" s="8">
        <v>741000</v>
      </c>
      <c r="L16" s="8">
        <v>468000</v>
      </c>
      <c r="M16" s="8">
        <v>458000</v>
      </c>
      <c r="N16" s="10">
        <v>10000</v>
      </c>
      <c r="O16" s="8">
        <v>272000</v>
      </c>
      <c r="P16" s="9">
        <v>63.215964672553397</v>
      </c>
      <c r="Q16" s="9">
        <v>61.896753315936301</v>
      </c>
      <c r="R16" s="11">
        <v>2.08683259592785</v>
      </c>
      <c r="S16" s="9">
        <v>36.784035327446603</v>
      </c>
      <c r="T16" s="8">
        <v>775000</v>
      </c>
      <c r="U16" s="8">
        <v>417000</v>
      </c>
      <c r="V16" s="8">
        <v>410000</v>
      </c>
      <c r="W16" s="10">
        <v>7000</v>
      </c>
      <c r="X16" s="8">
        <v>358000</v>
      </c>
      <c r="Y16" s="9">
        <v>53.819972393754703</v>
      </c>
      <c r="Z16" s="9">
        <v>52.915789443068498</v>
      </c>
      <c r="AA16" s="11">
        <v>1.68001377643063</v>
      </c>
      <c r="AB16" s="9">
        <v>46.180027606245297</v>
      </c>
      <c r="AC16" s="8" t="s">
        <v>76</v>
      </c>
    </row>
    <row r="17" spans="1:29" x14ac:dyDescent="0.25">
      <c r="A17" s="12" t="s">
        <v>77</v>
      </c>
      <c r="B17" s="8">
        <v>2000</v>
      </c>
      <c r="C17" s="8">
        <v>-5000</v>
      </c>
      <c r="D17" s="8">
        <v>-4000</v>
      </c>
      <c r="E17" s="8">
        <v>-1000</v>
      </c>
      <c r="F17" s="8">
        <v>7000</v>
      </c>
      <c r="G17" s="9">
        <v>-0.41778738760805101</v>
      </c>
      <c r="H17" s="9">
        <v>-0.35381860954797201</v>
      </c>
      <c r="I17" s="9">
        <v>-9.5276821616605306E-2</v>
      </c>
      <c r="J17" s="9">
        <v>0.41778738760804401</v>
      </c>
      <c r="K17" s="8">
        <v>1000</v>
      </c>
      <c r="L17" s="8">
        <v>3000</v>
      </c>
      <c r="M17" s="8">
        <v>5000</v>
      </c>
      <c r="N17" s="10">
        <v>-2000</v>
      </c>
      <c r="O17" s="8">
        <v>-2000</v>
      </c>
      <c r="P17" s="9">
        <v>0.30565254906202499</v>
      </c>
      <c r="Q17" s="9">
        <v>0.59870181111401899</v>
      </c>
      <c r="R17" s="11">
        <v>-0.47595967810228901</v>
      </c>
      <c r="S17" s="9">
        <v>-0.30565254906201</v>
      </c>
      <c r="T17" s="8">
        <v>1000</v>
      </c>
      <c r="U17" s="8">
        <v>-8000</v>
      </c>
      <c r="V17" s="8">
        <v>-9000</v>
      </c>
      <c r="W17" s="10">
        <v>1000</v>
      </c>
      <c r="X17" s="8">
        <v>9000</v>
      </c>
      <c r="Y17" s="9">
        <v>-1.11179490436215</v>
      </c>
      <c r="Z17" s="9">
        <v>-1.2665068809064699</v>
      </c>
      <c r="AA17" s="11">
        <v>0.31564665153093302</v>
      </c>
      <c r="AB17" s="9">
        <v>1.11179490436216</v>
      </c>
      <c r="AC17" s="8" t="s">
        <v>76</v>
      </c>
    </row>
    <row r="18" spans="1:29" x14ac:dyDescent="0.25">
      <c r="A18" s="12" t="s">
        <v>78</v>
      </c>
      <c r="B18" s="8">
        <v>10000</v>
      </c>
      <c r="C18" s="8">
        <v>5000</v>
      </c>
      <c r="D18" s="8">
        <v>9000</v>
      </c>
      <c r="E18" s="8">
        <v>-4000</v>
      </c>
      <c r="F18" s="8">
        <v>5000</v>
      </c>
      <c r="G18" s="9">
        <v>-4.7692613052653599E-2</v>
      </c>
      <c r="H18" s="9">
        <v>0.24280943859172799</v>
      </c>
      <c r="I18" s="9">
        <v>-0.495382647156136</v>
      </c>
      <c r="J18" s="9">
        <v>4.76926130526465E-2</v>
      </c>
      <c r="K18" s="8">
        <v>5000</v>
      </c>
      <c r="L18" s="8">
        <v>2000</v>
      </c>
      <c r="M18" s="8">
        <v>7000</v>
      </c>
      <c r="N18" s="10">
        <v>-5000</v>
      </c>
      <c r="O18" s="8">
        <v>4000</v>
      </c>
      <c r="P18" s="9">
        <v>-0.24894982282234701</v>
      </c>
      <c r="Q18" s="9">
        <v>0.45504744472019398</v>
      </c>
      <c r="R18" s="11">
        <v>-1.1010841297884699</v>
      </c>
      <c r="S18" s="9">
        <v>0.248949822822361</v>
      </c>
      <c r="T18" s="8">
        <v>4000</v>
      </c>
      <c r="U18" s="8">
        <v>3000</v>
      </c>
      <c r="V18" s="8">
        <v>2000</v>
      </c>
      <c r="W18" s="10">
        <v>1000</v>
      </c>
      <c r="X18" s="8">
        <v>1000</v>
      </c>
      <c r="Y18" s="9">
        <v>0.136647196113586</v>
      </c>
      <c r="Z18" s="9">
        <v>3.2932408725173397E-2</v>
      </c>
      <c r="AA18" s="11">
        <v>0.18892103887974701</v>
      </c>
      <c r="AB18" s="9">
        <v>-0.13664719611357901</v>
      </c>
      <c r="AC18" s="8" t="s">
        <v>76</v>
      </c>
    </row>
    <row r="19" spans="1:29" x14ac:dyDescent="0.25">
      <c r="A19" s="8"/>
      <c r="B19" s="8"/>
      <c r="C19" s="8"/>
      <c r="D19" s="8"/>
      <c r="E19" s="8"/>
      <c r="F19" s="8"/>
      <c r="G19" s="9"/>
      <c r="H19" s="9"/>
      <c r="I19" s="9"/>
      <c r="J19" s="9"/>
      <c r="K19" s="8"/>
      <c r="L19" s="8"/>
      <c r="M19" s="8"/>
      <c r="N19" s="8"/>
      <c r="O19" s="8"/>
      <c r="P19" s="9"/>
      <c r="Q19" s="9"/>
      <c r="R19" s="9"/>
      <c r="S19" s="9"/>
      <c r="T19" s="8"/>
      <c r="U19" s="8"/>
      <c r="V19" s="8"/>
      <c r="W19" s="8"/>
      <c r="X19" s="8"/>
      <c r="Y19" s="9"/>
      <c r="Z19" s="9"/>
      <c r="AA19" s="9"/>
      <c r="AB19" s="9"/>
      <c r="AC19" s="8"/>
    </row>
    <row r="20" spans="1:29" ht="30" customHeight="1" x14ac:dyDescent="0.3">
      <c r="A20" s="3" t="s">
        <v>36</v>
      </c>
    </row>
    <row r="21" spans="1:29" ht="62.4" x14ac:dyDescent="0.3">
      <c r="A21" s="13" t="s">
        <v>37</v>
      </c>
      <c r="B21" s="7" t="s">
        <v>79</v>
      </c>
      <c r="C21" s="7" t="s">
        <v>39</v>
      </c>
      <c r="D21" s="7" t="s">
        <v>40</v>
      </c>
      <c r="E21" s="7" t="s">
        <v>41</v>
      </c>
      <c r="F21" s="7" t="s">
        <v>42</v>
      </c>
      <c r="G21" s="7" t="s">
        <v>43</v>
      </c>
      <c r="H21" s="7" t="s">
        <v>44</v>
      </c>
      <c r="I21" s="7" t="s">
        <v>45</v>
      </c>
      <c r="J21" s="7" t="s">
        <v>46</v>
      </c>
      <c r="K21" s="7" t="s">
        <v>47</v>
      </c>
      <c r="L21" s="7" t="s">
        <v>48</v>
      </c>
      <c r="M21" s="7" t="s">
        <v>49</v>
      </c>
      <c r="N21" s="7" t="s">
        <v>50</v>
      </c>
      <c r="O21" s="7" t="s">
        <v>51</v>
      </c>
      <c r="P21" s="7" t="s">
        <v>52</v>
      </c>
      <c r="Q21" s="7" t="s">
        <v>53</v>
      </c>
      <c r="R21" s="7" t="s">
        <v>54</v>
      </c>
      <c r="S21" s="7" t="s">
        <v>55</v>
      </c>
      <c r="T21" s="7" t="s">
        <v>56</v>
      </c>
      <c r="U21" s="7" t="s">
        <v>57</v>
      </c>
      <c r="V21" s="7" t="s">
        <v>58</v>
      </c>
      <c r="W21" s="7" t="s">
        <v>59</v>
      </c>
      <c r="X21" s="7" t="s">
        <v>60</v>
      </c>
      <c r="Y21" s="7" t="s">
        <v>80</v>
      </c>
      <c r="Z21" s="7" t="s">
        <v>62</v>
      </c>
      <c r="AA21" s="7" t="s">
        <v>63</v>
      </c>
      <c r="AB21" s="7" t="s">
        <v>64</v>
      </c>
      <c r="AC21" s="7" t="s">
        <v>65</v>
      </c>
    </row>
    <row r="22" spans="1:29" x14ac:dyDescent="0.25">
      <c r="A22" s="12" t="s">
        <v>66</v>
      </c>
      <c r="B22" s="8">
        <v>1170000</v>
      </c>
      <c r="C22" s="8">
        <v>844000</v>
      </c>
      <c r="D22" s="8">
        <v>818000</v>
      </c>
      <c r="E22" s="8">
        <v>26000</v>
      </c>
      <c r="F22" s="8">
        <v>325000</v>
      </c>
      <c r="G22" s="9">
        <v>72.192010394054506</v>
      </c>
      <c r="H22" s="9">
        <v>69.937778216095793</v>
      </c>
      <c r="I22" s="9">
        <v>3.1225507721065102</v>
      </c>
      <c r="J22" s="9">
        <v>27.807989605945501</v>
      </c>
      <c r="K22" s="8">
        <v>579000</v>
      </c>
      <c r="L22" s="8">
        <v>440000</v>
      </c>
      <c r="M22" s="8">
        <v>425000</v>
      </c>
      <c r="N22" s="8">
        <v>16000</v>
      </c>
      <c r="O22" s="8">
        <v>139000</v>
      </c>
      <c r="P22" s="9">
        <v>76.059872335028501</v>
      </c>
      <c r="Q22" s="9">
        <v>73.363396773339602</v>
      </c>
      <c r="R22" s="9">
        <v>3.5452012722444102</v>
      </c>
      <c r="S22" s="9">
        <v>23.940127664971499</v>
      </c>
      <c r="T22" s="8">
        <v>591000</v>
      </c>
      <c r="U22" s="8">
        <v>404000</v>
      </c>
      <c r="V22" s="8">
        <v>393000</v>
      </c>
      <c r="W22" s="8">
        <v>11000</v>
      </c>
      <c r="X22" s="8">
        <v>187000</v>
      </c>
      <c r="Y22" s="9">
        <v>68.401374341101899</v>
      </c>
      <c r="Z22" s="9">
        <v>66.580555697578902</v>
      </c>
      <c r="AA22" s="9">
        <v>2.66196207468428</v>
      </c>
      <c r="AB22" s="9">
        <v>31.598625658898101</v>
      </c>
      <c r="AC22" s="8"/>
    </row>
    <row r="23" spans="1:29" x14ac:dyDescent="0.25">
      <c r="A23" s="12" t="s">
        <v>67</v>
      </c>
      <c r="B23" s="8">
        <v>1176000</v>
      </c>
      <c r="C23" s="8">
        <v>849000</v>
      </c>
      <c r="D23" s="8">
        <v>824000</v>
      </c>
      <c r="E23" s="8">
        <v>26000</v>
      </c>
      <c r="F23" s="8">
        <v>327000</v>
      </c>
      <c r="G23" s="9">
        <v>72.189527699149195</v>
      </c>
      <c r="H23" s="9">
        <v>70.005344889424805</v>
      </c>
      <c r="I23" s="9">
        <v>3.0256228006186801</v>
      </c>
      <c r="J23" s="9">
        <v>27.810472300850801</v>
      </c>
      <c r="K23" s="8">
        <v>580000</v>
      </c>
      <c r="L23" s="8">
        <v>446000</v>
      </c>
      <c r="M23" s="8">
        <v>428000</v>
      </c>
      <c r="N23" s="8">
        <v>19000</v>
      </c>
      <c r="O23" s="8">
        <v>134000</v>
      </c>
      <c r="P23" s="9">
        <v>76.939393412171896</v>
      </c>
      <c r="Q23" s="9">
        <v>73.696231025334001</v>
      </c>
      <c r="R23" s="9">
        <v>4.2152169948416196</v>
      </c>
      <c r="S23" s="9">
        <v>23.060606587828101</v>
      </c>
      <c r="T23" s="8">
        <v>596000</v>
      </c>
      <c r="U23" s="8">
        <v>403000</v>
      </c>
      <c r="V23" s="8">
        <v>396000</v>
      </c>
      <c r="W23" s="10">
        <v>7000</v>
      </c>
      <c r="X23" s="8">
        <v>193000</v>
      </c>
      <c r="Y23" s="9">
        <v>67.568425781486695</v>
      </c>
      <c r="Z23" s="9">
        <v>66.414514741582707</v>
      </c>
      <c r="AA23" s="11">
        <v>1.70776664774724</v>
      </c>
      <c r="AB23" s="9">
        <v>32.431574218513298</v>
      </c>
      <c r="AC23" s="8" t="s">
        <v>68</v>
      </c>
    </row>
    <row r="24" spans="1:29" x14ac:dyDescent="0.25">
      <c r="A24" s="12" t="s">
        <v>69</v>
      </c>
      <c r="B24" s="8">
        <v>1177000</v>
      </c>
      <c r="C24" s="8">
        <v>854000</v>
      </c>
      <c r="D24" s="8">
        <v>833000</v>
      </c>
      <c r="E24" s="8">
        <v>21000</v>
      </c>
      <c r="F24" s="8">
        <v>323000</v>
      </c>
      <c r="G24" s="9">
        <v>72.561299354545994</v>
      </c>
      <c r="H24" s="9">
        <v>70.797155427829296</v>
      </c>
      <c r="I24" s="9">
        <v>2.4312463288409099</v>
      </c>
      <c r="J24" s="9">
        <v>27.438700645453999</v>
      </c>
      <c r="K24" s="8">
        <v>580000</v>
      </c>
      <c r="L24" s="8">
        <v>447000</v>
      </c>
      <c r="M24" s="8">
        <v>432000</v>
      </c>
      <c r="N24" s="8">
        <v>15000</v>
      </c>
      <c r="O24" s="8">
        <v>134000</v>
      </c>
      <c r="P24" s="9">
        <v>76.950191749612301</v>
      </c>
      <c r="Q24" s="9">
        <v>74.443886768716297</v>
      </c>
      <c r="R24" s="9">
        <v>3.2570483892376698</v>
      </c>
      <c r="S24" s="9">
        <v>23.049808250387699</v>
      </c>
      <c r="T24" s="8">
        <v>596000</v>
      </c>
      <c r="U24" s="8">
        <v>407000</v>
      </c>
      <c r="V24" s="8">
        <v>401000</v>
      </c>
      <c r="W24" s="10">
        <v>6000</v>
      </c>
      <c r="X24" s="8">
        <v>189000</v>
      </c>
      <c r="Y24" s="9">
        <v>68.289814766282802</v>
      </c>
      <c r="Z24" s="9">
        <v>67.247978250998699</v>
      </c>
      <c r="AA24" s="11">
        <v>1.5256103986366201</v>
      </c>
      <c r="AB24" s="9">
        <v>31.710185233717201</v>
      </c>
      <c r="AC24" s="8" t="s">
        <v>68</v>
      </c>
    </row>
    <row r="25" spans="1:29" x14ac:dyDescent="0.25">
      <c r="A25" s="12" t="s">
        <v>70</v>
      </c>
      <c r="B25" s="8">
        <v>1177000</v>
      </c>
      <c r="C25" s="8">
        <v>854000</v>
      </c>
      <c r="D25" s="8">
        <v>834000</v>
      </c>
      <c r="E25" s="8">
        <v>20000</v>
      </c>
      <c r="F25" s="8">
        <v>323000</v>
      </c>
      <c r="G25" s="9">
        <v>72.531493762652801</v>
      </c>
      <c r="H25" s="9">
        <v>70.851323448868499</v>
      </c>
      <c r="I25" s="9">
        <v>2.3164700278783199</v>
      </c>
      <c r="J25" s="9">
        <v>27.468506237347199</v>
      </c>
      <c r="K25" s="8">
        <v>581000</v>
      </c>
      <c r="L25" s="8">
        <v>447000</v>
      </c>
      <c r="M25" s="8">
        <v>434000</v>
      </c>
      <c r="N25" s="8">
        <v>13000</v>
      </c>
      <c r="O25" s="8">
        <v>134000</v>
      </c>
      <c r="P25" s="9">
        <v>76.914201515991095</v>
      </c>
      <c r="Q25" s="9">
        <v>74.711301932937204</v>
      </c>
      <c r="R25" s="9">
        <v>2.8640999186552798</v>
      </c>
      <c r="S25" s="9">
        <v>23.085798484008901</v>
      </c>
      <c r="T25" s="8">
        <v>596000</v>
      </c>
      <c r="U25" s="8">
        <v>407000</v>
      </c>
      <c r="V25" s="8">
        <v>400000</v>
      </c>
      <c r="W25" s="10">
        <v>7000</v>
      </c>
      <c r="X25" s="8">
        <v>189000</v>
      </c>
      <c r="Y25" s="9">
        <v>68.263852513356895</v>
      </c>
      <c r="Z25" s="9">
        <v>67.092687389355106</v>
      </c>
      <c r="AA25" s="11">
        <v>1.7156446360431299</v>
      </c>
      <c r="AB25" s="9">
        <v>31.736147486643102</v>
      </c>
      <c r="AC25" s="8" t="s">
        <v>68</v>
      </c>
    </row>
    <row r="26" spans="1:29" x14ac:dyDescent="0.25">
      <c r="A26" s="12" t="s">
        <v>71</v>
      </c>
      <c r="B26" s="8">
        <v>1177000</v>
      </c>
      <c r="C26" s="8">
        <v>851000</v>
      </c>
      <c r="D26" s="8">
        <v>831000</v>
      </c>
      <c r="E26" s="8">
        <v>19000</v>
      </c>
      <c r="F26" s="8">
        <v>327000</v>
      </c>
      <c r="G26" s="9">
        <v>72.249765135451298</v>
      </c>
      <c r="H26" s="9">
        <v>70.619768953091395</v>
      </c>
      <c r="I26" s="9">
        <v>2.25605741320273</v>
      </c>
      <c r="J26" s="9">
        <v>27.750234864548698</v>
      </c>
      <c r="K26" s="8">
        <v>581000</v>
      </c>
      <c r="L26" s="8">
        <v>447000</v>
      </c>
      <c r="M26" s="8">
        <v>433000</v>
      </c>
      <c r="N26" s="8">
        <v>14000</v>
      </c>
      <c r="O26" s="8">
        <v>134000</v>
      </c>
      <c r="P26" s="9">
        <v>77.010800709837099</v>
      </c>
      <c r="Q26" s="9">
        <v>74.572822247671496</v>
      </c>
      <c r="R26" s="9">
        <v>3.1657617369171902</v>
      </c>
      <c r="S26" s="9">
        <v>22.989199290162901</v>
      </c>
      <c r="T26" s="8">
        <v>596000</v>
      </c>
      <c r="U26" s="8">
        <v>403000</v>
      </c>
      <c r="V26" s="8">
        <v>398000</v>
      </c>
      <c r="W26" s="10">
        <v>5000</v>
      </c>
      <c r="X26" s="8">
        <v>193000</v>
      </c>
      <c r="Y26" s="9">
        <v>67.6116398103227</v>
      </c>
      <c r="Z26" s="9">
        <v>66.768767146716399</v>
      </c>
      <c r="AA26" s="11">
        <v>1.24663839831554</v>
      </c>
      <c r="AB26" s="9">
        <v>32.3883601896773</v>
      </c>
      <c r="AC26" s="8" t="s">
        <v>68</v>
      </c>
    </row>
    <row r="27" spans="1:29" x14ac:dyDescent="0.25">
      <c r="A27" s="12" t="s">
        <v>72</v>
      </c>
      <c r="B27" s="8">
        <v>1178000</v>
      </c>
      <c r="C27" s="8">
        <v>854000</v>
      </c>
      <c r="D27" s="8">
        <v>832000</v>
      </c>
      <c r="E27" s="8">
        <v>22000</v>
      </c>
      <c r="F27" s="8">
        <v>324000</v>
      </c>
      <c r="G27" s="9">
        <v>72.522015244656401</v>
      </c>
      <c r="H27" s="9">
        <v>70.616998138583796</v>
      </c>
      <c r="I27" s="9">
        <v>2.6268121475195398</v>
      </c>
      <c r="J27" s="9">
        <v>27.477984755343599</v>
      </c>
      <c r="K27" s="8">
        <v>581000</v>
      </c>
      <c r="L27" s="8">
        <v>447000</v>
      </c>
      <c r="M27" s="8">
        <v>433000</v>
      </c>
      <c r="N27" s="8">
        <v>14000</v>
      </c>
      <c r="O27" s="8">
        <v>134000</v>
      </c>
      <c r="P27" s="9">
        <v>76.947690980182898</v>
      </c>
      <c r="Q27" s="9">
        <v>74.574218515849395</v>
      </c>
      <c r="R27" s="9">
        <v>3.08452720815855</v>
      </c>
      <c r="S27" s="9">
        <v>23.052309019817098</v>
      </c>
      <c r="T27" s="8">
        <v>596000</v>
      </c>
      <c r="U27" s="8">
        <v>407000</v>
      </c>
      <c r="V27" s="8">
        <v>398000</v>
      </c>
      <c r="W27" s="10">
        <v>9000</v>
      </c>
      <c r="X27" s="8">
        <v>190000</v>
      </c>
      <c r="Y27" s="9">
        <v>68.209108763828198</v>
      </c>
      <c r="Z27" s="9">
        <v>66.760610452027706</v>
      </c>
      <c r="AA27" s="11">
        <v>2.1236141888553801</v>
      </c>
      <c r="AB27" s="9">
        <v>31.790891236171799</v>
      </c>
      <c r="AC27" s="8" t="s">
        <v>68</v>
      </c>
    </row>
    <row r="28" spans="1:29" x14ac:dyDescent="0.25">
      <c r="A28" s="12" t="s">
        <v>73</v>
      </c>
      <c r="B28" s="8">
        <v>1178000</v>
      </c>
      <c r="C28" s="8">
        <v>864000</v>
      </c>
      <c r="D28" s="8">
        <v>845000</v>
      </c>
      <c r="E28" s="8">
        <v>19000</v>
      </c>
      <c r="F28" s="8">
        <v>314000</v>
      </c>
      <c r="G28" s="9">
        <v>73.343517462832494</v>
      </c>
      <c r="H28" s="9">
        <v>71.696795899391802</v>
      </c>
      <c r="I28" s="9">
        <v>2.2452176012353999</v>
      </c>
      <c r="J28" s="9">
        <v>26.656482537167498</v>
      </c>
      <c r="K28" s="8">
        <v>582000</v>
      </c>
      <c r="L28" s="8">
        <v>449000</v>
      </c>
      <c r="M28" s="8">
        <v>437000</v>
      </c>
      <c r="N28" s="8">
        <v>12000</v>
      </c>
      <c r="O28" s="8">
        <v>133000</v>
      </c>
      <c r="P28" s="9">
        <v>77.181865790702005</v>
      </c>
      <c r="Q28" s="9">
        <v>75.204760908232402</v>
      </c>
      <c r="R28" s="9">
        <v>2.5616184089549798</v>
      </c>
      <c r="S28" s="9">
        <v>22.818134209298002</v>
      </c>
      <c r="T28" s="8">
        <v>597000</v>
      </c>
      <c r="U28" s="8">
        <v>415000</v>
      </c>
      <c r="V28" s="8">
        <v>407000</v>
      </c>
      <c r="W28" s="10">
        <v>8000</v>
      </c>
      <c r="X28" s="8">
        <v>181000</v>
      </c>
      <c r="Y28" s="9">
        <v>69.601784316914106</v>
      </c>
      <c r="Z28" s="9">
        <v>68.277129983978</v>
      </c>
      <c r="AA28" s="11">
        <v>1.9031901925166299</v>
      </c>
      <c r="AB28" s="9">
        <v>30.398215683085901</v>
      </c>
      <c r="AC28" s="8" t="s">
        <v>68</v>
      </c>
    </row>
    <row r="29" spans="1:29" x14ac:dyDescent="0.25">
      <c r="A29" s="12" t="s">
        <v>74</v>
      </c>
      <c r="B29" s="8">
        <v>1179000</v>
      </c>
      <c r="C29" s="8">
        <v>856000</v>
      </c>
      <c r="D29" s="8">
        <v>839000</v>
      </c>
      <c r="E29" s="8">
        <v>17000</v>
      </c>
      <c r="F29" s="8">
        <v>323000</v>
      </c>
      <c r="G29" s="9">
        <v>72.585262269397006</v>
      </c>
      <c r="H29" s="9">
        <v>71.134499082740504</v>
      </c>
      <c r="I29" s="9">
        <v>1.9987021349760801</v>
      </c>
      <c r="J29" s="9">
        <v>27.414737730603001</v>
      </c>
      <c r="K29" s="8">
        <v>582000</v>
      </c>
      <c r="L29" s="8">
        <v>441000</v>
      </c>
      <c r="M29" s="8">
        <v>430000</v>
      </c>
      <c r="N29" s="10">
        <v>11000</v>
      </c>
      <c r="O29" s="8">
        <v>141000</v>
      </c>
      <c r="P29" s="9">
        <v>75.850546142817294</v>
      </c>
      <c r="Q29" s="9">
        <v>73.910091986562506</v>
      </c>
      <c r="R29" s="11">
        <v>2.5582599663833698</v>
      </c>
      <c r="S29" s="9">
        <v>24.149453857182699</v>
      </c>
      <c r="T29" s="8">
        <v>597000</v>
      </c>
      <c r="U29" s="8">
        <v>414000</v>
      </c>
      <c r="V29" s="8">
        <v>408000</v>
      </c>
      <c r="W29" s="10">
        <v>6000</v>
      </c>
      <c r="X29" s="8">
        <v>183000</v>
      </c>
      <c r="Y29" s="9">
        <v>69.401126329653593</v>
      </c>
      <c r="Z29" s="9">
        <v>68.427884447762906</v>
      </c>
      <c r="AA29" s="11">
        <v>1.40234306467571</v>
      </c>
      <c r="AB29" s="9">
        <v>30.5988736703464</v>
      </c>
      <c r="AC29" s="8" t="s">
        <v>76</v>
      </c>
    </row>
    <row r="30" spans="1:29" x14ac:dyDescent="0.25">
      <c r="A30" s="12" t="s">
        <v>75</v>
      </c>
      <c r="B30" s="8">
        <v>1179000</v>
      </c>
      <c r="C30" s="8">
        <v>844000</v>
      </c>
      <c r="D30" s="8">
        <v>828000</v>
      </c>
      <c r="E30" s="8">
        <v>16000</v>
      </c>
      <c r="F30" s="8">
        <v>336000</v>
      </c>
      <c r="G30" s="9">
        <v>71.533626434874904</v>
      </c>
      <c r="H30" s="9">
        <v>70.215454148193203</v>
      </c>
      <c r="I30" s="9">
        <v>1.84273096776624</v>
      </c>
      <c r="J30" s="9">
        <v>28.4663735651251</v>
      </c>
      <c r="K30" s="8">
        <v>582000</v>
      </c>
      <c r="L30" s="8">
        <v>441000</v>
      </c>
      <c r="M30" s="8">
        <v>433000</v>
      </c>
      <c r="N30" s="10">
        <v>9000</v>
      </c>
      <c r="O30" s="8">
        <v>141000</v>
      </c>
      <c r="P30" s="9">
        <v>75.7936085223579</v>
      </c>
      <c r="Q30" s="9">
        <v>74.306227125061298</v>
      </c>
      <c r="R30" s="11">
        <v>1.9624100584389199</v>
      </c>
      <c r="S30" s="9">
        <v>24.2063914776421</v>
      </c>
      <c r="T30" s="8">
        <v>597000</v>
      </c>
      <c r="U30" s="8">
        <v>402000</v>
      </c>
      <c r="V30" s="8">
        <v>395000</v>
      </c>
      <c r="W30" s="10">
        <v>7000</v>
      </c>
      <c r="X30" s="8">
        <v>195000</v>
      </c>
      <c r="Y30" s="9">
        <v>67.376690414623894</v>
      </c>
      <c r="Z30" s="9">
        <v>66.223634185339805</v>
      </c>
      <c r="AA30" s="11">
        <v>1.71135777401402</v>
      </c>
      <c r="AB30" s="9">
        <v>32.623309585376099</v>
      </c>
      <c r="AC30" s="8" t="s">
        <v>76</v>
      </c>
    </row>
    <row r="31" spans="1:29" x14ac:dyDescent="0.25">
      <c r="A31" s="12" t="s">
        <v>77</v>
      </c>
      <c r="B31" s="8">
        <v>0</v>
      </c>
      <c r="C31" s="8">
        <v>-12000</v>
      </c>
      <c r="D31" s="8">
        <v>-11000</v>
      </c>
      <c r="E31" s="8">
        <v>-2000</v>
      </c>
      <c r="F31" s="8">
        <v>13000</v>
      </c>
      <c r="G31" s="9">
        <v>-1.05163583452209</v>
      </c>
      <c r="H31" s="9">
        <v>-0.91904493454731595</v>
      </c>
      <c r="I31" s="9">
        <v>-0.155971167209839</v>
      </c>
      <c r="J31" s="9">
        <v>1.0516358345221</v>
      </c>
      <c r="K31" s="8">
        <v>0</v>
      </c>
      <c r="L31" s="8">
        <v>0</v>
      </c>
      <c r="M31" s="8">
        <v>3000</v>
      </c>
      <c r="N31" s="10">
        <v>-3000</v>
      </c>
      <c r="O31" s="8">
        <v>0</v>
      </c>
      <c r="P31" s="9">
        <v>-5.6937620459436303E-2</v>
      </c>
      <c r="Q31" s="9">
        <v>0.39613513849884902</v>
      </c>
      <c r="R31" s="11">
        <v>-0.59584990794445503</v>
      </c>
      <c r="S31" s="9">
        <v>5.6937620459454101E-2</v>
      </c>
      <c r="T31" s="8">
        <v>0</v>
      </c>
      <c r="U31" s="8">
        <v>-12000</v>
      </c>
      <c r="V31" s="8">
        <v>-13000</v>
      </c>
      <c r="W31" s="10">
        <v>1000</v>
      </c>
      <c r="X31" s="8">
        <v>12000</v>
      </c>
      <c r="Y31" s="9">
        <v>-2.0244359150297599</v>
      </c>
      <c r="Z31" s="9">
        <v>-2.20425026242307</v>
      </c>
      <c r="AA31" s="11">
        <v>0.30901470933830999</v>
      </c>
      <c r="AB31" s="9">
        <v>2.0244359150297599</v>
      </c>
      <c r="AC31" s="8" t="s">
        <v>76</v>
      </c>
    </row>
    <row r="32" spans="1:29" x14ac:dyDescent="0.25">
      <c r="A32" s="12" t="s">
        <v>78</v>
      </c>
      <c r="B32" s="8">
        <v>2000</v>
      </c>
      <c r="C32" s="8">
        <v>-7000</v>
      </c>
      <c r="D32" s="8">
        <v>-3000</v>
      </c>
      <c r="E32" s="8">
        <v>-4000</v>
      </c>
      <c r="F32" s="8">
        <v>9000</v>
      </c>
      <c r="G32" s="9">
        <v>-0.71613870057637996</v>
      </c>
      <c r="H32" s="9">
        <v>-0.40431480489813498</v>
      </c>
      <c r="I32" s="9">
        <v>-0.413326445436485</v>
      </c>
      <c r="J32" s="9">
        <v>0.71613870057639795</v>
      </c>
      <c r="K32" s="8">
        <v>2000</v>
      </c>
      <c r="L32" s="8">
        <v>-6000</v>
      </c>
      <c r="M32" s="8">
        <v>0</v>
      </c>
      <c r="N32" s="10">
        <v>-5000</v>
      </c>
      <c r="O32" s="8">
        <v>7000</v>
      </c>
      <c r="P32" s="9">
        <v>-1.21719218747917</v>
      </c>
      <c r="Q32" s="9">
        <v>-0.26659512261016999</v>
      </c>
      <c r="R32" s="11">
        <v>-1.2033516784782701</v>
      </c>
      <c r="S32" s="9">
        <v>1.21719218747919</v>
      </c>
      <c r="T32" s="8">
        <v>1000</v>
      </c>
      <c r="U32" s="8">
        <v>-1000</v>
      </c>
      <c r="V32" s="8">
        <v>-3000</v>
      </c>
      <c r="W32" s="10">
        <v>2000</v>
      </c>
      <c r="X32" s="8">
        <v>2000</v>
      </c>
      <c r="Y32" s="9">
        <v>-0.234949395698862</v>
      </c>
      <c r="Z32" s="9">
        <v>-0.54513296137660905</v>
      </c>
      <c r="AA32" s="11">
        <v>0.46471937569847699</v>
      </c>
      <c r="AB32" s="9">
        <v>0.23494939569887699</v>
      </c>
      <c r="AC32" s="8" t="s">
        <v>76</v>
      </c>
    </row>
    <row r="33" spans="1:29" x14ac:dyDescent="0.25">
      <c r="A33" s="8"/>
      <c r="B33" s="8"/>
      <c r="C33" s="8"/>
      <c r="D33" s="8"/>
      <c r="E33" s="8"/>
      <c r="F33" s="8"/>
      <c r="G33" s="9"/>
      <c r="H33" s="9"/>
      <c r="I33" s="9"/>
      <c r="J33" s="9"/>
      <c r="K33" s="8"/>
      <c r="L33" s="8"/>
      <c r="M33" s="8"/>
      <c r="N33" s="8"/>
      <c r="O33" s="8"/>
      <c r="P33" s="9"/>
      <c r="Q33" s="9"/>
      <c r="R33" s="9"/>
      <c r="S33" s="9"/>
      <c r="T33" s="8"/>
      <c r="U33" s="8"/>
      <c r="V33" s="8"/>
      <c r="W33" s="8"/>
      <c r="X33" s="8"/>
      <c r="Y33" s="9"/>
      <c r="Z33" s="9"/>
      <c r="AA33" s="9"/>
      <c r="AB33" s="9"/>
      <c r="AC33" s="8"/>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2"/>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81</v>
      </c>
    </row>
    <row r="2" spans="1:15" x14ac:dyDescent="0.25">
      <c r="A2" t="s">
        <v>82</v>
      </c>
    </row>
    <row r="3" spans="1:15" ht="30" customHeight="1" x14ac:dyDescent="0.3">
      <c r="A3" s="3" t="s">
        <v>29</v>
      </c>
      <c r="I3" s="3"/>
    </row>
    <row r="4" spans="1:15" x14ac:dyDescent="0.25">
      <c r="A4" t="s">
        <v>83</v>
      </c>
    </row>
    <row r="5" spans="1:15" x14ac:dyDescent="0.25">
      <c r="A5" t="s">
        <v>84</v>
      </c>
    </row>
    <row r="6" spans="1:15" ht="30" customHeight="1" x14ac:dyDescent="0.3">
      <c r="A6" s="3" t="s">
        <v>85</v>
      </c>
      <c r="I6" s="3" t="s">
        <v>86</v>
      </c>
    </row>
    <row r="7" spans="1:15" ht="60" customHeight="1" x14ac:dyDescent="0.3">
      <c r="A7" s="13" t="s">
        <v>87</v>
      </c>
      <c r="B7" s="7" t="s">
        <v>88</v>
      </c>
      <c r="C7" s="7" t="s">
        <v>89</v>
      </c>
      <c r="D7" s="7" t="s">
        <v>90</v>
      </c>
      <c r="E7" s="7" t="s">
        <v>91</v>
      </c>
      <c r="F7" s="7" t="s">
        <v>92</v>
      </c>
      <c r="G7" s="7" t="s">
        <v>93</v>
      </c>
      <c r="I7" s="13" t="s">
        <v>87</v>
      </c>
      <c r="J7" s="7" t="s">
        <v>88</v>
      </c>
      <c r="K7" s="7" t="s">
        <v>427</v>
      </c>
      <c r="L7" s="7" t="s">
        <v>90</v>
      </c>
      <c r="M7" s="7" t="s">
        <v>428</v>
      </c>
      <c r="N7" s="7" t="s">
        <v>92</v>
      </c>
      <c r="O7" s="7" t="s">
        <v>429</v>
      </c>
    </row>
    <row r="8" spans="1:15" x14ac:dyDescent="0.25">
      <c r="A8" t="s">
        <v>94</v>
      </c>
      <c r="B8" s="9">
        <v>51.3</v>
      </c>
      <c r="C8" s="9">
        <v>11.2541709537087</v>
      </c>
      <c r="D8" s="9">
        <v>13.7</v>
      </c>
      <c r="E8" s="9">
        <v>4.0554501401646403</v>
      </c>
      <c r="F8" s="9">
        <v>65</v>
      </c>
      <c r="G8" s="9">
        <v>8.1900288289014807</v>
      </c>
      <c r="I8" t="s">
        <v>94</v>
      </c>
      <c r="J8" s="9">
        <v>51.100999999999999</v>
      </c>
      <c r="K8" s="9">
        <v>11.2105144231086</v>
      </c>
      <c r="L8" s="9">
        <v>12.757</v>
      </c>
      <c r="M8" s="9">
        <v>3.7763049224876202</v>
      </c>
      <c r="N8" s="9">
        <v>63.857999999999997</v>
      </c>
      <c r="O8" s="9">
        <v>8.0461363223998497</v>
      </c>
    </row>
    <row r="9" spans="1:15" x14ac:dyDescent="0.25">
      <c r="A9" t="s">
        <v>95</v>
      </c>
      <c r="B9" s="9">
        <v>50.2</v>
      </c>
      <c r="C9" s="9">
        <v>11.012853447878699</v>
      </c>
      <c r="D9" s="9">
        <v>13.4</v>
      </c>
      <c r="E9" s="9">
        <v>3.96664466264279</v>
      </c>
      <c r="F9" s="9">
        <v>63.6</v>
      </c>
      <c r="G9" s="9">
        <v>8.0136282079712906</v>
      </c>
      <c r="I9" t="s">
        <v>95</v>
      </c>
      <c r="J9" s="9">
        <v>49.161000000000001</v>
      </c>
      <c r="K9" s="9">
        <v>10.7849180946447</v>
      </c>
      <c r="L9" s="9">
        <v>12.148</v>
      </c>
      <c r="M9" s="9">
        <v>3.59602980311826</v>
      </c>
      <c r="N9" s="9">
        <v>61.308999999999997</v>
      </c>
      <c r="O9" s="9">
        <v>7.7249611918634002</v>
      </c>
    </row>
    <row r="10" spans="1:15" x14ac:dyDescent="0.25">
      <c r="A10" t="s">
        <v>96</v>
      </c>
      <c r="B10" s="9">
        <v>48.8</v>
      </c>
      <c r="C10" s="9">
        <v>10.705722076822299</v>
      </c>
      <c r="D10" s="9">
        <v>12.9</v>
      </c>
      <c r="E10" s="9">
        <v>3.8186355334397</v>
      </c>
      <c r="F10" s="9">
        <v>61.7</v>
      </c>
      <c r="G10" s="9">
        <v>7.7742273652803204</v>
      </c>
      <c r="I10" t="s">
        <v>96</v>
      </c>
      <c r="J10" s="9">
        <v>48.213000000000001</v>
      </c>
      <c r="K10" s="9">
        <v>10.5769462805294</v>
      </c>
      <c r="L10" s="9">
        <v>12.586</v>
      </c>
      <c r="M10" s="9">
        <v>3.7256858003001598</v>
      </c>
      <c r="N10" s="9">
        <v>60.798999999999999</v>
      </c>
      <c r="O10" s="9">
        <v>7.6607009656673997</v>
      </c>
    </row>
    <row r="11" spans="1:15" x14ac:dyDescent="0.25">
      <c r="A11" t="s">
        <v>97</v>
      </c>
      <c r="B11" s="9">
        <v>48.8</v>
      </c>
      <c r="C11" s="9">
        <v>10.705722076822299</v>
      </c>
      <c r="D11" s="9">
        <v>12.6</v>
      </c>
      <c r="E11" s="9">
        <v>3.7298300559178501</v>
      </c>
      <c r="F11" s="9">
        <v>61.4</v>
      </c>
      <c r="G11" s="9">
        <v>7.7364272322238596</v>
      </c>
      <c r="I11" t="s">
        <v>97</v>
      </c>
      <c r="J11" s="9">
        <v>49.904000000000003</v>
      </c>
      <c r="K11" s="9">
        <v>10.947917100855401</v>
      </c>
      <c r="L11" s="9">
        <v>15.231</v>
      </c>
      <c r="M11" s="9">
        <v>4.5086540937845001</v>
      </c>
      <c r="N11" s="9">
        <v>65.135000000000005</v>
      </c>
      <c r="O11" s="9">
        <v>8.2070388887768893</v>
      </c>
    </row>
    <row r="12" spans="1:15" x14ac:dyDescent="0.25">
      <c r="A12" t="s">
        <v>98</v>
      </c>
      <c r="B12" s="9">
        <v>48.4</v>
      </c>
      <c r="C12" s="9">
        <v>10.617970256520501</v>
      </c>
      <c r="D12" s="9">
        <v>12.6</v>
      </c>
      <c r="E12" s="9">
        <v>3.7298300559178501</v>
      </c>
      <c r="F12" s="9">
        <v>61</v>
      </c>
      <c r="G12" s="9">
        <v>7.6860270548152299</v>
      </c>
      <c r="I12" t="s">
        <v>98</v>
      </c>
      <c r="J12" s="9">
        <v>49.978999999999999</v>
      </c>
      <c r="K12" s="9">
        <v>10.964370567162</v>
      </c>
      <c r="L12" s="9">
        <v>15.747999999999999</v>
      </c>
      <c r="M12" s="9">
        <v>4.6616955333804997</v>
      </c>
      <c r="N12" s="9">
        <v>65.727000000000004</v>
      </c>
      <c r="O12" s="9">
        <v>8.2816311513416494</v>
      </c>
    </row>
    <row r="13" spans="1:15" x14ac:dyDescent="0.25">
      <c r="A13" t="s">
        <v>99</v>
      </c>
      <c r="B13" s="9">
        <v>48.2</v>
      </c>
      <c r="C13" s="9">
        <v>10.5740943463696</v>
      </c>
      <c r="D13" s="9">
        <v>13.3</v>
      </c>
      <c r="E13" s="9">
        <v>3.9370428368021702</v>
      </c>
      <c r="F13" s="9">
        <v>61.5</v>
      </c>
      <c r="G13" s="9">
        <v>7.74902727657601</v>
      </c>
      <c r="I13" t="s">
        <v>99</v>
      </c>
      <c r="J13" s="9">
        <v>49.3</v>
      </c>
      <c r="K13" s="9">
        <v>10.815411852199601</v>
      </c>
      <c r="L13" s="9">
        <v>14.978999999999999</v>
      </c>
      <c r="M13" s="9">
        <v>4.4340574926661498</v>
      </c>
      <c r="N13" s="9">
        <v>64.278999999999996</v>
      </c>
      <c r="O13" s="9">
        <v>8.0991825091224303</v>
      </c>
    </row>
    <row r="14" spans="1:15" x14ac:dyDescent="0.25">
      <c r="A14" t="s">
        <v>100</v>
      </c>
      <c r="B14" s="9">
        <v>47.6</v>
      </c>
      <c r="C14" s="9">
        <v>10.442466615916899</v>
      </c>
      <c r="D14" s="9">
        <v>13</v>
      </c>
      <c r="E14" s="9">
        <v>3.8482373592803198</v>
      </c>
      <c r="F14" s="9">
        <v>60.6</v>
      </c>
      <c r="G14" s="9">
        <v>7.6356268774066098</v>
      </c>
      <c r="I14" t="s">
        <v>100</v>
      </c>
      <c r="J14" s="9">
        <v>47.244</v>
      </c>
      <c r="K14" s="9">
        <v>10.364367495848199</v>
      </c>
      <c r="L14" s="9">
        <v>13.163</v>
      </c>
      <c r="M14" s="9">
        <v>3.8964883354005302</v>
      </c>
      <c r="N14" s="9">
        <v>60.406999999999996</v>
      </c>
      <c r="O14" s="9">
        <v>7.61130879180695</v>
      </c>
    </row>
    <row r="15" spans="1:15" x14ac:dyDescent="0.25">
      <c r="A15" t="s">
        <v>101</v>
      </c>
      <c r="B15" s="9">
        <v>47.2</v>
      </c>
      <c r="C15" s="9">
        <v>10.354714795614999</v>
      </c>
      <c r="D15" s="9">
        <v>13</v>
      </c>
      <c r="E15" s="9">
        <v>3.8482373592803198</v>
      </c>
      <c r="F15" s="9">
        <v>60.2</v>
      </c>
      <c r="G15" s="9">
        <v>7.58522669999798</v>
      </c>
      <c r="I15" t="s">
        <v>101</v>
      </c>
      <c r="J15" s="9">
        <v>46.107999999999997</v>
      </c>
      <c r="K15" s="9">
        <v>10.115152326191099</v>
      </c>
      <c r="L15" s="9">
        <v>12.196999999999999</v>
      </c>
      <c r="M15" s="9">
        <v>3.6105346977801598</v>
      </c>
      <c r="N15" s="9">
        <v>58.305</v>
      </c>
      <c r="O15" s="9">
        <v>7.3464558595246201</v>
      </c>
    </row>
    <row r="16" spans="1:15" x14ac:dyDescent="0.25">
      <c r="A16" t="s">
        <v>102</v>
      </c>
      <c r="B16" s="9">
        <v>47</v>
      </c>
      <c r="C16" s="9">
        <v>10.310838885464101</v>
      </c>
      <c r="D16" s="9">
        <v>12.9</v>
      </c>
      <c r="E16" s="9">
        <v>3.8186355334397</v>
      </c>
      <c r="F16" s="9">
        <v>59.9</v>
      </c>
      <c r="G16" s="9">
        <v>7.5474265669415201</v>
      </c>
      <c r="I16" t="s">
        <v>102</v>
      </c>
      <c r="J16" s="9">
        <v>45.875</v>
      </c>
      <c r="K16" s="9">
        <v>10.0640368908653</v>
      </c>
      <c r="L16" s="9">
        <v>11.657</v>
      </c>
      <c r="M16" s="9">
        <v>3.4506848382408202</v>
      </c>
      <c r="N16" s="9">
        <v>57.531999999999996</v>
      </c>
      <c r="O16" s="9">
        <v>7.24905751668246</v>
      </c>
    </row>
    <row r="17" spans="1:15" x14ac:dyDescent="0.25">
      <c r="A17" t="s">
        <v>103</v>
      </c>
      <c r="B17" s="9">
        <v>47</v>
      </c>
      <c r="C17" s="9">
        <v>10.439155272439701</v>
      </c>
      <c r="D17" s="9">
        <v>12.9</v>
      </c>
      <c r="E17" s="9">
        <v>3.7867779803263701</v>
      </c>
      <c r="F17" s="9">
        <v>59.9</v>
      </c>
      <c r="G17" s="9">
        <v>7.5737747617548399</v>
      </c>
      <c r="I17" t="s">
        <v>103</v>
      </c>
      <c r="J17" s="9">
        <v>47.548000000000002</v>
      </c>
      <c r="K17" s="9">
        <v>10.5608713807227</v>
      </c>
      <c r="L17" s="9">
        <v>12.214</v>
      </c>
      <c r="M17" s="9">
        <v>3.5854035854035899</v>
      </c>
      <c r="N17" s="9">
        <v>59.762</v>
      </c>
      <c r="O17" s="9">
        <v>7.5563259985307596</v>
      </c>
    </row>
    <row r="18" spans="1:15" x14ac:dyDescent="0.25">
      <c r="A18" t="s">
        <v>104</v>
      </c>
      <c r="B18" s="9">
        <v>46.4</v>
      </c>
      <c r="C18" s="9">
        <v>10.3058894604511</v>
      </c>
      <c r="D18" s="9">
        <v>12.9</v>
      </c>
      <c r="E18" s="9">
        <v>3.7867779803263701</v>
      </c>
      <c r="F18" s="9">
        <v>59.3</v>
      </c>
      <c r="G18" s="9">
        <v>7.4979105738240701</v>
      </c>
      <c r="I18" t="s">
        <v>104</v>
      </c>
      <c r="J18" s="9">
        <v>47.011000000000003</v>
      </c>
      <c r="K18" s="9">
        <v>10.4415984789929</v>
      </c>
      <c r="L18" s="9">
        <v>12.154999999999999</v>
      </c>
      <c r="M18" s="9">
        <v>3.5680842132455002</v>
      </c>
      <c r="N18" s="9">
        <v>59.165999999999997</v>
      </c>
      <c r="O18" s="9">
        <v>7.4809675718528696</v>
      </c>
    </row>
    <row r="19" spans="1:15" x14ac:dyDescent="0.25">
      <c r="A19" t="s">
        <v>105</v>
      </c>
      <c r="B19" s="9">
        <v>45.8</v>
      </c>
      <c r="C19" s="9">
        <v>10.172623648462601</v>
      </c>
      <c r="D19" s="9">
        <v>12.7</v>
      </c>
      <c r="E19" s="9">
        <v>3.7280682441972801</v>
      </c>
      <c r="F19" s="9">
        <v>58.5</v>
      </c>
      <c r="G19" s="9">
        <v>7.3967583232497196</v>
      </c>
      <c r="I19" t="s">
        <v>105</v>
      </c>
      <c r="J19" s="9">
        <v>45.872999999999998</v>
      </c>
      <c r="K19" s="9">
        <v>10.1888376555878</v>
      </c>
      <c r="L19" s="9">
        <v>11.72</v>
      </c>
      <c r="M19" s="9">
        <v>3.4403905371647299</v>
      </c>
      <c r="N19" s="9">
        <v>57.593000000000004</v>
      </c>
      <c r="O19" s="9">
        <v>7.2820769591610404</v>
      </c>
    </row>
    <row r="20" spans="1:15" x14ac:dyDescent="0.25">
      <c r="A20" t="s">
        <v>106</v>
      </c>
      <c r="B20" s="9">
        <v>45.4</v>
      </c>
      <c r="C20" s="9">
        <v>10.083779773803499</v>
      </c>
      <c r="D20" s="9">
        <v>12.5</v>
      </c>
      <c r="E20" s="9">
        <v>3.6693585080681901</v>
      </c>
      <c r="F20" s="9">
        <v>57.9</v>
      </c>
      <c r="G20" s="9">
        <v>7.3208941353189498</v>
      </c>
      <c r="I20" t="s">
        <v>106</v>
      </c>
      <c r="J20" s="9">
        <v>45.293999999999997</v>
      </c>
      <c r="K20" s="9">
        <v>10.0602361470188</v>
      </c>
      <c r="L20" s="9">
        <v>11.765000000000001</v>
      </c>
      <c r="M20" s="9">
        <v>3.4536002277937801</v>
      </c>
      <c r="N20" s="9">
        <v>57.058999999999997</v>
      </c>
      <c r="O20" s="9">
        <v>7.2145578319026598</v>
      </c>
    </row>
    <row r="21" spans="1:15" x14ac:dyDescent="0.25">
      <c r="A21" t="s">
        <v>107</v>
      </c>
      <c r="B21" s="9">
        <v>44.9</v>
      </c>
      <c r="C21" s="9">
        <v>9.9727249304796697</v>
      </c>
      <c r="D21" s="9">
        <v>12.4</v>
      </c>
      <c r="E21" s="9">
        <v>3.64000364000364</v>
      </c>
      <c r="F21" s="9">
        <v>57.3</v>
      </c>
      <c r="G21" s="9">
        <v>7.2450299473881898</v>
      </c>
      <c r="I21" t="s">
        <v>107</v>
      </c>
      <c r="J21" s="9">
        <v>44.036999999999999</v>
      </c>
      <c r="K21" s="9">
        <v>9.7810442709027399</v>
      </c>
      <c r="L21" s="9">
        <v>11.286</v>
      </c>
      <c r="M21" s="9">
        <v>3.3129904097646001</v>
      </c>
      <c r="N21" s="9">
        <v>55.323</v>
      </c>
      <c r="O21" s="9">
        <v>6.9950574481563104</v>
      </c>
    </row>
    <row r="22" spans="1:15" x14ac:dyDescent="0.25">
      <c r="A22" t="s">
        <v>108</v>
      </c>
      <c r="B22" s="9">
        <v>44.9</v>
      </c>
      <c r="C22" s="9">
        <v>9.9727249304796697</v>
      </c>
      <c r="D22" s="9">
        <v>12.7</v>
      </c>
      <c r="E22" s="9">
        <v>3.7280682441972801</v>
      </c>
      <c r="F22" s="9">
        <v>57.6</v>
      </c>
      <c r="G22" s="9">
        <v>7.2829620413535698</v>
      </c>
      <c r="I22" t="s">
        <v>108</v>
      </c>
      <c r="J22" s="9">
        <v>44.353000000000002</v>
      </c>
      <c r="K22" s="9">
        <v>9.8512309318833999</v>
      </c>
      <c r="L22" s="9">
        <v>12.356999999999999</v>
      </c>
      <c r="M22" s="9">
        <v>3.62738104673589</v>
      </c>
      <c r="N22" s="9">
        <v>56.71</v>
      </c>
      <c r="O22" s="9">
        <v>7.1704301625896001</v>
      </c>
    </row>
    <row r="23" spans="1:15" x14ac:dyDescent="0.25">
      <c r="A23" t="s">
        <v>109</v>
      </c>
      <c r="B23" s="9">
        <v>44.4</v>
      </c>
      <c r="C23" s="9">
        <v>9.86167008715584</v>
      </c>
      <c r="D23" s="9">
        <v>12.9</v>
      </c>
      <c r="E23" s="9">
        <v>3.7867779803263701</v>
      </c>
      <c r="F23" s="9">
        <v>57.3</v>
      </c>
      <c r="G23" s="9">
        <v>7.2450299473881898</v>
      </c>
      <c r="I23" t="s">
        <v>109</v>
      </c>
      <c r="J23" s="9">
        <v>45.36</v>
      </c>
      <c r="K23" s="9">
        <v>10.0748953863376</v>
      </c>
      <c r="L23" s="9">
        <v>15.303000000000001</v>
      </c>
      <c r="M23" s="9">
        <v>4.4921754599173997</v>
      </c>
      <c r="N23" s="9">
        <v>60.662999999999997</v>
      </c>
      <c r="O23" s="9">
        <v>7.6702487207401298</v>
      </c>
    </row>
    <row r="24" spans="1:15" x14ac:dyDescent="0.25">
      <c r="A24" t="s">
        <v>110</v>
      </c>
      <c r="B24" s="9">
        <v>44.1</v>
      </c>
      <c r="C24" s="9">
        <v>9.7950371811615504</v>
      </c>
      <c r="D24" s="9">
        <v>12.9</v>
      </c>
      <c r="E24" s="9">
        <v>3.7867779803263701</v>
      </c>
      <c r="F24" s="9">
        <v>57</v>
      </c>
      <c r="G24" s="9">
        <v>7.2070978534228001</v>
      </c>
      <c r="I24" t="s">
        <v>110</v>
      </c>
      <c r="J24" s="9">
        <v>45.377000000000002</v>
      </c>
      <c r="K24" s="9">
        <v>10.078671251010601</v>
      </c>
      <c r="L24" s="9">
        <v>15.797000000000001</v>
      </c>
      <c r="M24" s="9">
        <v>4.6371885081562496</v>
      </c>
      <c r="N24" s="9">
        <v>61.173999999999999</v>
      </c>
      <c r="O24" s="9">
        <v>7.7348597207944998</v>
      </c>
    </row>
    <row r="25" spans="1:15" x14ac:dyDescent="0.25">
      <c r="A25" t="s">
        <v>111</v>
      </c>
      <c r="B25" s="9">
        <v>43.7</v>
      </c>
      <c r="C25" s="9">
        <v>9.7061933065024792</v>
      </c>
      <c r="D25" s="9">
        <v>12.3</v>
      </c>
      <c r="E25" s="9">
        <v>3.6106487719390898</v>
      </c>
      <c r="F25" s="9">
        <v>56</v>
      </c>
      <c r="G25" s="9">
        <v>7.0806575402048599</v>
      </c>
      <c r="I25" t="s">
        <v>111</v>
      </c>
      <c r="J25" s="9">
        <v>44.518000000000001</v>
      </c>
      <c r="K25" s="9">
        <v>9.8878790301802706</v>
      </c>
      <c r="L25" s="9">
        <v>13.726000000000001</v>
      </c>
      <c r="M25" s="9">
        <v>4.0292491905395096</v>
      </c>
      <c r="N25" s="9">
        <v>58.244</v>
      </c>
      <c r="O25" s="9">
        <v>7.3643896030659297</v>
      </c>
    </row>
    <row r="26" spans="1:15" x14ac:dyDescent="0.25">
      <c r="A26" t="s">
        <v>112</v>
      </c>
      <c r="B26" s="9">
        <v>43.7</v>
      </c>
      <c r="C26" s="9">
        <v>9.7061933065024792</v>
      </c>
      <c r="D26" s="9">
        <v>12.4</v>
      </c>
      <c r="E26" s="9">
        <v>3.64000364000364</v>
      </c>
      <c r="F26" s="9">
        <v>56.1</v>
      </c>
      <c r="G26" s="9">
        <v>7.0933015715266503</v>
      </c>
      <c r="I26" t="s">
        <v>112</v>
      </c>
      <c r="J26" s="9">
        <v>43.170999999999999</v>
      </c>
      <c r="K26" s="9">
        <v>9.5886972822658691</v>
      </c>
      <c r="L26" s="9">
        <v>12.458</v>
      </c>
      <c r="M26" s="9">
        <v>3.6570294634810798</v>
      </c>
      <c r="N26" s="9">
        <v>55.628999999999998</v>
      </c>
      <c r="O26" s="9">
        <v>7.0337481840010003</v>
      </c>
    </row>
    <row r="27" spans="1:15" x14ac:dyDescent="0.25">
      <c r="A27" t="s">
        <v>113</v>
      </c>
      <c r="B27" s="9">
        <v>43.9</v>
      </c>
      <c r="C27" s="9">
        <v>9.7506152438320104</v>
      </c>
      <c r="D27" s="9">
        <v>12.3</v>
      </c>
      <c r="E27" s="9">
        <v>3.6106487719390898</v>
      </c>
      <c r="F27" s="9">
        <v>56.2</v>
      </c>
      <c r="G27" s="9">
        <v>7.1059456028484496</v>
      </c>
      <c r="I27" t="s">
        <v>113</v>
      </c>
      <c r="J27" s="9">
        <v>42.759</v>
      </c>
      <c r="K27" s="9">
        <v>9.4971880913670397</v>
      </c>
      <c r="L27" s="9">
        <v>11.567</v>
      </c>
      <c r="M27" s="9">
        <v>3.3954775890259801</v>
      </c>
      <c r="N27" s="9">
        <v>54.326000000000001</v>
      </c>
      <c r="O27" s="9">
        <v>6.8689964558780199</v>
      </c>
    </row>
    <row r="28" spans="1:15" x14ac:dyDescent="0.25">
      <c r="A28" t="s">
        <v>114</v>
      </c>
      <c r="B28" s="9">
        <v>43.8</v>
      </c>
      <c r="C28" s="9">
        <v>9.7284042751672501</v>
      </c>
      <c r="D28" s="9">
        <v>12.4</v>
      </c>
      <c r="E28" s="9">
        <v>3.64000364000364</v>
      </c>
      <c r="F28" s="9">
        <v>56.2</v>
      </c>
      <c r="G28" s="9">
        <v>7.1059456028484496</v>
      </c>
      <c r="I28" t="s">
        <v>114</v>
      </c>
      <c r="J28" s="9">
        <v>42.734999999999999</v>
      </c>
      <c r="K28" s="9">
        <v>9.4918574588875</v>
      </c>
      <c r="L28" s="9">
        <v>11.217000000000001</v>
      </c>
      <c r="M28" s="9">
        <v>3.29273555080007</v>
      </c>
      <c r="N28" s="9">
        <v>53.951999999999998</v>
      </c>
      <c r="O28" s="9">
        <v>6.8217077787345097</v>
      </c>
    </row>
    <row r="29" spans="1:15" x14ac:dyDescent="0.25">
      <c r="A29" t="s">
        <v>115</v>
      </c>
      <c r="B29" s="9">
        <v>43.5</v>
      </c>
      <c r="C29" s="9">
        <v>9.5983689392368099</v>
      </c>
      <c r="D29" s="9">
        <v>12.4</v>
      </c>
      <c r="E29" s="9">
        <v>3.5734767334964501</v>
      </c>
      <c r="F29" s="9">
        <v>55.9</v>
      </c>
      <c r="G29" s="9">
        <v>6.9857273716794399</v>
      </c>
      <c r="I29" t="s">
        <v>115</v>
      </c>
      <c r="J29" s="9">
        <v>44.173999999999999</v>
      </c>
      <c r="K29" s="9">
        <v>9.7470884947551006</v>
      </c>
      <c r="L29" s="9">
        <v>11.803000000000001</v>
      </c>
      <c r="M29" s="9">
        <v>3.4014311197950402</v>
      </c>
      <c r="N29" s="9">
        <v>55.976999999999997</v>
      </c>
      <c r="O29" s="9">
        <v>6.9953499299552702</v>
      </c>
    </row>
    <row r="30" spans="1:15" x14ac:dyDescent="0.25">
      <c r="A30" t="s">
        <v>116</v>
      </c>
      <c r="B30" s="9">
        <v>43.3</v>
      </c>
      <c r="C30" s="9">
        <v>9.5542385073322702</v>
      </c>
      <c r="D30" s="9">
        <v>12.3</v>
      </c>
      <c r="E30" s="9">
        <v>3.5446583727424401</v>
      </c>
      <c r="F30" s="9">
        <v>55.6</v>
      </c>
      <c r="G30" s="9">
        <v>6.9482368848904601</v>
      </c>
      <c r="I30" t="s">
        <v>116</v>
      </c>
      <c r="J30" s="9">
        <v>44.081000000000003</v>
      </c>
      <c r="K30" s="9">
        <v>9.72656784391949</v>
      </c>
      <c r="L30" s="9">
        <v>11.715</v>
      </c>
      <c r="M30" s="9">
        <v>3.3760709623315202</v>
      </c>
      <c r="N30" s="9">
        <v>55.795999999999999</v>
      </c>
      <c r="O30" s="9">
        <v>6.9727306695925897</v>
      </c>
    </row>
    <row r="31" spans="1:15" x14ac:dyDescent="0.25">
      <c r="A31" t="s">
        <v>117</v>
      </c>
      <c r="B31" s="9">
        <v>42.8</v>
      </c>
      <c r="C31" s="9">
        <v>9.4439124275709307</v>
      </c>
      <c r="D31" s="9">
        <v>12.2</v>
      </c>
      <c r="E31" s="9">
        <v>3.5158400119884399</v>
      </c>
      <c r="F31" s="9">
        <v>55</v>
      </c>
      <c r="G31" s="9">
        <v>6.8732559113124996</v>
      </c>
      <c r="I31" t="s">
        <v>117</v>
      </c>
      <c r="J31" s="9">
        <v>43.103000000000002</v>
      </c>
      <c r="K31" s="9">
        <v>9.5107700319063007</v>
      </c>
      <c r="L31" s="9">
        <v>11.488</v>
      </c>
      <c r="M31" s="9">
        <v>3.31065328341993</v>
      </c>
      <c r="N31" s="9">
        <v>54.591000000000001</v>
      </c>
      <c r="O31" s="9">
        <v>6.8221438809902004</v>
      </c>
    </row>
    <row r="32" spans="1:15" x14ac:dyDescent="0.25">
      <c r="A32" t="s">
        <v>118</v>
      </c>
      <c r="B32" s="9">
        <v>42.5</v>
      </c>
      <c r="C32" s="9">
        <v>9.3777167797141203</v>
      </c>
      <c r="D32" s="9">
        <v>12.5</v>
      </c>
      <c r="E32" s="9">
        <v>3.6022950942504499</v>
      </c>
      <c r="F32" s="9">
        <v>55</v>
      </c>
      <c r="G32" s="9">
        <v>6.8732559113124996</v>
      </c>
      <c r="I32" t="s">
        <v>118</v>
      </c>
      <c r="J32" s="9">
        <v>42.543999999999997</v>
      </c>
      <c r="K32" s="9">
        <v>9.3874254747331207</v>
      </c>
      <c r="L32" s="9">
        <v>11.884</v>
      </c>
      <c r="M32" s="9">
        <v>3.42477399200579</v>
      </c>
      <c r="N32" s="9">
        <v>54.427999999999997</v>
      </c>
      <c r="O32" s="9">
        <v>6.8017740498348598</v>
      </c>
    </row>
    <row r="33" spans="1:15" x14ac:dyDescent="0.25">
      <c r="A33" t="s">
        <v>119</v>
      </c>
      <c r="B33" s="9">
        <v>41.1</v>
      </c>
      <c r="C33" s="9">
        <v>9.0688037563823602</v>
      </c>
      <c r="D33" s="9">
        <v>11.7</v>
      </c>
      <c r="E33" s="9">
        <v>3.37174820821842</v>
      </c>
      <c r="F33" s="9">
        <v>52.8</v>
      </c>
      <c r="G33" s="9">
        <v>6.5983256748599999</v>
      </c>
      <c r="I33" t="s">
        <v>119</v>
      </c>
      <c r="J33" s="9">
        <v>40.497</v>
      </c>
      <c r="K33" s="9">
        <v>8.9357505041901906</v>
      </c>
      <c r="L33" s="9">
        <v>10.641</v>
      </c>
      <c r="M33" s="9">
        <v>3.06656176783352</v>
      </c>
      <c r="N33" s="9">
        <v>51.137999999999998</v>
      </c>
      <c r="O33" s="9">
        <v>6.3906283780490698</v>
      </c>
    </row>
    <row r="34" spans="1:15" x14ac:dyDescent="0.25">
      <c r="A34" t="s">
        <v>120</v>
      </c>
      <c r="B34" s="9">
        <v>39.9</v>
      </c>
      <c r="C34" s="9">
        <v>8.8040211649551399</v>
      </c>
      <c r="D34" s="9">
        <v>11.3</v>
      </c>
      <c r="E34" s="9">
        <v>3.2564747652024102</v>
      </c>
      <c r="F34" s="9">
        <v>51.2</v>
      </c>
      <c r="G34" s="9">
        <v>6.3983764119854598</v>
      </c>
      <c r="I34" t="s">
        <v>120</v>
      </c>
      <c r="J34" s="9">
        <v>39.338000000000001</v>
      </c>
      <c r="K34" s="9">
        <v>8.6800146513033898</v>
      </c>
      <c r="L34" s="9">
        <v>10.965</v>
      </c>
      <c r="M34" s="9">
        <v>3.1599332566764899</v>
      </c>
      <c r="N34" s="9">
        <v>50.302999999999997</v>
      </c>
      <c r="O34" s="9">
        <v>6.28627985648642</v>
      </c>
    </row>
    <row r="35" spans="1:15" x14ac:dyDescent="0.25">
      <c r="A35" t="s">
        <v>121</v>
      </c>
      <c r="B35" s="9">
        <v>38.9</v>
      </c>
      <c r="C35" s="9">
        <v>8.5833690054324592</v>
      </c>
      <c r="D35" s="9">
        <v>11.1</v>
      </c>
      <c r="E35" s="9">
        <v>3.1988380436943999</v>
      </c>
      <c r="F35" s="9">
        <v>50</v>
      </c>
      <c r="G35" s="9">
        <v>6.2484144648295503</v>
      </c>
      <c r="I35" t="s">
        <v>121</v>
      </c>
      <c r="J35" s="9">
        <v>39.726999999999997</v>
      </c>
      <c r="K35" s="9">
        <v>8.7658483413577208</v>
      </c>
      <c r="L35" s="9">
        <v>13.241</v>
      </c>
      <c r="M35" s="9">
        <v>3.8158391474376199</v>
      </c>
      <c r="N35" s="9">
        <v>52.968000000000004</v>
      </c>
      <c r="O35" s="9">
        <v>6.6193203474618301</v>
      </c>
    </row>
    <row r="36" spans="1:15" x14ac:dyDescent="0.25">
      <c r="A36" t="s">
        <v>122</v>
      </c>
      <c r="B36" s="9">
        <v>37.9</v>
      </c>
      <c r="C36" s="9">
        <v>8.3627168459097696</v>
      </c>
      <c r="D36" s="9">
        <v>11</v>
      </c>
      <c r="E36" s="9">
        <v>3.1700196829403899</v>
      </c>
      <c r="F36" s="9">
        <v>48.9</v>
      </c>
      <c r="G36" s="9">
        <v>6.1109493466032996</v>
      </c>
      <c r="I36" t="s">
        <v>122</v>
      </c>
      <c r="J36" s="9">
        <v>38.96</v>
      </c>
      <c r="K36" s="9">
        <v>8.5966081350038195</v>
      </c>
      <c r="L36" s="9">
        <v>13.692</v>
      </c>
      <c r="M36" s="9">
        <v>3.94580995443817</v>
      </c>
      <c r="N36" s="9">
        <v>52.652000000000001</v>
      </c>
      <c r="O36" s="9">
        <v>6.5798303680441101</v>
      </c>
    </row>
    <row r="37" spans="1:15" x14ac:dyDescent="0.25">
      <c r="A37" t="s">
        <v>123</v>
      </c>
      <c r="B37" s="9">
        <v>37</v>
      </c>
      <c r="C37" s="9">
        <v>8.1641299023393508</v>
      </c>
      <c r="D37" s="9">
        <v>10.9</v>
      </c>
      <c r="E37" s="9">
        <v>3.1412013221863901</v>
      </c>
      <c r="F37" s="9">
        <v>47.9</v>
      </c>
      <c r="G37" s="9">
        <v>5.9859810573067103</v>
      </c>
      <c r="I37" t="s">
        <v>123</v>
      </c>
      <c r="J37" s="9">
        <v>37.546999999999997</v>
      </c>
      <c r="K37" s="9">
        <v>8.2848266335982608</v>
      </c>
      <c r="L37" s="9">
        <v>12.189</v>
      </c>
      <c r="M37" s="9">
        <v>3.5126699923054998</v>
      </c>
      <c r="N37" s="9">
        <v>49.735999999999997</v>
      </c>
      <c r="O37" s="9">
        <v>6.2154228364552502</v>
      </c>
    </row>
    <row r="38" spans="1:15" x14ac:dyDescent="0.25">
      <c r="A38" t="s">
        <v>124</v>
      </c>
      <c r="B38" s="9">
        <v>35.9</v>
      </c>
      <c r="C38" s="9">
        <v>7.9214125268644002</v>
      </c>
      <c r="D38" s="9">
        <v>10.6</v>
      </c>
      <c r="E38" s="9">
        <v>3.0547462399243801</v>
      </c>
      <c r="F38" s="9">
        <v>46.5</v>
      </c>
      <c r="G38" s="9">
        <v>5.8110254522914797</v>
      </c>
      <c r="I38" t="s">
        <v>124</v>
      </c>
      <c r="J38" s="9">
        <v>35.262</v>
      </c>
      <c r="K38" s="9">
        <v>7.7806364490889299</v>
      </c>
      <c r="L38" s="9">
        <v>10.619</v>
      </c>
      <c r="M38" s="9">
        <v>3.0602217284676398</v>
      </c>
      <c r="N38" s="9">
        <v>45.881</v>
      </c>
      <c r="O38" s="9">
        <v>5.7336700812168901</v>
      </c>
    </row>
    <row r="39" spans="1:15" x14ac:dyDescent="0.25">
      <c r="A39" t="s">
        <v>125</v>
      </c>
      <c r="B39" s="9">
        <v>34.9</v>
      </c>
      <c r="C39" s="9">
        <v>7.7007603673417204</v>
      </c>
      <c r="D39" s="9">
        <v>10.6</v>
      </c>
      <c r="E39" s="9">
        <v>3.0547462399243801</v>
      </c>
      <c r="F39" s="9">
        <v>45.5</v>
      </c>
      <c r="G39" s="9">
        <v>5.6860571629948904</v>
      </c>
      <c r="I39" t="s">
        <v>125</v>
      </c>
      <c r="J39" s="9">
        <v>33.792000000000002</v>
      </c>
      <c r="K39" s="9">
        <v>7.4562777745905802</v>
      </c>
      <c r="L39" s="9">
        <v>9.9280000000000008</v>
      </c>
      <c r="M39" s="9">
        <v>2.8610868556574802</v>
      </c>
      <c r="N39" s="9">
        <v>43.72</v>
      </c>
      <c r="O39" s="9">
        <v>5.4636136080469599</v>
      </c>
    </row>
    <row r="40" spans="1:15" x14ac:dyDescent="0.25">
      <c r="A40" t="s">
        <v>126</v>
      </c>
      <c r="B40" s="9">
        <v>34.1</v>
      </c>
      <c r="C40" s="9">
        <v>7.5242386397235697</v>
      </c>
      <c r="D40" s="9">
        <v>10.5</v>
      </c>
      <c r="E40" s="9">
        <v>3.0259278791703799</v>
      </c>
      <c r="F40" s="9">
        <v>44.6</v>
      </c>
      <c r="G40" s="9">
        <v>5.5735857026279598</v>
      </c>
      <c r="I40" t="s">
        <v>126</v>
      </c>
      <c r="J40" s="9">
        <v>33.091000000000001</v>
      </c>
      <c r="K40" s="9">
        <v>7.3016006107651803</v>
      </c>
      <c r="L40" s="9">
        <v>9.3740000000000006</v>
      </c>
      <c r="M40" s="9">
        <v>2.7014331370803002</v>
      </c>
      <c r="N40" s="9">
        <v>42.465000000000003</v>
      </c>
      <c r="O40" s="9">
        <v>5.30677840497974</v>
      </c>
    </row>
    <row r="41" spans="1:15" x14ac:dyDescent="0.25">
      <c r="A41" t="s">
        <v>127</v>
      </c>
      <c r="B41" s="9">
        <v>33.799999999999997</v>
      </c>
      <c r="C41" s="9">
        <v>7.5839167115419102</v>
      </c>
      <c r="D41" s="9">
        <v>10.4</v>
      </c>
      <c r="E41" s="9">
        <v>2.9344792851157</v>
      </c>
      <c r="F41" s="9">
        <v>44.2</v>
      </c>
      <c r="G41" s="9">
        <v>5.52439922158465</v>
      </c>
      <c r="I41" t="s">
        <v>127</v>
      </c>
      <c r="J41" s="9">
        <v>34.521999999999998</v>
      </c>
      <c r="K41" s="9">
        <v>7.7459163525399397</v>
      </c>
      <c r="L41" s="9">
        <v>9.8780000000000001</v>
      </c>
      <c r="M41" s="9">
        <v>2.7871909979204701</v>
      </c>
      <c r="N41" s="9">
        <v>44.4</v>
      </c>
      <c r="O41" s="9">
        <v>5.5493965031302803</v>
      </c>
    </row>
    <row r="42" spans="1:15" x14ac:dyDescent="0.25">
      <c r="A42" t="s">
        <v>128</v>
      </c>
      <c r="B42" s="9">
        <v>33.299999999999997</v>
      </c>
      <c r="C42" s="9">
        <v>7.4717285945072698</v>
      </c>
      <c r="D42" s="9">
        <v>10.4</v>
      </c>
      <c r="E42" s="9">
        <v>2.9344792851157</v>
      </c>
      <c r="F42" s="9">
        <v>43.7</v>
      </c>
      <c r="G42" s="9">
        <v>5.4619060177205698</v>
      </c>
      <c r="I42" t="s">
        <v>128</v>
      </c>
      <c r="J42" s="9">
        <v>34.055</v>
      </c>
      <c r="K42" s="9">
        <v>7.6411326512295803</v>
      </c>
      <c r="L42" s="9">
        <v>9.9629999999999992</v>
      </c>
      <c r="M42" s="9">
        <v>2.8111747228469</v>
      </c>
      <c r="N42" s="9">
        <v>44.018000000000001</v>
      </c>
      <c r="O42" s="9">
        <v>5.50165169537813</v>
      </c>
    </row>
    <row r="43" spans="1:15" x14ac:dyDescent="0.25">
      <c r="A43" t="s">
        <v>129</v>
      </c>
      <c r="B43" s="9">
        <v>33.1</v>
      </c>
      <c r="C43" s="9">
        <v>7.4268533476934104</v>
      </c>
      <c r="D43" s="9">
        <v>10.3</v>
      </c>
      <c r="E43" s="9">
        <v>2.9062631381434301</v>
      </c>
      <c r="F43" s="9">
        <v>43.4</v>
      </c>
      <c r="G43" s="9">
        <v>5.4244100954021297</v>
      </c>
      <c r="I43" t="s">
        <v>129</v>
      </c>
      <c r="J43" s="9">
        <v>33.450000000000003</v>
      </c>
      <c r="K43" s="9">
        <v>7.5053850296176599</v>
      </c>
      <c r="L43" s="9">
        <v>9.7059999999999995</v>
      </c>
      <c r="M43" s="9">
        <v>2.7386592251281701</v>
      </c>
      <c r="N43" s="9">
        <v>43.155999999999999</v>
      </c>
      <c r="O43" s="9">
        <v>5.3939134119164596</v>
      </c>
    </row>
    <row r="44" spans="1:15" x14ac:dyDescent="0.25">
      <c r="A44" t="s">
        <v>130</v>
      </c>
      <c r="B44" s="9">
        <v>32.200000000000003</v>
      </c>
      <c r="C44" s="9">
        <v>7.2249147370310496</v>
      </c>
      <c r="D44" s="9">
        <v>10.199999999999999</v>
      </c>
      <c r="E44" s="9">
        <v>2.8780469911711699</v>
      </c>
      <c r="F44" s="9">
        <v>42.4</v>
      </c>
      <c r="G44" s="9">
        <v>5.2994236876739702</v>
      </c>
      <c r="I44" t="s">
        <v>130</v>
      </c>
      <c r="J44" s="9">
        <v>32.33</v>
      </c>
      <c r="K44" s="9">
        <v>7.2540836474600603</v>
      </c>
      <c r="L44" s="9">
        <v>9.5169999999999995</v>
      </c>
      <c r="M44" s="9">
        <v>2.6853307073505901</v>
      </c>
      <c r="N44" s="9">
        <v>41.847000000000001</v>
      </c>
      <c r="O44" s="9">
        <v>5.2303062042002901</v>
      </c>
    </row>
    <row r="45" spans="1:15" x14ac:dyDescent="0.25">
      <c r="A45" t="s">
        <v>131</v>
      </c>
      <c r="B45" s="9">
        <v>32.1</v>
      </c>
      <c r="C45" s="9">
        <v>7.2024771136241297</v>
      </c>
      <c r="D45" s="9">
        <v>10.3</v>
      </c>
      <c r="E45" s="9">
        <v>2.9062631381434301</v>
      </c>
      <c r="F45" s="9">
        <v>42.4</v>
      </c>
      <c r="G45" s="9">
        <v>5.2994236876739702</v>
      </c>
      <c r="I45" t="s">
        <v>131</v>
      </c>
      <c r="J45" s="9">
        <v>31.478999999999999</v>
      </c>
      <c r="K45" s="9">
        <v>7.0631394722670997</v>
      </c>
      <c r="L45" s="9">
        <v>9.3810000000000002</v>
      </c>
      <c r="M45" s="9">
        <v>2.6469567474683098</v>
      </c>
      <c r="N45" s="9">
        <v>40.86</v>
      </c>
      <c r="O45" s="9">
        <v>5.1069446197725998</v>
      </c>
    </row>
    <row r="46" spans="1:15" x14ac:dyDescent="0.25">
      <c r="A46" t="s">
        <v>132</v>
      </c>
      <c r="B46" s="9">
        <v>31.6</v>
      </c>
      <c r="C46" s="9">
        <v>7.0902889965894804</v>
      </c>
      <c r="D46" s="9">
        <v>9.9</v>
      </c>
      <c r="E46" s="9">
        <v>2.7933985502543699</v>
      </c>
      <c r="F46" s="9">
        <v>41.5</v>
      </c>
      <c r="G46" s="9">
        <v>5.1869359207186196</v>
      </c>
      <c r="I46" t="s">
        <v>132</v>
      </c>
      <c r="J46" s="9">
        <v>30.995999999999999</v>
      </c>
      <c r="K46" s="9">
        <v>6.9547657512116299</v>
      </c>
      <c r="L46" s="9">
        <v>9.5920000000000005</v>
      </c>
      <c r="M46" s="9">
        <v>2.70649281757979</v>
      </c>
      <c r="N46" s="9">
        <v>40.588000000000001</v>
      </c>
      <c r="O46" s="9">
        <v>5.0729483168705398</v>
      </c>
    </row>
    <row r="47" spans="1:15" x14ac:dyDescent="0.25">
      <c r="A47" t="s">
        <v>133</v>
      </c>
      <c r="B47" s="9">
        <v>31.4</v>
      </c>
      <c r="C47" s="9">
        <v>7.0454137497756202</v>
      </c>
      <c r="D47" s="9">
        <v>9.8000000000000007</v>
      </c>
      <c r="E47" s="9">
        <v>2.7651824032821</v>
      </c>
      <c r="F47" s="9">
        <v>41.2</v>
      </c>
      <c r="G47" s="9">
        <v>5.1494399984001697</v>
      </c>
      <c r="I47" t="s">
        <v>133</v>
      </c>
      <c r="J47" s="9">
        <v>32.207000000000001</v>
      </c>
      <c r="K47" s="9">
        <v>7.2264853706695398</v>
      </c>
      <c r="L47" s="9">
        <v>11.612</v>
      </c>
      <c r="M47" s="9">
        <v>3.2764589864195699</v>
      </c>
      <c r="N47" s="9">
        <v>43.819000000000003</v>
      </c>
      <c r="O47" s="9">
        <v>5.4767794002402201</v>
      </c>
    </row>
    <row r="48" spans="1:15" x14ac:dyDescent="0.25">
      <c r="A48" t="s">
        <v>134</v>
      </c>
      <c r="B48" s="9">
        <v>31.1</v>
      </c>
      <c r="C48" s="9">
        <v>6.97810087955484</v>
      </c>
      <c r="D48" s="9">
        <v>9.6</v>
      </c>
      <c r="E48" s="9">
        <v>2.7087501093375699</v>
      </c>
      <c r="F48" s="9">
        <v>40.700000000000003</v>
      </c>
      <c r="G48" s="9">
        <v>5.0869467945360904</v>
      </c>
      <c r="I48" t="s">
        <v>134</v>
      </c>
      <c r="J48" s="9">
        <v>32.098999999999997</v>
      </c>
      <c r="K48" s="9">
        <v>7.2022527373900598</v>
      </c>
      <c r="L48" s="9">
        <v>12.023999999999999</v>
      </c>
      <c r="M48" s="9">
        <v>3.3927095119453101</v>
      </c>
      <c r="N48" s="9">
        <v>44.122999999999998</v>
      </c>
      <c r="O48" s="9">
        <v>5.5147752681895801</v>
      </c>
    </row>
    <row r="49" spans="1:15" x14ac:dyDescent="0.25">
      <c r="A49" t="s">
        <v>135</v>
      </c>
      <c r="B49" s="9">
        <v>30.9</v>
      </c>
      <c r="C49" s="9">
        <v>6.9332256327409798</v>
      </c>
      <c r="D49" s="9">
        <v>9.8000000000000007</v>
      </c>
      <c r="E49" s="9">
        <v>2.7651824032821</v>
      </c>
      <c r="F49" s="9">
        <v>40.700000000000003</v>
      </c>
      <c r="G49" s="9">
        <v>5.0869467945360904</v>
      </c>
      <c r="I49" t="s">
        <v>135</v>
      </c>
      <c r="J49" s="9">
        <v>31.436</v>
      </c>
      <c r="K49" s="9">
        <v>7.0534912942021197</v>
      </c>
      <c r="L49" s="9">
        <v>10.994</v>
      </c>
      <c r="M49" s="9">
        <v>3.10208319813096</v>
      </c>
      <c r="N49" s="9">
        <v>42.43</v>
      </c>
      <c r="O49" s="9">
        <v>5.3031732799058098</v>
      </c>
    </row>
    <row r="50" spans="1:15" x14ac:dyDescent="0.25">
      <c r="A50" t="s">
        <v>136</v>
      </c>
      <c r="B50" s="9">
        <v>31.3</v>
      </c>
      <c r="C50" s="9">
        <v>7.0229761263686896</v>
      </c>
      <c r="D50" s="9">
        <v>10</v>
      </c>
      <c r="E50" s="9">
        <v>2.8216146972266301</v>
      </c>
      <c r="F50" s="9">
        <v>41.3</v>
      </c>
      <c r="G50" s="9">
        <v>5.1619386391729902</v>
      </c>
      <c r="I50" t="s">
        <v>136</v>
      </c>
      <c r="J50" s="9">
        <v>30.567</v>
      </c>
      <c r="K50" s="9">
        <v>6.8585083467959098</v>
      </c>
      <c r="L50" s="9">
        <v>9.9879999999999995</v>
      </c>
      <c r="M50" s="9">
        <v>2.8182287595899602</v>
      </c>
      <c r="N50" s="9">
        <v>40.555</v>
      </c>
      <c r="O50" s="9">
        <v>5.0688237654155097</v>
      </c>
    </row>
    <row r="51" spans="1:15" x14ac:dyDescent="0.25">
      <c r="A51" t="s">
        <v>137</v>
      </c>
      <c r="B51" s="9">
        <v>31.6</v>
      </c>
      <c r="C51" s="9">
        <v>7.0902889965894804</v>
      </c>
      <c r="D51" s="9">
        <v>10</v>
      </c>
      <c r="E51" s="9">
        <v>2.8216146972266301</v>
      </c>
      <c r="F51" s="9">
        <v>41.6</v>
      </c>
      <c r="G51" s="9">
        <v>5.1994345614914401</v>
      </c>
      <c r="I51" t="s">
        <v>137</v>
      </c>
      <c r="J51" s="9">
        <v>30.581</v>
      </c>
      <c r="K51" s="9">
        <v>6.8616496140728804</v>
      </c>
      <c r="L51" s="9">
        <v>9.4260000000000002</v>
      </c>
      <c r="M51" s="9">
        <v>2.65965401360583</v>
      </c>
      <c r="N51" s="9">
        <v>40.006999999999998</v>
      </c>
      <c r="O51" s="9">
        <v>5.0003312139804796</v>
      </c>
    </row>
    <row r="52" spans="1:15" x14ac:dyDescent="0.25">
      <c r="A52" t="s">
        <v>138</v>
      </c>
      <c r="B52" s="9">
        <v>31.7</v>
      </c>
      <c r="C52" s="9">
        <v>7.1127266199964101</v>
      </c>
      <c r="D52" s="9">
        <v>10</v>
      </c>
      <c r="E52" s="9">
        <v>2.8216146972266301</v>
      </c>
      <c r="F52" s="9">
        <v>41.7</v>
      </c>
      <c r="G52" s="9">
        <v>5.2119332022642499</v>
      </c>
      <c r="I52" t="s">
        <v>138</v>
      </c>
      <c r="J52" s="9">
        <v>30.893000000000001</v>
      </c>
      <c r="K52" s="9">
        <v>6.9316549991024896</v>
      </c>
      <c r="L52" s="9">
        <v>9.0709999999999997</v>
      </c>
      <c r="M52" s="9">
        <v>2.5594866918542798</v>
      </c>
      <c r="N52" s="9">
        <v>39.963999999999999</v>
      </c>
      <c r="O52" s="9">
        <v>4.99495679844817</v>
      </c>
    </row>
    <row r="53" spans="1:15" x14ac:dyDescent="0.25">
      <c r="A53" t="s">
        <v>139</v>
      </c>
      <c r="B53" s="9">
        <v>31</v>
      </c>
      <c r="C53" s="9">
        <v>6.8110910928505497</v>
      </c>
      <c r="D53" s="9">
        <v>9.8000000000000007</v>
      </c>
      <c r="E53" s="9">
        <v>2.7052393308673301</v>
      </c>
      <c r="F53" s="9">
        <v>40.799999999999997</v>
      </c>
      <c r="G53" s="9">
        <v>4.9914362613163696</v>
      </c>
      <c r="I53" t="s">
        <v>139</v>
      </c>
      <c r="J53" s="9">
        <v>31.83</v>
      </c>
      <c r="K53" s="9">
        <v>6.9934525640462297</v>
      </c>
      <c r="L53" s="9">
        <v>9.3360000000000003</v>
      </c>
      <c r="M53" s="9">
        <v>2.57715452989566</v>
      </c>
      <c r="N53" s="9">
        <v>41.165999999999997</v>
      </c>
      <c r="O53" s="9">
        <v>5.0362123807193502</v>
      </c>
    </row>
    <row r="54" spans="1:15" x14ac:dyDescent="0.25">
      <c r="A54" t="s">
        <v>140</v>
      </c>
      <c r="B54" s="9">
        <v>30.7</v>
      </c>
      <c r="C54" s="9">
        <v>6.74517730808103</v>
      </c>
      <c r="D54" s="9">
        <v>9.8000000000000007</v>
      </c>
      <c r="E54" s="9">
        <v>2.7052393308673301</v>
      </c>
      <c r="F54" s="9">
        <v>40.5</v>
      </c>
      <c r="G54" s="9">
        <v>4.9547345241008101</v>
      </c>
      <c r="I54" t="s">
        <v>140</v>
      </c>
      <c r="J54" s="9">
        <v>31.582999999999998</v>
      </c>
      <c r="K54" s="9">
        <v>6.9391835479193196</v>
      </c>
      <c r="L54" s="9">
        <v>9.3879999999999999</v>
      </c>
      <c r="M54" s="9">
        <v>2.59150886103903</v>
      </c>
      <c r="N54" s="9">
        <v>40.970999999999997</v>
      </c>
      <c r="O54" s="9">
        <v>5.0123562515292397</v>
      </c>
    </row>
    <row r="55" spans="1:15" x14ac:dyDescent="0.25">
      <c r="A55" t="s">
        <v>141</v>
      </c>
      <c r="B55" s="9">
        <v>30.6</v>
      </c>
      <c r="C55" s="9">
        <v>6.7232060464911898</v>
      </c>
      <c r="D55" s="9">
        <v>9.6999999999999993</v>
      </c>
      <c r="E55" s="9">
        <v>2.6776348478993</v>
      </c>
      <c r="F55" s="9">
        <v>40.299999999999997</v>
      </c>
      <c r="G55" s="9">
        <v>4.9302666992904296</v>
      </c>
      <c r="I55" t="s">
        <v>141</v>
      </c>
      <c r="J55" s="9">
        <v>31.052</v>
      </c>
      <c r="K55" s="9">
        <v>6.8225161488772699</v>
      </c>
      <c r="L55" s="9">
        <v>9.1189999999999998</v>
      </c>
      <c r="M55" s="9">
        <v>2.5172528018550202</v>
      </c>
      <c r="N55" s="9">
        <v>40.170999999999999</v>
      </c>
      <c r="O55" s="9">
        <v>4.9144849522877401</v>
      </c>
    </row>
    <row r="56" spans="1:15" x14ac:dyDescent="0.25">
      <c r="A56" t="s">
        <v>142</v>
      </c>
      <c r="B56" s="9">
        <v>30.4</v>
      </c>
      <c r="C56" s="9">
        <v>6.6792635233115103</v>
      </c>
      <c r="D56" s="9">
        <v>9.5</v>
      </c>
      <c r="E56" s="9">
        <v>2.6224258819632298</v>
      </c>
      <c r="F56" s="9">
        <v>39.9</v>
      </c>
      <c r="G56" s="9">
        <v>4.8813310496696802</v>
      </c>
      <c r="I56" t="s">
        <v>142</v>
      </c>
      <c r="J56" s="9">
        <v>30.463999999999999</v>
      </c>
      <c r="K56" s="9">
        <v>6.6933251307290096</v>
      </c>
      <c r="L56" s="9">
        <v>9.0670000000000002</v>
      </c>
      <c r="M56" s="9">
        <v>2.50289847071164</v>
      </c>
      <c r="N56" s="9">
        <v>39.530999999999999</v>
      </c>
      <c r="O56" s="9">
        <v>4.8361879128945402</v>
      </c>
    </row>
    <row r="57" spans="1:15" x14ac:dyDescent="0.25">
      <c r="A57" t="s">
        <v>143</v>
      </c>
      <c r="B57" s="9">
        <v>30.5</v>
      </c>
      <c r="C57" s="9">
        <v>6.7012347849013496</v>
      </c>
      <c r="D57" s="9">
        <v>9.6</v>
      </c>
      <c r="E57" s="9">
        <v>2.65003036493126</v>
      </c>
      <c r="F57" s="9">
        <v>40.1</v>
      </c>
      <c r="G57" s="9">
        <v>4.9057988744800598</v>
      </c>
      <c r="I57" t="s">
        <v>143</v>
      </c>
      <c r="J57" s="9">
        <v>29.998000000000001</v>
      </c>
      <c r="K57" s="9">
        <v>6.5909390517203503</v>
      </c>
      <c r="L57" s="9">
        <v>8.7729999999999997</v>
      </c>
      <c r="M57" s="9">
        <v>2.4217412907856199</v>
      </c>
      <c r="N57" s="9">
        <v>38.771000000000001</v>
      </c>
      <c r="O57" s="9">
        <v>4.7432101786151204</v>
      </c>
    </row>
    <row r="58" spans="1:15" x14ac:dyDescent="0.25">
      <c r="A58" t="s">
        <v>144</v>
      </c>
      <c r="B58" s="9">
        <v>30.1</v>
      </c>
      <c r="C58" s="9">
        <v>6.6133497385419897</v>
      </c>
      <c r="D58" s="9">
        <v>9.5</v>
      </c>
      <c r="E58" s="9">
        <v>2.6224258819632298</v>
      </c>
      <c r="F58" s="9">
        <v>39.6</v>
      </c>
      <c r="G58" s="9">
        <v>4.8446293124541198</v>
      </c>
      <c r="I58" t="s">
        <v>144</v>
      </c>
      <c r="J58" s="9">
        <v>29.454999999999998</v>
      </c>
      <c r="K58" s="9">
        <v>6.4716351012875197</v>
      </c>
      <c r="L58" s="9">
        <v>9.2810000000000006</v>
      </c>
      <c r="M58" s="9">
        <v>2.56197206426324</v>
      </c>
      <c r="N58" s="9">
        <v>38.735999999999997</v>
      </c>
      <c r="O58" s="9">
        <v>4.7389283092733097</v>
      </c>
    </row>
    <row r="59" spans="1:15" x14ac:dyDescent="0.25">
      <c r="A59" t="s">
        <v>145</v>
      </c>
      <c r="B59" s="9">
        <v>29.8</v>
      </c>
      <c r="C59" s="9">
        <v>6.54743595377247</v>
      </c>
      <c r="D59" s="9">
        <v>9.5</v>
      </c>
      <c r="E59" s="9">
        <v>2.6224258819632298</v>
      </c>
      <c r="F59" s="9">
        <v>39.299999999999997</v>
      </c>
      <c r="G59" s="9">
        <v>4.8079275752385602</v>
      </c>
      <c r="I59" t="s">
        <v>145</v>
      </c>
      <c r="J59" s="9">
        <v>30.577000000000002</v>
      </c>
      <c r="K59" s="9">
        <v>6.7181526563255298</v>
      </c>
      <c r="L59" s="9">
        <v>11.15</v>
      </c>
      <c r="M59" s="9">
        <v>3.0778998509357902</v>
      </c>
      <c r="N59" s="9">
        <v>41.726999999999997</v>
      </c>
      <c r="O59" s="9">
        <v>5.1048446293124501</v>
      </c>
    </row>
    <row r="60" spans="1:15" x14ac:dyDescent="0.25">
      <c r="A60" t="s">
        <v>146</v>
      </c>
      <c r="B60" s="9">
        <v>29.8</v>
      </c>
      <c r="C60" s="9">
        <v>6.54743595377247</v>
      </c>
      <c r="D60" s="9">
        <v>9.5</v>
      </c>
      <c r="E60" s="9">
        <v>2.6224258819632298</v>
      </c>
      <c r="F60" s="9">
        <v>39.299999999999997</v>
      </c>
      <c r="G60" s="9">
        <v>4.8079275752385602</v>
      </c>
      <c r="I60" t="s">
        <v>146</v>
      </c>
      <c r="J60" s="9">
        <v>30.614000000000001</v>
      </c>
      <c r="K60" s="9">
        <v>6.7262820231137699</v>
      </c>
      <c r="L60" s="9">
        <v>11.63</v>
      </c>
      <c r="M60" s="9">
        <v>3.2104013691823501</v>
      </c>
      <c r="N60" s="9">
        <v>42.244</v>
      </c>
      <c r="O60" s="9">
        <v>5.1680939564472697</v>
      </c>
    </row>
    <row r="61" spans="1:15" x14ac:dyDescent="0.25">
      <c r="A61" t="s">
        <v>147</v>
      </c>
      <c r="B61" s="9">
        <v>29.3</v>
      </c>
      <c r="C61" s="9">
        <v>6.4375796458232601</v>
      </c>
      <c r="D61" s="9">
        <v>9.4</v>
      </c>
      <c r="E61" s="9">
        <v>2.5948213989952</v>
      </c>
      <c r="F61" s="9">
        <v>38.700000000000003</v>
      </c>
      <c r="G61" s="9">
        <v>4.7345241008074401</v>
      </c>
      <c r="I61" t="s">
        <v>147</v>
      </c>
      <c r="J61" s="9">
        <v>29.648</v>
      </c>
      <c r="K61" s="9">
        <v>6.5140396361559096</v>
      </c>
      <c r="L61" s="9">
        <v>10.5</v>
      </c>
      <c r="M61" s="9">
        <v>2.89847071164357</v>
      </c>
      <c r="N61" s="9">
        <v>40.148000000000003</v>
      </c>
      <c r="O61" s="9">
        <v>4.9116711524345504</v>
      </c>
    </row>
    <row r="62" spans="1:15" x14ac:dyDescent="0.25">
      <c r="A62" t="s">
        <v>148</v>
      </c>
      <c r="B62" s="9">
        <v>29.2</v>
      </c>
      <c r="C62" s="9">
        <v>6.4156083842334199</v>
      </c>
      <c r="D62" s="9">
        <v>9.4</v>
      </c>
      <c r="E62" s="9">
        <v>2.5948213989952</v>
      </c>
      <c r="F62" s="9">
        <v>38.6</v>
      </c>
      <c r="G62" s="9">
        <v>4.7222901884022503</v>
      </c>
      <c r="I62" t="s">
        <v>148</v>
      </c>
      <c r="J62" s="9">
        <v>28.527999999999999</v>
      </c>
      <c r="K62" s="9">
        <v>6.2679615063496996</v>
      </c>
      <c r="L62" s="9">
        <v>9.3759999999999994</v>
      </c>
      <c r="M62" s="9">
        <v>2.5881963230828702</v>
      </c>
      <c r="N62" s="9">
        <v>37.904000000000003</v>
      </c>
      <c r="O62" s="9">
        <v>4.6371421580621499</v>
      </c>
    </row>
    <row r="63" spans="1:15" x14ac:dyDescent="0.25">
      <c r="A63" t="s">
        <v>149</v>
      </c>
      <c r="B63" s="9">
        <v>29.1</v>
      </c>
      <c r="C63" s="9">
        <v>6.3936371226435798</v>
      </c>
      <c r="D63" s="9">
        <v>9.3000000000000007</v>
      </c>
      <c r="E63" s="9">
        <v>2.5672169160271601</v>
      </c>
      <c r="F63" s="9">
        <v>38.4</v>
      </c>
      <c r="G63" s="9">
        <v>4.6978223635918797</v>
      </c>
      <c r="I63" t="s">
        <v>149</v>
      </c>
      <c r="J63" s="9">
        <v>28.135000000000002</v>
      </c>
      <c r="K63" s="9">
        <v>6.1816144483016204</v>
      </c>
      <c r="L63" s="9">
        <v>8.73</v>
      </c>
      <c r="M63" s="9">
        <v>2.40987136310937</v>
      </c>
      <c r="N63" s="9">
        <v>36.865000000000002</v>
      </c>
      <c r="O63" s="9">
        <v>4.5100318081722497</v>
      </c>
    </row>
    <row r="64" spans="1:15" x14ac:dyDescent="0.25">
      <c r="A64" t="s">
        <v>150</v>
      </c>
      <c r="B64" s="9">
        <v>29</v>
      </c>
      <c r="C64" s="9">
        <v>6.3716658610537404</v>
      </c>
      <c r="D64" s="9">
        <v>9.1999999999999993</v>
      </c>
      <c r="E64" s="9">
        <v>2.5396124330591299</v>
      </c>
      <c r="F64" s="9">
        <v>38.200000000000003</v>
      </c>
      <c r="G64" s="9">
        <v>4.6733545387815001</v>
      </c>
      <c r="I64" t="s">
        <v>150</v>
      </c>
      <c r="J64" s="9">
        <v>28.3</v>
      </c>
      <c r="K64" s="9">
        <v>6.21786702992486</v>
      </c>
      <c r="L64" s="9">
        <v>8.2870000000000008</v>
      </c>
      <c r="M64" s="9">
        <v>2.2875835035609802</v>
      </c>
      <c r="N64" s="9">
        <v>36.587000000000003</v>
      </c>
      <c r="O64" s="9">
        <v>4.4760215316858298</v>
      </c>
    </row>
    <row r="65" spans="1:15" x14ac:dyDescent="0.25">
      <c r="A65" t="s">
        <v>151</v>
      </c>
      <c r="B65" s="9">
        <v>28.9</v>
      </c>
      <c r="C65" s="9">
        <v>6.3646013645353001</v>
      </c>
      <c r="D65" s="9">
        <v>9.1</v>
      </c>
      <c r="E65" s="9">
        <v>2.45892115509848</v>
      </c>
      <c r="F65" s="9">
        <v>38</v>
      </c>
      <c r="G65" s="9">
        <v>4.6107831657879901</v>
      </c>
      <c r="I65" t="s">
        <v>151</v>
      </c>
      <c r="J65" s="9">
        <v>29.678000000000001</v>
      </c>
      <c r="K65" s="9">
        <v>6.5359390760096403</v>
      </c>
      <c r="L65" s="9">
        <v>8.7550000000000008</v>
      </c>
      <c r="M65" s="9">
        <v>2.3656983200974899</v>
      </c>
      <c r="N65" s="9">
        <v>38.433</v>
      </c>
      <c r="O65" s="9">
        <v>4.6633218265981498</v>
      </c>
    </row>
    <row r="66" spans="1:15" x14ac:dyDescent="0.25">
      <c r="A66" t="s">
        <v>152</v>
      </c>
      <c r="B66" s="9">
        <v>28.8</v>
      </c>
      <c r="C66" s="9">
        <v>6.3425785224434801</v>
      </c>
      <c r="D66" s="9">
        <v>9</v>
      </c>
      <c r="E66" s="9">
        <v>2.4319000435039899</v>
      </c>
      <c r="F66" s="9">
        <v>37.799999999999997</v>
      </c>
      <c r="G66" s="9">
        <v>4.5865158859680504</v>
      </c>
      <c r="I66" t="s">
        <v>152</v>
      </c>
      <c r="J66" s="9">
        <v>29.638000000000002</v>
      </c>
      <c r="K66" s="9">
        <v>6.5271299391729096</v>
      </c>
      <c r="L66" s="9">
        <v>8.6219999999999999</v>
      </c>
      <c r="M66" s="9">
        <v>2.3297602416768202</v>
      </c>
      <c r="N66" s="9">
        <v>38.26</v>
      </c>
      <c r="O66" s="9">
        <v>4.6423306295539097</v>
      </c>
    </row>
    <row r="67" spans="1:15" x14ac:dyDescent="0.25">
      <c r="A67" t="s">
        <v>153</v>
      </c>
      <c r="B67" s="9">
        <v>28.7</v>
      </c>
      <c r="C67" s="9">
        <v>6.32055568035166</v>
      </c>
      <c r="D67" s="9">
        <v>8.8000000000000007</v>
      </c>
      <c r="E67" s="9">
        <v>2.3778578203150098</v>
      </c>
      <c r="F67" s="9">
        <v>37.5</v>
      </c>
      <c r="G67" s="9">
        <v>4.5501149662381497</v>
      </c>
      <c r="I67" t="s">
        <v>153</v>
      </c>
      <c r="J67" s="9">
        <v>29.184999999999999</v>
      </c>
      <c r="K67" s="9">
        <v>6.4273664644969797</v>
      </c>
      <c r="L67" s="9">
        <v>8.3379999999999992</v>
      </c>
      <c r="M67" s="9">
        <v>2.2530202847484699</v>
      </c>
      <c r="N67" s="9">
        <v>37.523000000000003</v>
      </c>
      <c r="O67" s="9">
        <v>4.5529057034174398</v>
      </c>
    </row>
    <row r="68" spans="1:15" x14ac:dyDescent="0.25">
      <c r="A68" t="s">
        <v>154</v>
      </c>
      <c r="B68" s="9">
        <v>28.6</v>
      </c>
      <c r="C68" s="9">
        <v>6.29853283825984</v>
      </c>
      <c r="D68" s="9">
        <v>8.9</v>
      </c>
      <c r="E68" s="9">
        <v>2.4048789319094999</v>
      </c>
      <c r="F68" s="9">
        <v>37.5</v>
      </c>
      <c r="G68" s="9">
        <v>4.5501149662381497</v>
      </c>
      <c r="I68" t="s">
        <v>154</v>
      </c>
      <c r="J68" s="9">
        <v>28.815999999999999</v>
      </c>
      <c r="K68" s="9">
        <v>6.34610217717817</v>
      </c>
      <c r="L68" s="9">
        <v>8.3339999999999996</v>
      </c>
      <c r="M68" s="9">
        <v>2.2519394402846902</v>
      </c>
      <c r="N68" s="9">
        <v>37.15</v>
      </c>
      <c r="O68" s="9">
        <v>4.5076472265532601</v>
      </c>
    </row>
    <row r="69" spans="1:15" x14ac:dyDescent="0.25">
      <c r="A69" t="s">
        <v>155</v>
      </c>
      <c r="B69" s="9">
        <v>28.1</v>
      </c>
      <c r="C69" s="9">
        <v>6.1884186278007496</v>
      </c>
      <c r="D69" s="9">
        <v>8.6999999999999993</v>
      </c>
      <c r="E69" s="9">
        <v>2.3508367087205202</v>
      </c>
      <c r="F69" s="9">
        <v>36.799999999999997</v>
      </c>
      <c r="G69" s="9">
        <v>4.4651794868683696</v>
      </c>
      <c r="I69" t="s">
        <v>155</v>
      </c>
      <c r="J69" s="9">
        <v>27.751000000000001</v>
      </c>
      <c r="K69" s="9">
        <v>6.1115589089003102</v>
      </c>
      <c r="L69" s="9">
        <v>7.9960000000000004</v>
      </c>
      <c r="M69" s="9">
        <v>2.1606080830953198</v>
      </c>
      <c r="N69" s="9">
        <v>35.747</v>
      </c>
      <c r="O69" s="9">
        <v>4.3374122586163999</v>
      </c>
    </row>
    <row r="70" spans="1:15" x14ac:dyDescent="0.25">
      <c r="A70" t="s">
        <v>156</v>
      </c>
      <c r="B70" s="9">
        <v>28</v>
      </c>
      <c r="C70" s="9">
        <v>6.1663957857089402</v>
      </c>
      <c r="D70" s="9">
        <v>8.8000000000000007</v>
      </c>
      <c r="E70" s="9">
        <v>2.3778578203150098</v>
      </c>
      <c r="F70" s="9">
        <v>36.799999999999997</v>
      </c>
      <c r="G70" s="9">
        <v>4.4651794868683696</v>
      </c>
      <c r="I70" t="s">
        <v>156</v>
      </c>
      <c r="J70" s="9">
        <v>27.373999999999999</v>
      </c>
      <c r="K70" s="9">
        <v>6.0285327942141604</v>
      </c>
      <c r="L70" s="9">
        <v>8.5670000000000002</v>
      </c>
      <c r="M70" s="9">
        <v>2.31489863029985</v>
      </c>
      <c r="N70" s="9">
        <v>35.941000000000003</v>
      </c>
      <c r="O70" s="9">
        <v>4.3609515200417404</v>
      </c>
    </row>
    <row r="71" spans="1:15" x14ac:dyDescent="0.25">
      <c r="A71" t="s">
        <v>157</v>
      </c>
      <c r="B71" s="9">
        <v>27.8</v>
      </c>
      <c r="C71" s="9">
        <v>6.1223501015253001</v>
      </c>
      <c r="D71" s="9">
        <v>8.6</v>
      </c>
      <c r="E71" s="9">
        <v>2.3238155971260301</v>
      </c>
      <c r="F71" s="9">
        <v>36.4</v>
      </c>
      <c r="G71" s="9">
        <v>4.4166449272284902</v>
      </c>
      <c r="I71" t="s">
        <v>157</v>
      </c>
      <c r="J71" s="9">
        <v>28.452999999999999</v>
      </c>
      <c r="K71" s="9">
        <v>6.2661592603848701</v>
      </c>
      <c r="L71" s="9">
        <v>10.15</v>
      </c>
      <c r="M71" s="9">
        <v>2.7426428268406098</v>
      </c>
      <c r="N71" s="9">
        <v>38.603000000000002</v>
      </c>
      <c r="O71" s="9">
        <v>4.6839490144451004</v>
      </c>
    </row>
    <row r="72" spans="1:15" x14ac:dyDescent="0.25">
      <c r="A72" t="s">
        <v>158</v>
      </c>
      <c r="B72" s="9">
        <v>27.4</v>
      </c>
      <c r="C72" s="9">
        <v>6.0342587331580297</v>
      </c>
      <c r="D72" s="9">
        <v>8.1999999999999993</v>
      </c>
      <c r="E72" s="9">
        <v>2.2157311507480801</v>
      </c>
      <c r="F72" s="9">
        <v>35.6</v>
      </c>
      <c r="G72" s="9">
        <v>4.3195758079487501</v>
      </c>
      <c r="I72" t="s">
        <v>158</v>
      </c>
      <c r="J72" s="9">
        <v>28.082999999999998</v>
      </c>
      <c r="K72" s="9">
        <v>6.1846747446451502</v>
      </c>
      <c r="L72" s="9">
        <v>10.209</v>
      </c>
      <c r="M72" s="9">
        <v>2.7585852826813602</v>
      </c>
      <c r="N72" s="9">
        <v>38.292000000000002</v>
      </c>
      <c r="O72" s="9">
        <v>4.6462133943251001</v>
      </c>
    </row>
    <row r="73" spans="1:15" x14ac:dyDescent="0.25">
      <c r="A73" t="s">
        <v>159</v>
      </c>
      <c r="B73" s="9">
        <v>27.1</v>
      </c>
      <c r="C73" s="9">
        <v>5.9681902068825803</v>
      </c>
      <c r="D73" s="9">
        <v>8.4</v>
      </c>
      <c r="E73" s="9">
        <v>2.2697733739370598</v>
      </c>
      <c r="F73" s="9">
        <v>35.5</v>
      </c>
      <c r="G73" s="9">
        <v>4.3074421680387802</v>
      </c>
      <c r="I73" t="s">
        <v>159</v>
      </c>
      <c r="J73" s="9">
        <v>27.318999999999999</v>
      </c>
      <c r="K73" s="9">
        <v>6.0164202310636599</v>
      </c>
      <c r="L73" s="9">
        <v>9.4079999999999995</v>
      </c>
      <c r="M73" s="9">
        <v>2.5421461788094999</v>
      </c>
      <c r="N73" s="9">
        <v>36.726999999999997</v>
      </c>
      <c r="O73" s="9">
        <v>4.4563219297340897</v>
      </c>
    </row>
    <row r="74" spans="1:15" x14ac:dyDescent="0.25">
      <c r="A74" t="s">
        <v>160</v>
      </c>
      <c r="B74" s="9">
        <v>26.8</v>
      </c>
      <c r="C74" s="9">
        <v>5.9021216806071299</v>
      </c>
      <c r="D74" s="9">
        <v>8.3000000000000007</v>
      </c>
      <c r="E74" s="9">
        <v>2.2427522623425702</v>
      </c>
      <c r="F74" s="9">
        <v>35.1</v>
      </c>
      <c r="G74" s="9">
        <v>4.2589076083989097</v>
      </c>
      <c r="I74" t="s">
        <v>160</v>
      </c>
      <c r="J74" s="9">
        <v>26.094000000000001</v>
      </c>
      <c r="K74" s="9">
        <v>5.7466404154388897</v>
      </c>
      <c r="L74" s="9">
        <v>8.2720000000000002</v>
      </c>
      <c r="M74" s="9">
        <v>2.2351863510961101</v>
      </c>
      <c r="N74" s="9">
        <v>34.366</v>
      </c>
      <c r="O74" s="9">
        <v>4.1698466914597399</v>
      </c>
    </row>
    <row r="75" spans="1:15" x14ac:dyDescent="0.25">
      <c r="A75" t="s">
        <v>161</v>
      </c>
      <c r="B75" s="9">
        <v>26.7</v>
      </c>
      <c r="C75" s="9">
        <v>5.8800988385153099</v>
      </c>
      <c r="D75" s="9">
        <v>8.3000000000000007</v>
      </c>
      <c r="E75" s="9">
        <v>2.2427522623425702</v>
      </c>
      <c r="F75" s="9">
        <v>35</v>
      </c>
      <c r="G75" s="9">
        <v>4.2467739684889398</v>
      </c>
      <c r="I75" t="s">
        <v>161</v>
      </c>
      <c r="J75" s="9">
        <v>25.722000000000001</v>
      </c>
      <c r="K75" s="9">
        <v>5.6647154428573296</v>
      </c>
      <c r="L75" s="9">
        <v>7.7709999999999999</v>
      </c>
      <c r="M75" s="9">
        <v>2.09981058200772</v>
      </c>
      <c r="N75" s="9">
        <v>33.493000000000002</v>
      </c>
      <c r="O75" s="9">
        <v>4.06392001504571</v>
      </c>
    </row>
    <row r="76" spans="1:15" x14ac:dyDescent="0.25">
      <c r="A76" t="s">
        <v>162</v>
      </c>
      <c r="B76" s="9">
        <v>26.9</v>
      </c>
      <c r="C76" s="9">
        <v>5.9241445226989402</v>
      </c>
      <c r="D76" s="9">
        <v>8.3000000000000007</v>
      </c>
      <c r="E76" s="9">
        <v>2.2427522623425702</v>
      </c>
      <c r="F76" s="9">
        <v>35.200000000000003</v>
      </c>
      <c r="G76" s="9">
        <v>4.2710412483088698</v>
      </c>
      <c r="I76" t="s">
        <v>162</v>
      </c>
      <c r="J76" s="9">
        <v>26.215</v>
      </c>
      <c r="K76" s="9">
        <v>5.7732880543699903</v>
      </c>
      <c r="L76" s="9">
        <v>7.5209999999999999</v>
      </c>
      <c r="M76" s="9">
        <v>2.0322578030214999</v>
      </c>
      <c r="N76" s="9">
        <v>33.735999999999997</v>
      </c>
      <c r="O76" s="9">
        <v>4.0934047600269396</v>
      </c>
    </row>
    <row r="77" spans="1:15" x14ac:dyDescent="0.25">
      <c r="A77" t="s">
        <v>163</v>
      </c>
      <c r="B77" s="9">
        <v>26.6</v>
      </c>
      <c r="C77" s="9">
        <v>5.7786641292682797</v>
      </c>
      <c r="D77" s="9">
        <v>8.4</v>
      </c>
      <c r="E77" s="9">
        <v>2.2252893538448499</v>
      </c>
      <c r="F77" s="9">
        <v>35</v>
      </c>
      <c r="G77" s="9">
        <v>4.1776429261165902</v>
      </c>
      <c r="I77" t="s">
        <v>163</v>
      </c>
      <c r="J77" s="9">
        <v>27.41</v>
      </c>
      <c r="K77" s="9">
        <v>5.95463096929487</v>
      </c>
      <c r="L77" s="9">
        <v>8.0879999999999992</v>
      </c>
      <c r="M77" s="9">
        <v>2.1426357492734698</v>
      </c>
      <c r="N77" s="9">
        <v>35.497999999999998</v>
      </c>
      <c r="O77" s="9">
        <v>4.2370848168939101</v>
      </c>
    </row>
    <row r="78" spans="1:15" x14ac:dyDescent="0.25">
      <c r="A78" t="s">
        <v>164</v>
      </c>
      <c r="B78" s="9">
        <v>26.5</v>
      </c>
      <c r="C78" s="9">
        <v>5.75693982803043</v>
      </c>
      <c r="D78" s="9">
        <v>8.1</v>
      </c>
      <c r="E78" s="9">
        <v>2.1458147340646798</v>
      </c>
      <c r="F78" s="9">
        <v>34.6</v>
      </c>
      <c r="G78" s="9">
        <v>4.1298984355324002</v>
      </c>
      <c r="I78" t="s">
        <v>164</v>
      </c>
      <c r="J78" s="9">
        <v>27.372</v>
      </c>
      <c r="K78" s="9">
        <v>5.9463757348244899</v>
      </c>
      <c r="L78" s="9">
        <v>7.8040000000000003</v>
      </c>
      <c r="M78" s="9">
        <v>2.0673997758815701</v>
      </c>
      <c r="N78" s="9">
        <v>35.176000000000002</v>
      </c>
      <c r="O78" s="9">
        <v>4.1986505019736402</v>
      </c>
    </row>
    <row r="79" spans="1:15" x14ac:dyDescent="0.25">
      <c r="A79" t="s">
        <v>165</v>
      </c>
      <c r="B79" s="9">
        <v>26.4</v>
      </c>
      <c r="C79" s="9">
        <v>5.7352155267925804</v>
      </c>
      <c r="D79" s="9">
        <v>8.1</v>
      </c>
      <c r="E79" s="9">
        <v>2.1458147340646798</v>
      </c>
      <c r="F79" s="9">
        <v>34.5</v>
      </c>
      <c r="G79" s="9">
        <v>4.1179623128863598</v>
      </c>
      <c r="I79" t="s">
        <v>165</v>
      </c>
      <c r="J79" s="9">
        <v>26.943999999999999</v>
      </c>
      <c r="K79" s="9">
        <v>5.8533957255264903</v>
      </c>
      <c r="L79" s="9">
        <v>7.6820000000000004</v>
      </c>
      <c r="M79" s="9">
        <v>2.0350800971709702</v>
      </c>
      <c r="N79" s="9">
        <v>34.625999999999998</v>
      </c>
      <c r="O79" s="9">
        <v>4.1330018274203804</v>
      </c>
    </row>
    <row r="80" spans="1:15" x14ac:dyDescent="0.25">
      <c r="A80" t="s">
        <v>166</v>
      </c>
      <c r="B80" s="9">
        <v>25.9</v>
      </c>
      <c r="C80" s="9">
        <v>5.6265940206033296</v>
      </c>
      <c r="D80" s="9">
        <v>8.1</v>
      </c>
      <c r="E80" s="9">
        <v>2.1458147340646798</v>
      </c>
      <c r="F80" s="9">
        <v>34</v>
      </c>
      <c r="G80" s="9">
        <v>4.0582816996561197</v>
      </c>
      <c r="I80" t="s">
        <v>166</v>
      </c>
      <c r="J80" s="9">
        <v>26.157</v>
      </c>
      <c r="K80" s="9">
        <v>5.6824254747846004</v>
      </c>
      <c r="L80" s="9">
        <v>7.5750000000000002</v>
      </c>
      <c r="M80" s="9">
        <v>2.00673414944937</v>
      </c>
      <c r="N80" s="9">
        <v>33.731999999999999</v>
      </c>
      <c r="O80" s="9">
        <v>4.0262928909647098</v>
      </c>
    </row>
    <row r="81" spans="1:15" x14ac:dyDescent="0.25">
      <c r="A81" t="s">
        <v>167</v>
      </c>
      <c r="B81" s="9">
        <v>26.5</v>
      </c>
      <c r="C81" s="9">
        <v>5.75693982803043</v>
      </c>
      <c r="D81" s="9">
        <v>8.1999999999999993</v>
      </c>
      <c r="E81" s="9">
        <v>2.1723062739914001</v>
      </c>
      <c r="F81" s="9">
        <v>34.700000000000003</v>
      </c>
      <c r="G81" s="9">
        <v>4.1418345581784504</v>
      </c>
      <c r="I81" t="s">
        <v>167</v>
      </c>
      <c r="J81" s="9">
        <v>26.26</v>
      </c>
      <c r="K81" s="9">
        <v>5.7048015050595904</v>
      </c>
      <c r="L81" s="9">
        <v>7.5730000000000004</v>
      </c>
      <c r="M81" s="9">
        <v>2.0062043186508398</v>
      </c>
      <c r="N81" s="9">
        <v>33.832999999999998</v>
      </c>
      <c r="O81" s="9">
        <v>4.03834837483722</v>
      </c>
    </row>
    <row r="82" spans="1:15" x14ac:dyDescent="0.25">
      <c r="A82" t="s">
        <v>168</v>
      </c>
      <c r="B82" s="9">
        <v>26.8</v>
      </c>
      <c r="C82" s="9">
        <v>5.8221127317439798</v>
      </c>
      <c r="D82" s="9">
        <v>8.1999999999999993</v>
      </c>
      <c r="E82" s="9">
        <v>2.1723062739914001</v>
      </c>
      <c r="F82" s="9">
        <v>35</v>
      </c>
      <c r="G82" s="9">
        <v>4.1776429261165902</v>
      </c>
      <c r="I82" t="s">
        <v>168</v>
      </c>
      <c r="J82" s="9">
        <v>26.332999999999998</v>
      </c>
      <c r="K82" s="9">
        <v>5.72066024496322</v>
      </c>
      <c r="L82" s="9">
        <v>8.0809999999999995</v>
      </c>
      <c r="M82" s="9">
        <v>2.1407813414786001</v>
      </c>
      <c r="N82" s="9">
        <v>34.414000000000001</v>
      </c>
      <c r="O82" s="9">
        <v>4.1076972474107603</v>
      </c>
    </row>
    <row r="83" spans="1:15" x14ac:dyDescent="0.25">
      <c r="A83" t="s">
        <v>169</v>
      </c>
      <c r="B83" s="9">
        <v>26.4</v>
      </c>
      <c r="C83" s="9">
        <v>5.7352155267925804</v>
      </c>
      <c r="D83" s="9">
        <v>8.1999999999999993</v>
      </c>
      <c r="E83" s="9">
        <v>2.1723062739914001</v>
      </c>
      <c r="F83" s="9">
        <v>34.6</v>
      </c>
      <c r="G83" s="9">
        <v>4.1298984355324002</v>
      </c>
      <c r="I83" t="s">
        <v>169</v>
      </c>
      <c r="J83" s="9">
        <v>26.728999999999999</v>
      </c>
      <c r="K83" s="9">
        <v>5.8066884778651104</v>
      </c>
      <c r="L83" s="9">
        <v>9.5549999999999997</v>
      </c>
      <c r="M83" s="9">
        <v>2.53126663999852</v>
      </c>
      <c r="N83" s="9">
        <v>36.283999999999999</v>
      </c>
      <c r="O83" s="9">
        <v>4.3309027408918404</v>
      </c>
    </row>
    <row r="84" spans="1:15" x14ac:dyDescent="0.25">
      <c r="A84" t="s">
        <v>170</v>
      </c>
      <c r="B84" s="9">
        <v>26.6</v>
      </c>
      <c r="C84" s="9">
        <v>5.7786641292682797</v>
      </c>
      <c r="D84" s="9">
        <v>8.1999999999999993</v>
      </c>
      <c r="E84" s="9">
        <v>2.1723062739914001</v>
      </c>
      <c r="F84" s="9">
        <v>34.799999999999997</v>
      </c>
      <c r="G84" s="9">
        <v>4.1537706808244996</v>
      </c>
      <c r="I84" t="s">
        <v>170</v>
      </c>
      <c r="J84" s="9">
        <v>27.151</v>
      </c>
      <c r="K84" s="9">
        <v>5.8983650290888399</v>
      </c>
      <c r="L84" s="9">
        <v>10.071</v>
      </c>
      <c r="M84" s="9">
        <v>2.6679629860204099</v>
      </c>
      <c r="N84" s="9">
        <v>37.222000000000001</v>
      </c>
      <c r="O84" s="9">
        <v>4.4428635713117703</v>
      </c>
    </row>
    <row r="85" spans="1:15" x14ac:dyDescent="0.25">
      <c r="A85" t="s">
        <v>171</v>
      </c>
      <c r="B85" s="9">
        <v>26.7</v>
      </c>
      <c r="C85" s="9">
        <v>5.8003884305061302</v>
      </c>
      <c r="D85" s="9">
        <v>8.1999999999999993</v>
      </c>
      <c r="E85" s="9">
        <v>2.1723062739914001</v>
      </c>
      <c r="F85" s="9">
        <v>34.9</v>
      </c>
      <c r="G85" s="9">
        <v>4.1657068034705498</v>
      </c>
      <c r="I85" t="s">
        <v>171</v>
      </c>
      <c r="J85" s="9">
        <v>26.821999999999999</v>
      </c>
      <c r="K85" s="9">
        <v>5.8268920780163098</v>
      </c>
      <c r="L85" s="9">
        <v>9.17</v>
      </c>
      <c r="M85" s="9">
        <v>2.4292742112806298</v>
      </c>
      <c r="N85" s="9">
        <v>35.991999999999997</v>
      </c>
      <c r="O85" s="9">
        <v>4.2960492627653801</v>
      </c>
    </row>
    <row r="86" spans="1:15" x14ac:dyDescent="0.25">
      <c r="A86" t="s">
        <v>172</v>
      </c>
      <c r="B86" s="9">
        <v>26.5</v>
      </c>
      <c r="C86" s="9">
        <v>5.75693982803043</v>
      </c>
      <c r="D86" s="9">
        <v>8.1999999999999993</v>
      </c>
      <c r="E86" s="9">
        <v>2.1723062739914001</v>
      </c>
      <c r="F86" s="9">
        <v>34.700000000000003</v>
      </c>
      <c r="G86" s="9">
        <v>4.1418345581784504</v>
      </c>
      <c r="I86" t="s">
        <v>172</v>
      </c>
      <c r="J86" s="9">
        <v>25.925000000000001</v>
      </c>
      <c r="K86" s="9">
        <v>5.6320250959127902</v>
      </c>
      <c r="L86" s="9">
        <v>8.141</v>
      </c>
      <c r="M86" s="9">
        <v>2.1566762654346299</v>
      </c>
      <c r="N86" s="9">
        <v>34.066000000000003</v>
      </c>
      <c r="O86" s="9">
        <v>4.0661595406025102</v>
      </c>
    </row>
    <row r="87" spans="1:15" x14ac:dyDescent="0.25">
      <c r="A87" t="s">
        <v>173</v>
      </c>
      <c r="B87" s="9">
        <v>26</v>
      </c>
      <c r="C87" s="9">
        <v>5.6483183218411801</v>
      </c>
      <c r="D87" s="9">
        <v>8.1</v>
      </c>
      <c r="E87" s="9">
        <v>2.1458147340646798</v>
      </c>
      <c r="F87" s="9">
        <v>34.1</v>
      </c>
      <c r="G87" s="9">
        <v>4.0702178223021699</v>
      </c>
      <c r="I87" t="s">
        <v>173</v>
      </c>
      <c r="J87" s="9">
        <v>25.234000000000002</v>
      </c>
      <c r="K87" s="9">
        <v>5.48191017435924</v>
      </c>
      <c r="L87" s="9">
        <v>7.5750000000000002</v>
      </c>
      <c r="M87" s="9">
        <v>2.00673414944937</v>
      </c>
      <c r="N87" s="9">
        <v>32.808999999999997</v>
      </c>
      <c r="O87" s="9">
        <v>3.9161224789417002</v>
      </c>
    </row>
    <row r="88" spans="1:15" x14ac:dyDescent="0.25">
      <c r="A88" t="s">
        <v>174</v>
      </c>
      <c r="B88" s="9">
        <v>25.9</v>
      </c>
      <c r="C88" s="9">
        <v>5.6265940206033296</v>
      </c>
      <c r="D88" s="9">
        <v>8.1</v>
      </c>
      <c r="E88" s="9">
        <v>2.1458147340646798</v>
      </c>
      <c r="F88" s="9">
        <v>34</v>
      </c>
      <c r="G88" s="9">
        <v>4.0582816996561197</v>
      </c>
      <c r="I88" t="s">
        <v>174</v>
      </c>
      <c r="J88" s="9">
        <v>25.31</v>
      </c>
      <c r="K88" s="9">
        <v>5.49842064330001</v>
      </c>
      <c r="L88" s="9">
        <v>7.3079999999999998</v>
      </c>
      <c r="M88" s="9">
        <v>1.9360017378450201</v>
      </c>
      <c r="N88" s="9">
        <v>32.618000000000002</v>
      </c>
      <c r="O88" s="9">
        <v>3.89332448468774</v>
      </c>
    </row>
    <row r="89" spans="1:15" x14ac:dyDescent="0.25">
      <c r="A89" t="s">
        <v>175</v>
      </c>
      <c r="B89" s="9">
        <v>25.5</v>
      </c>
      <c r="C89" s="9">
        <v>5.4569616921289201</v>
      </c>
      <c r="D89" s="9">
        <v>8</v>
      </c>
      <c r="E89" s="9">
        <v>2.0928164076806399</v>
      </c>
      <c r="F89" s="9">
        <v>33.5</v>
      </c>
      <c r="G89" s="9">
        <v>3.9432501562586402</v>
      </c>
      <c r="I89" t="s">
        <v>175</v>
      </c>
      <c r="J89" s="9">
        <v>26.277000000000001</v>
      </c>
      <c r="K89" s="9">
        <v>5.6232385248655596</v>
      </c>
      <c r="L89" s="9">
        <v>7.7110000000000003</v>
      </c>
      <c r="M89" s="9">
        <v>2.01721341495317</v>
      </c>
      <c r="N89" s="9">
        <v>33.988</v>
      </c>
      <c r="O89" s="9">
        <v>4.0006921286841397</v>
      </c>
    </row>
    <row r="90" spans="1:15" x14ac:dyDescent="0.25">
      <c r="A90" t="s">
        <v>176</v>
      </c>
      <c r="B90" s="9">
        <v>25</v>
      </c>
      <c r="C90" s="9">
        <v>5.3499624432636503</v>
      </c>
      <c r="D90" s="9">
        <v>7.8</v>
      </c>
      <c r="E90" s="9">
        <v>2.0404959974886201</v>
      </c>
      <c r="F90" s="9">
        <v>32.799999999999997</v>
      </c>
      <c r="G90" s="9">
        <v>3.8608538843368199</v>
      </c>
      <c r="I90" t="s">
        <v>176</v>
      </c>
      <c r="J90" s="9">
        <v>25.78</v>
      </c>
      <c r="K90" s="9">
        <v>5.5168812714934701</v>
      </c>
      <c r="L90" s="9">
        <v>7.5659999999999998</v>
      </c>
      <c r="M90" s="9">
        <v>1.97928111756396</v>
      </c>
      <c r="N90" s="9">
        <v>33.345999999999997</v>
      </c>
      <c r="O90" s="9">
        <v>3.9251229764358402</v>
      </c>
    </row>
    <row r="91" spans="1:15" x14ac:dyDescent="0.25">
      <c r="A91" t="s">
        <v>177</v>
      </c>
      <c r="B91" s="9">
        <v>24.5</v>
      </c>
      <c r="C91" s="9">
        <v>5.2429631943983797</v>
      </c>
      <c r="D91" s="9">
        <v>7.7</v>
      </c>
      <c r="E91" s="9">
        <v>2.0143357923926102</v>
      </c>
      <c r="F91" s="9">
        <v>32.200000000000003</v>
      </c>
      <c r="G91" s="9">
        <v>3.7902285084038301</v>
      </c>
      <c r="I91" t="s">
        <v>177</v>
      </c>
      <c r="J91" s="9">
        <v>25.082000000000001</v>
      </c>
      <c r="K91" s="9">
        <v>5.3675103200775496</v>
      </c>
      <c r="L91" s="9">
        <v>7.3360000000000003</v>
      </c>
      <c r="M91" s="9">
        <v>1.91911264584314</v>
      </c>
      <c r="N91" s="9">
        <v>32.417999999999999</v>
      </c>
      <c r="O91" s="9">
        <v>3.8158890616594801</v>
      </c>
    </row>
    <row r="92" spans="1:15" x14ac:dyDescent="0.25">
      <c r="A92" t="s">
        <v>178</v>
      </c>
      <c r="B92" s="9">
        <v>24.2</v>
      </c>
      <c r="C92" s="9">
        <v>5.1787636450792096</v>
      </c>
      <c r="D92" s="9">
        <v>7.6</v>
      </c>
      <c r="E92" s="9">
        <v>1.9881755872966</v>
      </c>
      <c r="F92" s="9">
        <v>31.8</v>
      </c>
      <c r="G92" s="9">
        <v>3.7431449244485</v>
      </c>
      <c r="I92" t="s">
        <v>178</v>
      </c>
      <c r="J92" s="9">
        <v>24.439</v>
      </c>
      <c r="K92" s="9">
        <v>5.2299092860368104</v>
      </c>
      <c r="L92" s="9">
        <v>7.2519999999999998</v>
      </c>
      <c r="M92" s="9">
        <v>1.8971380735625001</v>
      </c>
      <c r="N92" s="9">
        <v>31.690999999999999</v>
      </c>
      <c r="O92" s="9">
        <v>3.7303146478206801</v>
      </c>
    </row>
    <row r="93" spans="1:15" x14ac:dyDescent="0.25">
      <c r="A93" t="s">
        <v>179</v>
      </c>
      <c r="B93" s="9">
        <v>23.7</v>
      </c>
      <c r="C93" s="9">
        <v>5.0717643962139398</v>
      </c>
      <c r="D93" s="9">
        <v>7.5</v>
      </c>
      <c r="E93" s="9">
        <v>1.9620153822005999</v>
      </c>
      <c r="F93" s="9">
        <v>31.2</v>
      </c>
      <c r="G93" s="9">
        <v>3.6725195485155102</v>
      </c>
      <c r="I93" t="s">
        <v>179</v>
      </c>
      <c r="J93" s="9">
        <v>23.542000000000002</v>
      </c>
      <c r="K93" s="9">
        <v>5.0379526335725098</v>
      </c>
      <c r="L93" s="9">
        <v>6.8719999999999999</v>
      </c>
      <c r="M93" s="9">
        <v>1.7977292941976699</v>
      </c>
      <c r="N93" s="9">
        <v>30.414000000000001</v>
      </c>
      <c r="O93" s="9">
        <v>3.5800003060433001</v>
      </c>
    </row>
    <row r="94" spans="1:15" x14ac:dyDescent="0.25">
      <c r="A94" t="s">
        <v>180</v>
      </c>
      <c r="B94" s="9">
        <v>23.3</v>
      </c>
      <c r="C94" s="9">
        <v>4.9861649971217199</v>
      </c>
      <c r="D94" s="9">
        <v>7.3</v>
      </c>
      <c r="E94" s="9">
        <v>1.9096949720085801</v>
      </c>
      <c r="F94" s="9">
        <v>30.6</v>
      </c>
      <c r="G94" s="9">
        <v>3.60189417258252</v>
      </c>
      <c r="I94" t="s">
        <v>180</v>
      </c>
      <c r="J94" s="9">
        <v>22.838000000000001</v>
      </c>
      <c r="K94" s="9">
        <v>4.8872976911702102</v>
      </c>
      <c r="L94" s="9">
        <v>7.2069999999999999</v>
      </c>
      <c r="M94" s="9">
        <v>1.88536598126929</v>
      </c>
      <c r="N94" s="9">
        <v>30.045000000000002</v>
      </c>
      <c r="O94" s="9">
        <v>3.5365656998445099</v>
      </c>
    </row>
    <row r="95" spans="1:15" x14ac:dyDescent="0.25">
      <c r="A95" t="s">
        <v>181</v>
      </c>
      <c r="B95" s="9">
        <v>22.9</v>
      </c>
      <c r="C95" s="9">
        <v>4.9005655980295</v>
      </c>
      <c r="D95" s="9">
        <v>7</v>
      </c>
      <c r="E95" s="9">
        <v>1.8312143567205601</v>
      </c>
      <c r="F95" s="9">
        <v>29.9</v>
      </c>
      <c r="G95" s="9">
        <v>3.5194979006607001</v>
      </c>
      <c r="I95" t="s">
        <v>181</v>
      </c>
      <c r="J95" s="9">
        <v>23.085000000000001</v>
      </c>
      <c r="K95" s="9">
        <v>4.9401553201096498</v>
      </c>
      <c r="L95" s="9">
        <v>8.2230000000000008</v>
      </c>
      <c r="M95" s="9">
        <v>2.1511536650447298</v>
      </c>
      <c r="N95" s="9">
        <v>31.308</v>
      </c>
      <c r="O95" s="9">
        <v>3.68523211618345</v>
      </c>
    </row>
    <row r="96" spans="1:15" x14ac:dyDescent="0.25">
      <c r="A96" t="s">
        <v>182</v>
      </c>
      <c r="B96" s="9">
        <v>22.8</v>
      </c>
      <c r="C96" s="9">
        <v>4.8791657482564501</v>
      </c>
      <c r="D96" s="9">
        <v>7.1</v>
      </c>
      <c r="E96" s="9">
        <v>1.85737456181656</v>
      </c>
      <c r="F96" s="9">
        <v>29.9</v>
      </c>
      <c r="G96" s="9">
        <v>3.5194979006607001</v>
      </c>
      <c r="I96" t="s">
        <v>182</v>
      </c>
      <c r="J96" s="9">
        <v>23.282</v>
      </c>
      <c r="K96" s="9">
        <v>4.9823130241625702</v>
      </c>
      <c r="L96" s="9">
        <v>8.7750000000000004</v>
      </c>
      <c r="M96" s="9">
        <v>2.2955579971747002</v>
      </c>
      <c r="N96" s="9">
        <v>32.057000000000002</v>
      </c>
      <c r="O96" s="9">
        <v>3.7733961271398</v>
      </c>
    </row>
    <row r="97" spans="1:15" x14ac:dyDescent="0.25">
      <c r="A97" t="s">
        <v>183</v>
      </c>
      <c r="B97" s="9">
        <v>22.7</v>
      </c>
      <c r="C97" s="9">
        <v>4.8577658984833896</v>
      </c>
      <c r="D97" s="9">
        <v>7.1</v>
      </c>
      <c r="E97" s="9">
        <v>1.85737456181656</v>
      </c>
      <c r="F97" s="9">
        <v>29.8</v>
      </c>
      <c r="G97" s="9">
        <v>3.50772700467187</v>
      </c>
      <c r="I97" t="s">
        <v>183</v>
      </c>
      <c r="J97" s="9">
        <v>22.856999999999999</v>
      </c>
      <c r="K97" s="9">
        <v>4.8913636626270902</v>
      </c>
      <c r="L97" s="9">
        <v>8.0549999999999997</v>
      </c>
      <c r="M97" s="9">
        <v>2.1072045204834402</v>
      </c>
      <c r="N97" s="9">
        <v>30.911999999999999</v>
      </c>
      <c r="O97" s="9">
        <v>3.6386193680676802</v>
      </c>
    </row>
    <row r="98" spans="1:15" x14ac:dyDescent="0.25">
      <c r="A98" t="s">
        <v>184</v>
      </c>
      <c r="B98" s="9">
        <v>22.5</v>
      </c>
      <c r="C98" s="9">
        <v>4.8149661989372801</v>
      </c>
      <c r="D98" s="9">
        <v>7.1</v>
      </c>
      <c r="E98" s="9">
        <v>1.85737456181656</v>
      </c>
      <c r="F98" s="9">
        <v>29.6</v>
      </c>
      <c r="G98" s="9">
        <v>3.4841852126942099</v>
      </c>
      <c r="I98" t="s">
        <v>184</v>
      </c>
      <c r="J98" s="9">
        <v>22.062999999999999</v>
      </c>
      <c r="K98" s="9">
        <v>4.7214488554290304</v>
      </c>
      <c r="L98" s="9">
        <v>7.12</v>
      </c>
      <c r="M98" s="9">
        <v>1.86260660283577</v>
      </c>
      <c r="N98" s="9">
        <v>29.183</v>
      </c>
      <c r="O98" s="9">
        <v>3.4351005764207798</v>
      </c>
    </row>
    <row r="99" spans="1:15" x14ac:dyDescent="0.25">
      <c r="A99" t="s">
        <v>185</v>
      </c>
      <c r="B99" s="9">
        <v>22.5</v>
      </c>
      <c r="C99" s="9">
        <v>4.8149661989372801</v>
      </c>
      <c r="D99" s="9">
        <v>7</v>
      </c>
      <c r="E99" s="9">
        <v>1.8312143567205601</v>
      </c>
      <c r="F99" s="9">
        <v>29.5</v>
      </c>
      <c r="G99" s="9">
        <v>3.47241431670537</v>
      </c>
      <c r="I99" t="s">
        <v>185</v>
      </c>
      <c r="J99" s="9">
        <v>21.777000000000001</v>
      </c>
      <c r="K99" s="9">
        <v>4.6602452850781004</v>
      </c>
      <c r="L99" s="9">
        <v>6.5270000000000001</v>
      </c>
      <c r="M99" s="9">
        <v>1.7074765866164401</v>
      </c>
      <c r="N99" s="9">
        <v>28.303999999999998</v>
      </c>
      <c r="O99" s="9">
        <v>3.3316344006789498</v>
      </c>
    </row>
    <row r="100" spans="1:15" x14ac:dyDescent="0.25">
      <c r="A100" t="s">
        <v>186</v>
      </c>
      <c r="B100" s="9">
        <v>22</v>
      </c>
      <c r="C100" s="9">
        <v>4.7079669500720103</v>
      </c>
      <c r="D100" s="9">
        <v>7</v>
      </c>
      <c r="E100" s="9">
        <v>1.8312143567205601</v>
      </c>
      <c r="F100" s="9">
        <v>29</v>
      </c>
      <c r="G100" s="9">
        <v>3.4135598367612099</v>
      </c>
      <c r="I100" t="s">
        <v>186</v>
      </c>
      <c r="J100" s="9">
        <v>21.533999999999999</v>
      </c>
      <c r="K100" s="9">
        <v>4.6082436501295803</v>
      </c>
      <c r="L100" s="9">
        <v>6.31</v>
      </c>
      <c r="M100" s="9">
        <v>1.6507089415581</v>
      </c>
      <c r="N100" s="9">
        <v>27.844000000000001</v>
      </c>
      <c r="O100" s="9">
        <v>3.2774882791303201</v>
      </c>
    </row>
    <row r="101" spans="1:15" x14ac:dyDescent="0.25">
      <c r="A101" t="s">
        <v>187</v>
      </c>
      <c r="B101" s="9">
        <v>22.1</v>
      </c>
      <c r="C101" s="9">
        <v>4.6212266952165102</v>
      </c>
      <c r="D101" s="9">
        <v>7</v>
      </c>
      <c r="E101" s="9">
        <v>1.7858190659145801</v>
      </c>
      <c r="F101" s="9">
        <v>29.1</v>
      </c>
      <c r="G101" s="9">
        <v>3.34403962284749</v>
      </c>
      <c r="I101" t="s">
        <v>187</v>
      </c>
      <c r="J101" s="9">
        <v>22.827000000000002</v>
      </c>
      <c r="K101" s="9">
        <v>4.7732462340139001</v>
      </c>
      <c r="L101" s="9">
        <v>6.7460000000000004</v>
      </c>
      <c r="M101" s="9">
        <v>1.72101934552282</v>
      </c>
      <c r="N101" s="9">
        <v>29.573</v>
      </c>
      <c r="O101" s="9">
        <v>3.3983946311501301</v>
      </c>
    </row>
    <row r="102" spans="1:15" x14ac:dyDescent="0.25">
      <c r="A102" t="s">
        <v>188</v>
      </c>
      <c r="B102" s="9">
        <v>22</v>
      </c>
      <c r="C102" s="9">
        <v>4.6003161671838502</v>
      </c>
      <c r="D102" s="9">
        <v>6.9</v>
      </c>
      <c r="E102" s="9">
        <v>1.7603073649729399</v>
      </c>
      <c r="F102" s="9">
        <v>28.9</v>
      </c>
      <c r="G102" s="9">
        <v>3.3210565326561001</v>
      </c>
      <c r="I102" t="s">
        <v>188</v>
      </c>
      <c r="J102" s="9">
        <v>22.879000000000001</v>
      </c>
      <c r="K102" s="9">
        <v>4.7841197085908798</v>
      </c>
      <c r="L102" s="9">
        <v>6.7169999999999996</v>
      </c>
      <c r="M102" s="9">
        <v>1.7136209522497501</v>
      </c>
      <c r="N102" s="9">
        <v>29.596</v>
      </c>
      <c r="O102" s="9">
        <v>3.4010376865221401</v>
      </c>
    </row>
    <row r="103" spans="1:15" x14ac:dyDescent="0.25">
      <c r="A103" t="s">
        <v>189</v>
      </c>
      <c r="B103" s="9">
        <v>21.9</v>
      </c>
      <c r="C103" s="9">
        <v>4.5794056391511999</v>
      </c>
      <c r="D103" s="9">
        <v>6.9</v>
      </c>
      <c r="E103" s="9">
        <v>1.7603073649729399</v>
      </c>
      <c r="F103" s="9">
        <v>28.8</v>
      </c>
      <c r="G103" s="9">
        <v>3.3095649875604001</v>
      </c>
      <c r="I103" t="s">
        <v>189</v>
      </c>
      <c r="J103" s="9">
        <v>22.573</v>
      </c>
      <c r="K103" s="9">
        <v>4.7201334928109597</v>
      </c>
      <c r="L103" s="9">
        <v>6.5830000000000002</v>
      </c>
      <c r="M103" s="9">
        <v>1.67943527298796</v>
      </c>
      <c r="N103" s="9">
        <v>29.155999999999999</v>
      </c>
      <c r="O103" s="9">
        <v>3.35047488810108</v>
      </c>
    </row>
    <row r="104" spans="1:15" x14ac:dyDescent="0.25">
      <c r="A104" t="s">
        <v>190</v>
      </c>
      <c r="B104" s="9">
        <v>21.8</v>
      </c>
      <c r="C104" s="9">
        <v>4.5584951111185497</v>
      </c>
      <c r="D104" s="9">
        <v>6.8</v>
      </c>
      <c r="E104" s="9">
        <v>1.73479566403131</v>
      </c>
      <c r="F104" s="9">
        <v>28.6</v>
      </c>
      <c r="G104" s="9">
        <v>3.2865818973690102</v>
      </c>
      <c r="I104" t="s">
        <v>190</v>
      </c>
      <c r="J104" s="9">
        <v>22.125</v>
      </c>
      <c r="K104" s="9">
        <v>4.6264543272246703</v>
      </c>
      <c r="L104" s="9">
        <v>6.484</v>
      </c>
      <c r="M104" s="9">
        <v>1.6541786890557399</v>
      </c>
      <c r="N104" s="9">
        <v>28.609000000000002</v>
      </c>
      <c r="O104" s="9">
        <v>3.2876161364276202</v>
      </c>
    </row>
    <row r="105" spans="1:15" x14ac:dyDescent="0.25">
      <c r="A105" t="s">
        <v>191</v>
      </c>
      <c r="B105" s="9">
        <v>21.8</v>
      </c>
      <c r="C105" s="9">
        <v>4.5584951111185497</v>
      </c>
      <c r="D105" s="9">
        <v>6.8</v>
      </c>
      <c r="E105" s="9">
        <v>1.73479566403131</v>
      </c>
      <c r="F105" s="9">
        <v>28.6</v>
      </c>
      <c r="G105" s="9">
        <v>3.2865818973690102</v>
      </c>
      <c r="I105" t="s">
        <v>191</v>
      </c>
      <c r="J105" s="9">
        <v>21.683</v>
      </c>
      <c r="K105" s="9">
        <v>4.5340297933203404</v>
      </c>
      <c r="L105" s="9">
        <v>6.3369999999999997</v>
      </c>
      <c r="M105" s="9">
        <v>1.6166764886715299</v>
      </c>
      <c r="N105" s="9">
        <v>28.02</v>
      </c>
      <c r="O105" s="9">
        <v>3.2199309358139701</v>
      </c>
    </row>
    <row r="106" spans="1:15" x14ac:dyDescent="0.25">
      <c r="A106" t="s">
        <v>192</v>
      </c>
      <c r="B106" s="9">
        <v>21.8</v>
      </c>
      <c r="C106" s="9">
        <v>4.5584951111185497</v>
      </c>
      <c r="D106" s="9">
        <v>6.9</v>
      </c>
      <c r="E106" s="9">
        <v>1.7603073649729399</v>
      </c>
      <c r="F106" s="9">
        <v>28.7</v>
      </c>
      <c r="G106" s="9">
        <v>3.2980734424647098</v>
      </c>
      <c r="I106" t="s">
        <v>192</v>
      </c>
      <c r="J106" s="9">
        <v>21.431000000000001</v>
      </c>
      <c r="K106" s="9">
        <v>4.4813352626780496</v>
      </c>
      <c r="L106" s="9">
        <v>6.7469999999999999</v>
      </c>
      <c r="M106" s="9">
        <v>1.72127446253224</v>
      </c>
      <c r="N106" s="9">
        <v>28.178000000000001</v>
      </c>
      <c r="O106" s="9">
        <v>3.23808757706517</v>
      </c>
    </row>
    <row r="107" spans="1:15" x14ac:dyDescent="0.25">
      <c r="A107" t="s">
        <v>193</v>
      </c>
      <c r="B107" s="9">
        <v>21.7</v>
      </c>
      <c r="C107" s="9">
        <v>4.5375845830858896</v>
      </c>
      <c r="D107" s="9">
        <v>6.9</v>
      </c>
      <c r="E107" s="9">
        <v>1.7603073649729399</v>
      </c>
      <c r="F107" s="9">
        <v>28.6</v>
      </c>
      <c r="G107" s="9">
        <v>3.2865818973690102</v>
      </c>
      <c r="I107" t="s">
        <v>193</v>
      </c>
      <c r="J107" s="9">
        <v>21.663</v>
      </c>
      <c r="K107" s="9">
        <v>4.5298476877138096</v>
      </c>
      <c r="L107" s="9">
        <v>7.8979999999999997</v>
      </c>
      <c r="M107" s="9">
        <v>2.0149141403704798</v>
      </c>
      <c r="N107" s="9">
        <v>29.561</v>
      </c>
      <c r="O107" s="9">
        <v>3.3970156457386498</v>
      </c>
    </row>
    <row r="108" spans="1:15" x14ac:dyDescent="0.25">
      <c r="A108" t="s">
        <v>194</v>
      </c>
      <c r="B108" s="9">
        <v>21.5</v>
      </c>
      <c r="C108" s="9">
        <v>4.4957635270205802</v>
      </c>
      <c r="D108" s="9">
        <v>6.9</v>
      </c>
      <c r="E108" s="9">
        <v>1.7603073649729399</v>
      </c>
      <c r="F108" s="9">
        <v>28.4</v>
      </c>
      <c r="G108" s="9">
        <v>3.2635988071776199</v>
      </c>
      <c r="I108" t="s">
        <v>194</v>
      </c>
      <c r="J108" s="9">
        <v>21.876999999999999</v>
      </c>
      <c r="K108" s="9">
        <v>4.5745962177036903</v>
      </c>
      <c r="L108" s="9">
        <v>8.3829999999999991</v>
      </c>
      <c r="M108" s="9">
        <v>2.1386458899374201</v>
      </c>
      <c r="N108" s="9">
        <v>30.26</v>
      </c>
      <c r="O108" s="9">
        <v>3.4773415459575601</v>
      </c>
    </row>
    <row r="109" spans="1:15" x14ac:dyDescent="0.25">
      <c r="A109" t="s">
        <v>195</v>
      </c>
      <c r="B109" s="9">
        <v>21.3</v>
      </c>
      <c r="C109" s="9">
        <v>4.4539424709552797</v>
      </c>
      <c r="D109" s="9">
        <v>6.9</v>
      </c>
      <c r="E109" s="9">
        <v>1.7603073649729399</v>
      </c>
      <c r="F109" s="9">
        <v>28.2</v>
      </c>
      <c r="G109" s="9">
        <v>3.24061571698623</v>
      </c>
      <c r="I109" t="s">
        <v>195</v>
      </c>
      <c r="J109" s="9">
        <v>21.395</v>
      </c>
      <c r="K109" s="9">
        <v>4.4738074725862997</v>
      </c>
      <c r="L109" s="9">
        <v>7.7039999999999997</v>
      </c>
      <c r="M109" s="9">
        <v>1.96542144054371</v>
      </c>
      <c r="N109" s="9">
        <v>29.099</v>
      </c>
      <c r="O109" s="9">
        <v>3.3439247073965301</v>
      </c>
    </row>
    <row r="110" spans="1:15" x14ac:dyDescent="0.25">
      <c r="A110" t="s">
        <v>196</v>
      </c>
      <c r="B110" s="9">
        <v>21.3</v>
      </c>
      <c r="C110" s="9">
        <v>4.4539424709552797</v>
      </c>
      <c r="D110" s="9">
        <v>6.9</v>
      </c>
      <c r="E110" s="9">
        <v>1.7603073649729399</v>
      </c>
      <c r="F110" s="9">
        <v>28.2</v>
      </c>
      <c r="G110" s="9">
        <v>3.24061571698623</v>
      </c>
      <c r="I110" t="s">
        <v>196</v>
      </c>
      <c r="J110" s="9">
        <v>20.812000000000001</v>
      </c>
      <c r="K110" s="9">
        <v>4.3518990941559297</v>
      </c>
      <c r="L110" s="9">
        <v>6.915</v>
      </c>
      <c r="M110" s="9">
        <v>1.76413412011419</v>
      </c>
      <c r="N110" s="9">
        <v>27.727</v>
      </c>
      <c r="O110" s="9">
        <v>3.1862607086835899</v>
      </c>
    </row>
    <row r="111" spans="1:15" x14ac:dyDescent="0.25">
      <c r="A111" t="s">
        <v>197</v>
      </c>
      <c r="B111" s="9">
        <v>21.6</v>
      </c>
      <c r="C111" s="9">
        <v>4.5166740550532403</v>
      </c>
      <c r="D111" s="9">
        <v>7.1</v>
      </c>
      <c r="E111" s="9">
        <v>1.81133076685622</v>
      </c>
      <c r="F111" s="9">
        <v>28.7</v>
      </c>
      <c r="G111" s="9">
        <v>3.2980734424647098</v>
      </c>
      <c r="I111" t="s">
        <v>197</v>
      </c>
      <c r="J111" s="9">
        <v>20.888000000000002</v>
      </c>
      <c r="K111" s="9">
        <v>4.3677910954607402</v>
      </c>
      <c r="L111" s="9">
        <v>6.6269999999999998</v>
      </c>
      <c r="M111" s="9">
        <v>1.69066042140228</v>
      </c>
      <c r="N111" s="9">
        <v>27.515000000000001</v>
      </c>
      <c r="O111" s="9">
        <v>3.16189863308071</v>
      </c>
    </row>
    <row r="112" spans="1:15" x14ac:dyDescent="0.25">
      <c r="A112" t="s">
        <v>198</v>
      </c>
      <c r="B112" s="9">
        <v>21.3</v>
      </c>
      <c r="C112" s="9">
        <v>4.4539424709552797</v>
      </c>
      <c r="D112" s="9">
        <v>7</v>
      </c>
      <c r="E112" s="9">
        <v>1.7858190659145801</v>
      </c>
      <c r="F112" s="9">
        <v>28.3</v>
      </c>
      <c r="G112" s="9">
        <v>3.2521072620819198</v>
      </c>
      <c r="I112" t="s">
        <v>198</v>
      </c>
      <c r="J112" s="9">
        <v>20.858000000000001</v>
      </c>
      <c r="K112" s="9">
        <v>4.3615179370509498</v>
      </c>
      <c r="L112" s="9">
        <v>6.3410000000000002</v>
      </c>
      <c r="M112" s="9">
        <v>1.6176969567091899</v>
      </c>
      <c r="N112" s="9">
        <v>27.199000000000002</v>
      </c>
      <c r="O112" s="9">
        <v>3.12558535057831</v>
      </c>
    </row>
    <row r="113" spans="1:15" x14ac:dyDescent="0.25">
      <c r="A113" t="s">
        <v>199</v>
      </c>
      <c r="B113" s="9">
        <v>21.2</v>
      </c>
      <c r="C113" s="9">
        <v>4.3947660823562602</v>
      </c>
      <c r="D113" s="9">
        <v>7</v>
      </c>
      <c r="E113" s="9">
        <v>1.7640150999692601</v>
      </c>
      <c r="F113" s="9">
        <v>28.2</v>
      </c>
      <c r="G113" s="9">
        <v>3.20741025506873</v>
      </c>
      <c r="I113" t="s">
        <v>199</v>
      </c>
      <c r="J113" s="9">
        <v>21.96</v>
      </c>
      <c r="K113" s="9">
        <v>4.5523143004029896</v>
      </c>
      <c r="L113" s="9">
        <v>6.7759999999999998</v>
      </c>
      <c r="M113" s="9">
        <v>1.7075666167702399</v>
      </c>
      <c r="N113" s="9">
        <v>28.736000000000001</v>
      </c>
      <c r="O113" s="9">
        <v>3.2683737975054998</v>
      </c>
    </row>
    <row r="114" spans="1:15" x14ac:dyDescent="0.25">
      <c r="A114" t="s">
        <v>200</v>
      </c>
      <c r="B114" s="9">
        <v>21.2</v>
      </c>
      <c r="C114" s="9">
        <v>4.3947660823562602</v>
      </c>
      <c r="D114" s="9">
        <v>7</v>
      </c>
      <c r="E114" s="9">
        <v>1.7640150999692601</v>
      </c>
      <c r="F114" s="9">
        <v>28.2</v>
      </c>
      <c r="G114" s="9">
        <v>3.20741025506873</v>
      </c>
      <c r="I114" t="s">
        <v>200</v>
      </c>
      <c r="J114" s="9">
        <v>22.07</v>
      </c>
      <c r="K114" s="9">
        <v>4.5751173319623897</v>
      </c>
      <c r="L114" s="9">
        <v>6.9</v>
      </c>
      <c r="M114" s="9">
        <v>1.7388148842554101</v>
      </c>
      <c r="N114" s="9">
        <v>28.97</v>
      </c>
      <c r="O114" s="9">
        <v>3.29498847834543</v>
      </c>
    </row>
    <row r="115" spans="1:15" x14ac:dyDescent="0.25">
      <c r="A115" t="s">
        <v>201</v>
      </c>
      <c r="B115" s="9">
        <v>21.1</v>
      </c>
      <c r="C115" s="9">
        <v>4.3740360536659004</v>
      </c>
      <c r="D115" s="9">
        <v>7</v>
      </c>
      <c r="E115" s="9">
        <v>1.7640150999692601</v>
      </c>
      <c r="F115" s="9">
        <v>28.1</v>
      </c>
      <c r="G115" s="9">
        <v>3.1960364598379898</v>
      </c>
      <c r="I115" t="s">
        <v>201</v>
      </c>
      <c r="J115" s="9">
        <v>21.838000000000001</v>
      </c>
      <c r="K115" s="9">
        <v>4.5270236654007503</v>
      </c>
      <c r="L115" s="9">
        <v>6.8109999999999999</v>
      </c>
      <c r="M115" s="9">
        <v>1.7163866922700901</v>
      </c>
      <c r="N115" s="9">
        <v>28.649000000000001</v>
      </c>
      <c r="O115" s="9">
        <v>3.2584785956547599</v>
      </c>
    </row>
    <row r="116" spans="1:15" x14ac:dyDescent="0.25">
      <c r="A116" t="s">
        <v>202</v>
      </c>
      <c r="B116" s="9">
        <v>21</v>
      </c>
      <c r="C116" s="9">
        <v>4.3533060249755398</v>
      </c>
      <c r="D116" s="9">
        <v>7</v>
      </c>
      <c r="E116" s="9">
        <v>1.7640150999692601</v>
      </c>
      <c r="F116" s="9">
        <v>28</v>
      </c>
      <c r="G116" s="9">
        <v>3.18466266460725</v>
      </c>
      <c r="I116" t="s">
        <v>202</v>
      </c>
      <c r="J116" s="9">
        <v>21.459</v>
      </c>
      <c r="K116" s="9">
        <v>4.4484568566642899</v>
      </c>
      <c r="L116" s="9">
        <v>6.7450000000000001</v>
      </c>
      <c r="M116" s="9">
        <v>1.6997545498989499</v>
      </c>
      <c r="N116" s="9">
        <v>28.204000000000001</v>
      </c>
      <c r="O116" s="9">
        <v>3.2078652068779601</v>
      </c>
    </row>
    <row r="117" spans="1:15" x14ac:dyDescent="0.25">
      <c r="A117" t="s">
        <v>203</v>
      </c>
      <c r="B117" s="9">
        <v>21.1</v>
      </c>
      <c r="C117" s="9">
        <v>4.3740360536659004</v>
      </c>
      <c r="D117" s="9">
        <v>7</v>
      </c>
      <c r="E117" s="9">
        <v>1.7640150999692601</v>
      </c>
      <c r="F117" s="9">
        <v>28.1</v>
      </c>
      <c r="G117" s="9">
        <v>3.1960364598379898</v>
      </c>
      <c r="I117" t="s">
        <v>203</v>
      </c>
      <c r="J117" s="9">
        <v>21.08</v>
      </c>
      <c r="K117" s="9">
        <v>4.3698900479278304</v>
      </c>
      <c r="L117" s="9">
        <v>6.6130000000000004</v>
      </c>
      <c r="M117" s="9">
        <v>1.66649026515667</v>
      </c>
      <c r="N117" s="9">
        <v>27.693000000000001</v>
      </c>
      <c r="O117" s="9">
        <v>3.1497451132488798</v>
      </c>
    </row>
    <row r="118" spans="1:15" x14ac:dyDescent="0.25">
      <c r="A118" t="s">
        <v>204</v>
      </c>
      <c r="B118" s="9">
        <v>21</v>
      </c>
      <c r="C118" s="9">
        <v>4.3533060249755398</v>
      </c>
      <c r="D118" s="9">
        <v>6.9</v>
      </c>
      <c r="E118" s="9">
        <v>1.7388148842554101</v>
      </c>
      <c r="F118" s="9">
        <v>27.9</v>
      </c>
      <c r="G118" s="9">
        <v>3.1732888693765098</v>
      </c>
      <c r="I118" t="s">
        <v>204</v>
      </c>
      <c r="J118" s="9">
        <v>20.686</v>
      </c>
      <c r="K118" s="9">
        <v>4.28821373488781</v>
      </c>
      <c r="L118" s="9">
        <v>6.7380000000000004</v>
      </c>
      <c r="M118" s="9">
        <v>1.6979905347989801</v>
      </c>
      <c r="N118" s="9">
        <v>27.423999999999999</v>
      </c>
      <c r="O118" s="9">
        <v>3.1191496040781899</v>
      </c>
    </row>
    <row r="119" spans="1:15" x14ac:dyDescent="0.25">
      <c r="A119" t="s">
        <v>205</v>
      </c>
      <c r="B119" s="9">
        <v>21</v>
      </c>
      <c r="C119" s="9">
        <v>4.3533060249755398</v>
      </c>
      <c r="D119" s="9">
        <v>7</v>
      </c>
      <c r="E119" s="9">
        <v>1.7640150999692601</v>
      </c>
      <c r="F119" s="9">
        <v>28</v>
      </c>
      <c r="G119" s="9">
        <v>3.18466266460725</v>
      </c>
      <c r="I119" t="s">
        <v>205</v>
      </c>
      <c r="J119" s="9">
        <v>20.780999999999999</v>
      </c>
      <c r="K119" s="9">
        <v>4.3079072621436501</v>
      </c>
      <c r="L119" s="9">
        <v>7.8680000000000003</v>
      </c>
      <c r="M119" s="9">
        <v>1.98275297236544</v>
      </c>
      <c r="N119" s="9">
        <v>28.649000000000001</v>
      </c>
      <c r="O119" s="9">
        <v>3.2584785956547599</v>
      </c>
    </row>
    <row r="120" spans="1:15" x14ac:dyDescent="0.25">
      <c r="A120" t="s">
        <v>206</v>
      </c>
      <c r="B120" s="9">
        <v>21</v>
      </c>
      <c r="C120" s="9">
        <v>4.3533060249755398</v>
      </c>
      <c r="D120" s="9">
        <v>7</v>
      </c>
      <c r="E120" s="9">
        <v>1.7640150999692601</v>
      </c>
      <c r="F120" s="9">
        <v>28</v>
      </c>
      <c r="G120" s="9">
        <v>3.18466266460725</v>
      </c>
      <c r="I120" t="s">
        <v>206</v>
      </c>
      <c r="J120" s="9">
        <v>21.108000000000001</v>
      </c>
      <c r="K120" s="9">
        <v>4.3756944559611304</v>
      </c>
      <c r="L120" s="9">
        <v>8.2750000000000004</v>
      </c>
      <c r="M120" s="9">
        <v>2.0853178503207999</v>
      </c>
      <c r="N120" s="9">
        <v>29.382999999999999</v>
      </c>
      <c r="O120" s="9">
        <v>3.3419622526483899</v>
      </c>
    </row>
    <row r="121" spans="1:15" x14ac:dyDescent="0.25">
      <c r="A121" t="s">
        <v>207</v>
      </c>
      <c r="B121" s="9">
        <v>20.9</v>
      </c>
      <c r="C121" s="9">
        <v>4.33257599628518</v>
      </c>
      <c r="D121" s="9">
        <v>7</v>
      </c>
      <c r="E121" s="9">
        <v>1.7640150999692601</v>
      </c>
      <c r="F121" s="9">
        <v>27.9</v>
      </c>
      <c r="G121" s="9">
        <v>3.1732888693765098</v>
      </c>
      <c r="I121" t="s">
        <v>207</v>
      </c>
      <c r="J121" s="9">
        <v>20.713999999999999</v>
      </c>
      <c r="K121" s="9">
        <v>4.2940181429211099</v>
      </c>
      <c r="L121" s="9">
        <v>7.7060000000000004</v>
      </c>
      <c r="M121" s="9">
        <v>1.94192862290901</v>
      </c>
      <c r="N121" s="9">
        <v>28.42</v>
      </c>
      <c r="O121" s="9">
        <v>3.2324326045763598</v>
      </c>
    </row>
    <row r="122" spans="1:15" x14ac:dyDescent="0.25">
      <c r="A122" t="s">
        <v>208</v>
      </c>
      <c r="B122" s="9">
        <v>21</v>
      </c>
      <c r="C122" s="9">
        <v>4.3533060249755398</v>
      </c>
      <c r="D122" s="9">
        <v>7</v>
      </c>
      <c r="E122" s="9">
        <v>1.7640150999692601</v>
      </c>
      <c r="F122" s="9">
        <v>28</v>
      </c>
      <c r="G122" s="9">
        <v>3.18466266460725</v>
      </c>
      <c r="I122" t="s">
        <v>208</v>
      </c>
      <c r="J122" s="9">
        <v>20.292999999999999</v>
      </c>
      <c r="K122" s="9">
        <v>4.2067447221347001</v>
      </c>
      <c r="L122" s="9">
        <v>7.04</v>
      </c>
      <c r="M122" s="9">
        <v>1.77409518625479</v>
      </c>
      <c r="N122" s="9">
        <v>27.332999999999998</v>
      </c>
      <c r="O122" s="9">
        <v>3.1087994504182102</v>
      </c>
    </row>
    <row r="123" spans="1:15" x14ac:dyDescent="0.25">
      <c r="A123" t="s">
        <v>209</v>
      </c>
      <c r="B123" s="9">
        <v>20.399999999999999</v>
      </c>
      <c r="C123" s="9">
        <v>4.2289258528333802</v>
      </c>
      <c r="D123" s="9">
        <v>6.9</v>
      </c>
      <c r="E123" s="9">
        <v>1.7388148842554101</v>
      </c>
      <c r="F123" s="9">
        <v>27.3</v>
      </c>
      <c r="G123" s="9">
        <v>3.1050460979920702</v>
      </c>
      <c r="I123" t="s">
        <v>209</v>
      </c>
      <c r="J123" s="9">
        <v>19.722000000000001</v>
      </c>
      <c r="K123" s="9">
        <v>4.0883762583127403</v>
      </c>
      <c r="L123" s="9">
        <v>6.5140000000000002</v>
      </c>
      <c r="M123" s="9">
        <v>1.6415420515999599</v>
      </c>
      <c r="N123" s="9">
        <v>26.236000000000001</v>
      </c>
      <c r="O123" s="9">
        <v>2.9840289167369898</v>
      </c>
    </row>
    <row r="124" spans="1:15" x14ac:dyDescent="0.25">
      <c r="A124" t="s">
        <v>210</v>
      </c>
      <c r="B124" s="9">
        <v>20</v>
      </c>
      <c r="C124" s="9">
        <v>4.1460057380719402</v>
      </c>
      <c r="D124" s="9">
        <v>6.8</v>
      </c>
      <c r="E124" s="9">
        <v>1.7136146685415601</v>
      </c>
      <c r="F124" s="9">
        <v>26.8</v>
      </c>
      <c r="G124" s="9">
        <v>3.04817712183837</v>
      </c>
      <c r="I124" t="s">
        <v>210</v>
      </c>
      <c r="J124" s="9">
        <v>19.573</v>
      </c>
      <c r="K124" s="9">
        <v>4.0574885155641098</v>
      </c>
      <c r="L124" s="9">
        <v>6.1289999999999996</v>
      </c>
      <c r="M124" s="9">
        <v>1.5445212211016499</v>
      </c>
      <c r="N124" s="9">
        <v>25.702000000000002</v>
      </c>
      <c r="O124" s="9">
        <v>2.9232928502048399</v>
      </c>
    </row>
    <row r="125" spans="1:15" x14ac:dyDescent="0.25">
      <c r="A125" t="s">
        <v>211</v>
      </c>
      <c r="B125" s="9">
        <v>19.5</v>
      </c>
      <c r="C125" s="9">
        <v>4.1458929083970304</v>
      </c>
      <c r="D125" s="9">
        <v>6.6</v>
      </c>
      <c r="E125" s="9">
        <v>1.62064206892149</v>
      </c>
      <c r="F125" s="9">
        <v>26.1</v>
      </c>
      <c r="G125" s="9">
        <v>2.9740505543014901</v>
      </c>
      <c r="I125" t="s">
        <v>211</v>
      </c>
      <c r="J125" s="9">
        <v>20.149999999999999</v>
      </c>
      <c r="K125" s="9">
        <v>4.2840893386769299</v>
      </c>
      <c r="L125" s="9">
        <v>6.3220000000000001</v>
      </c>
      <c r="M125" s="9">
        <v>1.5523786605638901</v>
      </c>
      <c r="N125" s="9">
        <v>26.472000000000001</v>
      </c>
      <c r="O125" s="9">
        <v>3.0164393208225699</v>
      </c>
    </row>
    <row r="126" spans="1:15" x14ac:dyDescent="0.25">
      <c r="A126" t="s">
        <v>212</v>
      </c>
      <c r="B126" s="9">
        <v>19</v>
      </c>
      <c r="C126" s="9">
        <v>4.0395879620278698</v>
      </c>
      <c r="D126" s="9">
        <v>6.5</v>
      </c>
      <c r="E126" s="9">
        <v>1.59608688605904</v>
      </c>
      <c r="F126" s="9">
        <v>25.5</v>
      </c>
      <c r="G126" s="9">
        <v>2.9056815760416899</v>
      </c>
      <c r="I126" t="s">
        <v>212</v>
      </c>
      <c r="J126" s="9">
        <v>19.914999999999999</v>
      </c>
      <c r="K126" s="9">
        <v>4.2341260138834302</v>
      </c>
      <c r="L126" s="9">
        <v>6.3710000000000004</v>
      </c>
      <c r="M126" s="9">
        <v>1.56441070016648</v>
      </c>
      <c r="N126" s="9">
        <v>26.286000000000001</v>
      </c>
      <c r="O126" s="9">
        <v>2.9952449375620298</v>
      </c>
    </row>
    <row r="127" spans="1:15" x14ac:dyDescent="0.25">
      <c r="A127" t="s">
        <v>213</v>
      </c>
      <c r="B127" s="9">
        <v>18.899999999999999</v>
      </c>
      <c r="C127" s="9">
        <v>4.01832697275404</v>
      </c>
      <c r="D127" s="9">
        <v>6.4</v>
      </c>
      <c r="E127" s="9">
        <v>1.5715317031965901</v>
      </c>
      <c r="F127" s="9">
        <v>25.3</v>
      </c>
      <c r="G127" s="9">
        <v>2.8828919166217499</v>
      </c>
      <c r="I127" t="s">
        <v>213</v>
      </c>
      <c r="J127" s="9">
        <v>19.725999999999999</v>
      </c>
      <c r="K127" s="9">
        <v>4.1939427441558896</v>
      </c>
      <c r="L127" s="9">
        <v>6.202</v>
      </c>
      <c r="M127" s="9">
        <v>1.5229124411289501</v>
      </c>
      <c r="N127" s="9">
        <v>25.928000000000001</v>
      </c>
      <c r="O127" s="9">
        <v>2.9544514472003498</v>
      </c>
    </row>
    <row r="128" spans="1:15" x14ac:dyDescent="0.25">
      <c r="A128" t="s">
        <v>214</v>
      </c>
      <c r="B128" s="9">
        <v>18.600000000000001</v>
      </c>
      <c r="C128" s="9">
        <v>3.9545440049325502</v>
      </c>
      <c r="D128" s="9">
        <v>6.3</v>
      </c>
      <c r="E128" s="9">
        <v>1.5469765203341499</v>
      </c>
      <c r="F128" s="9">
        <v>24.9</v>
      </c>
      <c r="G128" s="9">
        <v>2.8373125977818798</v>
      </c>
      <c r="I128" t="s">
        <v>214</v>
      </c>
      <c r="J128" s="9">
        <v>19.135999999999999</v>
      </c>
      <c r="K128" s="9">
        <v>4.0685029074402799</v>
      </c>
      <c r="L128" s="9">
        <v>6.0469999999999997</v>
      </c>
      <c r="M128" s="9">
        <v>1.48485190769216</v>
      </c>
      <c r="N128" s="9">
        <v>25.183</v>
      </c>
      <c r="O128" s="9">
        <v>2.86955996586109</v>
      </c>
    </row>
    <row r="129" spans="1:15" x14ac:dyDescent="0.25">
      <c r="A129" t="s">
        <v>215</v>
      </c>
      <c r="B129" s="9">
        <v>18.5</v>
      </c>
      <c r="C129" s="9">
        <v>3.93328301565872</v>
      </c>
      <c r="D129" s="9">
        <v>6.2</v>
      </c>
      <c r="E129" s="9">
        <v>1.5224213374716999</v>
      </c>
      <c r="F129" s="9">
        <v>24.7</v>
      </c>
      <c r="G129" s="9">
        <v>2.8145229383619501</v>
      </c>
      <c r="I129" t="s">
        <v>215</v>
      </c>
      <c r="J129" s="9">
        <v>18.582999999999998</v>
      </c>
      <c r="K129" s="9">
        <v>3.9509296367559998</v>
      </c>
      <c r="L129" s="9">
        <v>5.8419999999999996</v>
      </c>
      <c r="M129" s="9">
        <v>1.4345137828241401</v>
      </c>
      <c r="N129" s="9">
        <v>24.425000000000001</v>
      </c>
      <c r="O129" s="9">
        <v>2.7831871566595399</v>
      </c>
    </row>
    <row r="130" spans="1:15" x14ac:dyDescent="0.25">
      <c r="A130" t="s">
        <v>216</v>
      </c>
      <c r="B130" s="9">
        <v>18.2</v>
      </c>
      <c r="C130" s="9">
        <v>3.8695000478372301</v>
      </c>
      <c r="D130" s="9">
        <v>6</v>
      </c>
      <c r="E130" s="9">
        <v>1.47331097174681</v>
      </c>
      <c r="F130" s="9">
        <v>24.2</v>
      </c>
      <c r="G130" s="9">
        <v>2.7575487898121098</v>
      </c>
      <c r="I130" t="s">
        <v>216</v>
      </c>
      <c r="J130" s="9">
        <v>17.841999999999999</v>
      </c>
      <c r="K130" s="9">
        <v>3.7933857062369101</v>
      </c>
      <c r="L130" s="9">
        <v>5.8289999999999997</v>
      </c>
      <c r="M130" s="9">
        <v>1.43132160905202</v>
      </c>
      <c r="N130" s="9">
        <v>23.670999999999999</v>
      </c>
      <c r="O130" s="9">
        <v>2.6972701406463799</v>
      </c>
    </row>
    <row r="131" spans="1:15" x14ac:dyDescent="0.25">
      <c r="A131" t="s">
        <v>217</v>
      </c>
      <c r="B131" s="9">
        <v>18</v>
      </c>
      <c r="C131" s="9">
        <v>3.8269780692895599</v>
      </c>
      <c r="D131" s="9">
        <v>5.7</v>
      </c>
      <c r="E131" s="9">
        <v>1.3996454231594699</v>
      </c>
      <c r="F131" s="9">
        <v>23.7</v>
      </c>
      <c r="G131" s="9">
        <v>2.70057464126227</v>
      </c>
      <c r="I131" t="s">
        <v>217</v>
      </c>
      <c r="J131" s="9">
        <v>17.795000000000002</v>
      </c>
      <c r="K131" s="9">
        <v>3.78339304127821</v>
      </c>
      <c r="L131" s="9">
        <v>6.4539999999999997</v>
      </c>
      <c r="M131" s="9">
        <v>1.58479150194232</v>
      </c>
      <c r="N131" s="9">
        <v>24.248999999999999</v>
      </c>
      <c r="O131" s="9">
        <v>2.76313225637</v>
      </c>
    </row>
    <row r="132" spans="1:15" x14ac:dyDescent="0.25">
      <c r="A132" t="s">
        <v>218</v>
      </c>
      <c r="B132" s="9">
        <v>17.899999999999999</v>
      </c>
      <c r="C132" s="9">
        <v>3.8057170800157301</v>
      </c>
      <c r="D132" s="9">
        <v>5.6</v>
      </c>
      <c r="E132" s="9">
        <v>1.37509024029702</v>
      </c>
      <c r="F132" s="9">
        <v>23.5</v>
      </c>
      <c r="G132" s="9">
        <v>2.6777849818423398</v>
      </c>
      <c r="I132" t="s">
        <v>218</v>
      </c>
      <c r="J132" s="9">
        <v>18</v>
      </c>
      <c r="K132" s="9">
        <v>3.8269780692895599</v>
      </c>
      <c r="L132" s="9">
        <v>6.8390000000000004</v>
      </c>
      <c r="M132" s="9">
        <v>1.67932895596274</v>
      </c>
      <c r="N132" s="9">
        <v>24.838999999999999</v>
      </c>
      <c r="O132" s="9">
        <v>2.8303617516588</v>
      </c>
    </row>
    <row r="133" spans="1:15" x14ac:dyDescent="0.25">
      <c r="A133" t="s">
        <v>219</v>
      </c>
      <c r="B133" s="9">
        <v>17.899999999999999</v>
      </c>
      <c r="C133" s="9">
        <v>3.8057170800157301</v>
      </c>
      <c r="D133" s="9">
        <v>5.6</v>
      </c>
      <c r="E133" s="9">
        <v>1.37509024029702</v>
      </c>
      <c r="F133" s="9">
        <v>23.5</v>
      </c>
      <c r="G133" s="9">
        <v>2.6777849818423398</v>
      </c>
      <c r="I133" t="s">
        <v>219</v>
      </c>
      <c r="J133" s="9">
        <v>17.603999999999999</v>
      </c>
      <c r="K133" s="9">
        <v>3.7427845517651899</v>
      </c>
      <c r="L133" s="9">
        <v>6.2060000000000004</v>
      </c>
      <c r="M133" s="9">
        <v>1.5238946484434499</v>
      </c>
      <c r="N133" s="9">
        <v>23.81</v>
      </c>
      <c r="O133" s="9">
        <v>2.71310895394324</v>
      </c>
    </row>
    <row r="134" spans="1:15" x14ac:dyDescent="0.25">
      <c r="A134" t="s">
        <v>220</v>
      </c>
      <c r="B134" s="9">
        <v>18</v>
      </c>
      <c r="C134" s="9">
        <v>3.8269780692895599</v>
      </c>
      <c r="D134" s="9">
        <v>5.7</v>
      </c>
      <c r="E134" s="9">
        <v>1.3996454231594699</v>
      </c>
      <c r="F134" s="9">
        <v>23.7</v>
      </c>
      <c r="G134" s="9">
        <v>2.70057464126227</v>
      </c>
      <c r="I134" t="s">
        <v>220</v>
      </c>
      <c r="J134" s="9">
        <v>17.225999999999999</v>
      </c>
      <c r="K134" s="9">
        <v>3.66241801231011</v>
      </c>
      <c r="L134" s="9">
        <v>5.6760000000000002</v>
      </c>
      <c r="M134" s="9">
        <v>1.3937521792724801</v>
      </c>
      <c r="N134" s="9">
        <v>22.902000000000001</v>
      </c>
      <c r="O134" s="9">
        <v>2.6096439001767302</v>
      </c>
    </row>
    <row r="135" spans="1:15" x14ac:dyDescent="0.25">
      <c r="A135" t="s">
        <v>221</v>
      </c>
      <c r="B135" s="9">
        <v>17.899999999999999</v>
      </c>
      <c r="C135" s="9">
        <v>3.8057170800157301</v>
      </c>
      <c r="D135" s="9">
        <v>5.7</v>
      </c>
      <c r="E135" s="9">
        <v>1.3996454231594699</v>
      </c>
      <c r="F135" s="9">
        <v>23.6</v>
      </c>
      <c r="G135" s="9">
        <v>2.68917981155231</v>
      </c>
      <c r="I135" t="s">
        <v>221</v>
      </c>
      <c r="J135" s="9">
        <v>17.050999999999998</v>
      </c>
      <c r="K135" s="9">
        <v>3.6252112810809098</v>
      </c>
      <c r="L135" s="9">
        <v>5.3620000000000001</v>
      </c>
      <c r="M135" s="9">
        <v>1.3166489050843999</v>
      </c>
      <c r="N135" s="9">
        <v>22.413</v>
      </c>
      <c r="O135" s="9">
        <v>2.55392318289499</v>
      </c>
    </row>
    <row r="136" spans="1:15" x14ac:dyDescent="0.25">
      <c r="A136" t="s">
        <v>222</v>
      </c>
      <c r="B136" s="9">
        <v>18</v>
      </c>
      <c r="C136" s="9">
        <v>3.8269780692895599</v>
      </c>
      <c r="D136" s="9">
        <v>5.8</v>
      </c>
      <c r="E136" s="9">
        <v>1.4242006060219099</v>
      </c>
      <c r="F136" s="9">
        <v>23.8</v>
      </c>
      <c r="G136" s="9">
        <v>2.7119694709722402</v>
      </c>
      <c r="I136" t="s">
        <v>222</v>
      </c>
      <c r="J136" s="9">
        <v>17.559999999999999</v>
      </c>
      <c r="K136" s="9">
        <v>3.7334297164847099</v>
      </c>
      <c r="L136" s="9">
        <v>5.1219999999999999</v>
      </c>
      <c r="M136" s="9">
        <v>1.2577164662145199</v>
      </c>
      <c r="N136" s="9">
        <v>22.681999999999999</v>
      </c>
      <c r="O136" s="9">
        <v>2.5845752748148101</v>
      </c>
    </row>
    <row r="137" spans="1:15" x14ac:dyDescent="0.25">
      <c r="A137" t="s">
        <v>223</v>
      </c>
      <c r="B137" s="9">
        <v>18</v>
      </c>
      <c r="C137" s="9">
        <v>3.6797926232423901</v>
      </c>
      <c r="D137" s="9">
        <v>5.6</v>
      </c>
      <c r="E137" s="9">
        <v>1.3634327340721799</v>
      </c>
      <c r="F137" s="9">
        <v>23.6</v>
      </c>
      <c r="G137" s="9">
        <v>2.6225544124478</v>
      </c>
      <c r="I137" t="s">
        <v>223</v>
      </c>
      <c r="J137" s="9">
        <v>18.733000000000001</v>
      </c>
      <c r="K137" s="9">
        <v>3.8296419561777602</v>
      </c>
      <c r="L137" s="9">
        <v>5.3780000000000001</v>
      </c>
      <c r="M137" s="9">
        <v>1.30938236497147</v>
      </c>
      <c r="N137" s="9">
        <v>24.111000000000001</v>
      </c>
      <c r="O137" s="9">
        <v>2.6793393829885099</v>
      </c>
    </row>
    <row r="138" spans="1:15" x14ac:dyDescent="0.25">
      <c r="A138" t="s">
        <v>224</v>
      </c>
      <c r="B138" s="9">
        <v>18.100000000000001</v>
      </c>
      <c r="C138" s="9">
        <v>3.7002359155937299</v>
      </c>
      <c r="D138" s="9">
        <v>5.5</v>
      </c>
      <c r="E138" s="9">
        <v>1.3390857209637499</v>
      </c>
      <c r="F138" s="9">
        <v>23.6</v>
      </c>
      <c r="G138" s="9">
        <v>2.6225544124478</v>
      </c>
      <c r="I138" t="s">
        <v>224</v>
      </c>
      <c r="J138" s="9">
        <v>19.216999999999999</v>
      </c>
      <c r="K138" s="9">
        <v>3.9285874911582801</v>
      </c>
      <c r="L138" s="9">
        <v>5.4240000000000004</v>
      </c>
      <c r="M138" s="9">
        <v>1.3205819910013401</v>
      </c>
      <c r="N138" s="9">
        <v>24.640999999999998</v>
      </c>
      <c r="O138" s="9">
        <v>2.7382357320816202</v>
      </c>
    </row>
    <row r="139" spans="1:15" x14ac:dyDescent="0.25">
      <c r="A139" t="s">
        <v>225</v>
      </c>
      <c r="B139" s="9">
        <v>18.3</v>
      </c>
      <c r="C139" s="9">
        <v>3.7411225002964299</v>
      </c>
      <c r="D139" s="9">
        <v>5.5</v>
      </c>
      <c r="E139" s="9">
        <v>1.3390857209637499</v>
      </c>
      <c r="F139" s="9">
        <v>23.8</v>
      </c>
      <c r="G139" s="9">
        <v>2.6447794498414199</v>
      </c>
      <c r="I139" t="s">
        <v>225</v>
      </c>
      <c r="J139" s="9">
        <v>19.234000000000002</v>
      </c>
      <c r="K139" s="9">
        <v>3.93206285085801</v>
      </c>
      <c r="L139" s="9">
        <v>5.298</v>
      </c>
      <c r="M139" s="9">
        <v>1.28990475448472</v>
      </c>
      <c r="N139" s="9">
        <v>24.532</v>
      </c>
      <c r="O139" s="9">
        <v>2.7261230867020898</v>
      </c>
    </row>
    <row r="140" spans="1:15" x14ac:dyDescent="0.25">
      <c r="A140" t="s">
        <v>226</v>
      </c>
      <c r="B140" s="9">
        <v>18.8</v>
      </c>
      <c r="C140" s="9">
        <v>3.8433389620531599</v>
      </c>
      <c r="D140" s="9">
        <v>5.7</v>
      </c>
      <c r="E140" s="9">
        <v>1.3877797471806199</v>
      </c>
      <c r="F140" s="9">
        <v>24.5</v>
      </c>
      <c r="G140" s="9">
        <v>2.7225670807191098</v>
      </c>
      <c r="I140" t="s">
        <v>226</v>
      </c>
      <c r="J140" s="9">
        <v>19.376999999999999</v>
      </c>
      <c r="K140" s="9">
        <v>3.96129675892043</v>
      </c>
      <c r="L140" s="9">
        <v>5.391</v>
      </c>
      <c r="M140" s="9">
        <v>1.31254747667556</v>
      </c>
      <c r="N140" s="9">
        <v>24.768000000000001</v>
      </c>
      <c r="O140" s="9">
        <v>2.7523486308265701</v>
      </c>
    </row>
    <row r="141" spans="1:15" x14ac:dyDescent="0.25">
      <c r="A141" t="s">
        <v>227</v>
      </c>
      <c r="B141" s="9">
        <v>19.2</v>
      </c>
      <c r="C141" s="9">
        <v>3.9251121314585502</v>
      </c>
      <c r="D141" s="9">
        <v>5.8</v>
      </c>
      <c r="E141" s="9">
        <v>1.4121267602890499</v>
      </c>
      <c r="F141" s="9">
        <v>25</v>
      </c>
      <c r="G141" s="9">
        <v>2.7781296742031798</v>
      </c>
      <c r="I141" t="s">
        <v>227</v>
      </c>
      <c r="J141" s="9">
        <v>19.32</v>
      </c>
      <c r="K141" s="9">
        <v>3.9496440822801602</v>
      </c>
      <c r="L141" s="9">
        <v>5.34</v>
      </c>
      <c r="M141" s="9">
        <v>1.3001304999902601</v>
      </c>
      <c r="N141" s="9">
        <v>24.66</v>
      </c>
      <c r="O141" s="9">
        <v>2.7403471106340098</v>
      </c>
    </row>
    <row r="142" spans="1:15" x14ac:dyDescent="0.25">
      <c r="A142" t="s">
        <v>228</v>
      </c>
      <c r="B142" s="9">
        <v>20</v>
      </c>
      <c r="C142" s="9">
        <v>4.0886584702693201</v>
      </c>
      <c r="D142" s="9">
        <v>5.9</v>
      </c>
      <c r="E142" s="9">
        <v>1.4364737733974799</v>
      </c>
      <c r="F142" s="9">
        <v>25.9</v>
      </c>
      <c r="G142" s="9">
        <v>2.8781423424744901</v>
      </c>
      <c r="I142" t="s">
        <v>228</v>
      </c>
      <c r="J142" s="9">
        <v>19.634</v>
      </c>
      <c r="K142" s="9">
        <v>4.0138360202633896</v>
      </c>
      <c r="L142" s="9">
        <v>5.726</v>
      </c>
      <c r="M142" s="9">
        <v>1.39410997058881</v>
      </c>
      <c r="N142" s="9">
        <v>25.36</v>
      </c>
      <c r="O142" s="9">
        <v>2.8181347415117002</v>
      </c>
    </row>
    <row r="143" spans="1:15" x14ac:dyDescent="0.25">
      <c r="A143" t="s">
        <v>229</v>
      </c>
      <c r="B143" s="9">
        <v>20.9</v>
      </c>
      <c r="C143" s="9">
        <v>4.2726481014314404</v>
      </c>
      <c r="D143" s="9">
        <v>6</v>
      </c>
      <c r="E143" s="9">
        <v>1.46082078650591</v>
      </c>
      <c r="F143" s="9">
        <v>26.9</v>
      </c>
      <c r="G143" s="9">
        <v>2.9892675294426199</v>
      </c>
      <c r="I143" t="s">
        <v>229</v>
      </c>
      <c r="J143" s="9">
        <v>20.632999999999999</v>
      </c>
      <c r="K143" s="9">
        <v>4.2180645108533401</v>
      </c>
      <c r="L143" s="9">
        <v>6.7670000000000003</v>
      </c>
      <c r="M143" s="9">
        <v>1.64756237704758</v>
      </c>
      <c r="N143" s="9">
        <v>27.4</v>
      </c>
      <c r="O143" s="9">
        <v>3.0448301229266801</v>
      </c>
    </row>
    <row r="144" spans="1:15" x14ac:dyDescent="0.25">
      <c r="A144" t="s">
        <v>230</v>
      </c>
      <c r="B144" s="9">
        <v>21.9</v>
      </c>
      <c r="C144" s="9">
        <v>4.4770810249448996</v>
      </c>
      <c r="D144" s="9">
        <v>6.1</v>
      </c>
      <c r="E144" s="9">
        <v>1.48516779961434</v>
      </c>
      <c r="F144" s="9">
        <v>28</v>
      </c>
      <c r="G144" s="9">
        <v>3.1115052351075598</v>
      </c>
      <c r="I144" t="s">
        <v>230</v>
      </c>
      <c r="J144" s="9">
        <v>21.885000000000002</v>
      </c>
      <c r="K144" s="9">
        <v>4.4740145310921999</v>
      </c>
      <c r="L144" s="9">
        <v>7.3129999999999997</v>
      </c>
      <c r="M144" s="9">
        <v>1.78049706861962</v>
      </c>
      <c r="N144" s="9">
        <v>29.198</v>
      </c>
      <c r="O144" s="9">
        <v>3.2446332090953698</v>
      </c>
    </row>
    <row r="145" spans="1:15" x14ac:dyDescent="0.25">
      <c r="A145" t="s">
        <v>231</v>
      </c>
      <c r="B145" s="9">
        <v>23</v>
      </c>
      <c r="C145" s="9">
        <v>4.7019572408097199</v>
      </c>
      <c r="D145" s="9">
        <v>6.4</v>
      </c>
      <c r="E145" s="9">
        <v>1.55820883893964</v>
      </c>
      <c r="F145" s="9">
        <v>29.4</v>
      </c>
      <c r="G145" s="9">
        <v>3.2670804968629401</v>
      </c>
      <c r="I145" t="s">
        <v>231</v>
      </c>
      <c r="J145" s="9">
        <v>22.669</v>
      </c>
      <c r="K145" s="9">
        <v>4.6342899431267597</v>
      </c>
      <c r="L145" s="9">
        <v>7.1159999999999997</v>
      </c>
      <c r="M145" s="9">
        <v>1.7325334527960099</v>
      </c>
      <c r="N145" s="9">
        <v>29.785</v>
      </c>
      <c r="O145" s="9">
        <v>3.30986369384566</v>
      </c>
    </row>
    <row r="146" spans="1:15" x14ac:dyDescent="0.25">
      <c r="A146" t="s">
        <v>232</v>
      </c>
      <c r="B146" s="9">
        <v>24.3</v>
      </c>
      <c r="C146" s="9">
        <v>4.9677200413772198</v>
      </c>
      <c r="D146" s="9">
        <v>6.9</v>
      </c>
      <c r="E146" s="9">
        <v>1.6799439044818001</v>
      </c>
      <c r="F146" s="9">
        <v>31.2</v>
      </c>
      <c r="G146" s="9">
        <v>3.46710583340557</v>
      </c>
      <c r="I146" t="s">
        <v>232</v>
      </c>
      <c r="J146" s="9">
        <v>23.445</v>
      </c>
      <c r="K146" s="9">
        <v>4.7929298917732099</v>
      </c>
      <c r="L146" s="9">
        <v>6.9340000000000002</v>
      </c>
      <c r="M146" s="9">
        <v>1.68822188893866</v>
      </c>
      <c r="N146" s="9">
        <v>30.379000000000001</v>
      </c>
      <c r="O146" s="9">
        <v>3.3758720549047299</v>
      </c>
    </row>
    <row r="147" spans="1:15" x14ac:dyDescent="0.25">
      <c r="A147" t="s">
        <v>233</v>
      </c>
      <c r="B147" s="9">
        <v>27.5</v>
      </c>
      <c r="C147" s="9">
        <v>5.6219053966203196</v>
      </c>
      <c r="D147" s="9">
        <v>7.5</v>
      </c>
      <c r="E147" s="9">
        <v>1.82602598313239</v>
      </c>
      <c r="F147" s="9">
        <v>35</v>
      </c>
      <c r="G147" s="9">
        <v>3.8893815438844501</v>
      </c>
      <c r="I147" t="s">
        <v>233</v>
      </c>
      <c r="J147" s="9">
        <v>26.471</v>
      </c>
      <c r="K147" s="9">
        <v>5.4115439183249601</v>
      </c>
      <c r="L147" s="9">
        <v>7.1929999999999996</v>
      </c>
      <c r="M147" s="9">
        <v>1.7512806528895</v>
      </c>
      <c r="N147" s="9">
        <v>33.664000000000001</v>
      </c>
      <c r="O147" s="9">
        <v>3.7409182940950299</v>
      </c>
    </row>
    <row r="148" spans="1:15" x14ac:dyDescent="0.25">
      <c r="A148" t="s">
        <v>234</v>
      </c>
      <c r="B148" s="9">
        <v>29.1</v>
      </c>
      <c r="C148" s="9">
        <v>5.9489980742418602</v>
      </c>
      <c r="D148" s="9">
        <v>7.9</v>
      </c>
      <c r="E148" s="9">
        <v>1.92341403556612</v>
      </c>
      <c r="F148" s="9">
        <v>37</v>
      </c>
      <c r="G148" s="9">
        <v>4.1116319178207004</v>
      </c>
      <c r="I148" t="s">
        <v>234</v>
      </c>
      <c r="J148" s="9">
        <v>28.594000000000001</v>
      </c>
      <c r="K148" s="9">
        <v>5.8455550149440496</v>
      </c>
      <c r="L148" s="9">
        <v>7.2220000000000004</v>
      </c>
      <c r="M148" s="9">
        <v>1.75834128669095</v>
      </c>
      <c r="N148" s="9">
        <v>35.816000000000003</v>
      </c>
      <c r="O148" s="9">
        <v>3.9800596964504402</v>
      </c>
    </row>
    <row r="149" spans="1:15" x14ac:dyDescent="0.25">
      <c r="A149" t="s">
        <v>235</v>
      </c>
      <c r="B149" s="9">
        <v>30.6</v>
      </c>
      <c r="C149" s="9">
        <v>6.2996535190564504</v>
      </c>
      <c r="D149" s="9">
        <v>8.1999999999999993</v>
      </c>
      <c r="E149" s="9">
        <v>2.0147073637554098</v>
      </c>
      <c r="F149" s="9">
        <v>38.799999999999997</v>
      </c>
      <c r="G149" s="9">
        <v>4.3461312710865796</v>
      </c>
      <c r="I149" t="s">
        <v>235</v>
      </c>
      <c r="J149" s="9">
        <v>31.571000000000002</v>
      </c>
      <c r="K149" s="9">
        <v>6.4995542892199696</v>
      </c>
      <c r="L149" s="9">
        <v>8.01</v>
      </c>
      <c r="M149" s="9">
        <v>1.9680251199610801</v>
      </c>
      <c r="N149" s="9">
        <v>39.581000000000003</v>
      </c>
      <c r="O149" s="9">
        <v>4.4336139649710802</v>
      </c>
    </row>
    <row r="150" spans="1:15" x14ac:dyDescent="0.25">
      <c r="A150" t="s">
        <v>236</v>
      </c>
      <c r="B150" s="9">
        <v>33.4</v>
      </c>
      <c r="C150" s="9">
        <v>6.8760924031531196</v>
      </c>
      <c r="D150" s="9">
        <v>8.9</v>
      </c>
      <c r="E150" s="9">
        <v>2.1866945777345399</v>
      </c>
      <c r="F150" s="9">
        <v>42.3</v>
      </c>
      <c r="G150" s="9">
        <v>4.7381791950247996</v>
      </c>
      <c r="I150" t="s">
        <v>236</v>
      </c>
      <c r="J150" s="9">
        <v>34.795999999999999</v>
      </c>
      <c r="K150" s="9">
        <v>7.1634883610813196</v>
      </c>
      <c r="L150" s="9">
        <v>8.8309999999999995</v>
      </c>
      <c r="M150" s="9">
        <v>2.1697415523565899</v>
      </c>
      <c r="N150" s="9">
        <v>43.627000000000002</v>
      </c>
      <c r="O150" s="9">
        <v>4.8868213650436596</v>
      </c>
    </row>
    <row r="151" spans="1:15" x14ac:dyDescent="0.25">
      <c r="A151" t="s">
        <v>237</v>
      </c>
      <c r="B151" s="9">
        <v>35</v>
      </c>
      <c r="C151" s="9">
        <v>7.2054860512083598</v>
      </c>
      <c r="D151" s="9">
        <v>9.4</v>
      </c>
      <c r="E151" s="9">
        <v>2.3095425877196201</v>
      </c>
      <c r="F151" s="9">
        <v>44.4</v>
      </c>
      <c r="G151" s="9">
        <v>4.9734079493877301</v>
      </c>
      <c r="I151" t="s">
        <v>237</v>
      </c>
      <c r="J151" s="9">
        <v>36.101999999999997</v>
      </c>
      <c r="K151" s="9">
        <v>7.4323559263064096</v>
      </c>
      <c r="L151" s="9">
        <v>9.1839999999999993</v>
      </c>
      <c r="M151" s="9">
        <v>2.2564722474060601</v>
      </c>
      <c r="N151" s="9">
        <v>45.286000000000001</v>
      </c>
      <c r="O151" s="9">
        <v>5.0726520809903803</v>
      </c>
    </row>
    <row r="152" spans="1:15" x14ac:dyDescent="0.25">
      <c r="A152" t="s">
        <v>238</v>
      </c>
      <c r="B152" s="9">
        <v>36.700000000000003</v>
      </c>
      <c r="C152" s="9">
        <v>7.5554668022670501</v>
      </c>
      <c r="D152" s="9">
        <v>9.8000000000000007</v>
      </c>
      <c r="E152" s="9">
        <v>2.4078209957076901</v>
      </c>
      <c r="F152" s="9">
        <v>46.5</v>
      </c>
      <c r="G152" s="9">
        <v>5.2086367037506696</v>
      </c>
      <c r="I152" t="s">
        <v>238</v>
      </c>
      <c r="J152" s="9">
        <v>37.265000000000001</v>
      </c>
      <c r="K152" s="9">
        <v>7.6717839342365597</v>
      </c>
      <c r="L152" s="9">
        <v>9.5920000000000005</v>
      </c>
      <c r="M152" s="9">
        <v>2.3567162235538901</v>
      </c>
      <c r="N152" s="9">
        <v>46.856999999999999</v>
      </c>
      <c r="O152" s="9">
        <v>5.2486255919923703</v>
      </c>
    </row>
    <row r="153" spans="1:15" x14ac:dyDescent="0.25">
      <c r="A153" t="s">
        <v>239</v>
      </c>
      <c r="B153" s="9">
        <v>38.1</v>
      </c>
      <c r="C153" s="9">
        <v>7.8436862443153901</v>
      </c>
      <c r="D153" s="9">
        <v>10.3</v>
      </c>
      <c r="E153" s="9">
        <v>2.5306690056927801</v>
      </c>
      <c r="F153" s="9">
        <v>48.4</v>
      </c>
      <c r="G153" s="9">
        <v>5.4214627196028404</v>
      </c>
      <c r="I153" t="s">
        <v>239</v>
      </c>
      <c r="J153" s="9">
        <v>38.189</v>
      </c>
      <c r="K153" s="9">
        <v>7.8620087659884597</v>
      </c>
      <c r="L153" s="9">
        <v>9.8680000000000003</v>
      </c>
      <c r="M153" s="9">
        <v>2.4245283250656602</v>
      </c>
      <c r="N153" s="9">
        <v>48.057000000000002</v>
      </c>
      <c r="O153" s="9">
        <v>5.3830420230569</v>
      </c>
    </row>
    <row r="154" spans="1:15" x14ac:dyDescent="0.25">
      <c r="A154" t="s">
        <v>240</v>
      </c>
      <c r="B154" s="9">
        <v>39.200000000000003</v>
      </c>
      <c r="C154" s="9">
        <v>8.0701443773533601</v>
      </c>
      <c r="D154" s="9">
        <v>10.6</v>
      </c>
      <c r="E154" s="9">
        <v>2.6043778116838299</v>
      </c>
      <c r="F154" s="9">
        <v>49.8</v>
      </c>
      <c r="G154" s="9">
        <v>5.5782818891781298</v>
      </c>
      <c r="I154" t="s">
        <v>240</v>
      </c>
      <c r="J154" s="9">
        <v>38.747</v>
      </c>
      <c r="K154" s="9">
        <v>7.9768848007477198</v>
      </c>
      <c r="L154" s="9">
        <v>10.391999999999999</v>
      </c>
      <c r="M154" s="9">
        <v>2.5532730395300298</v>
      </c>
      <c r="N154" s="9">
        <v>49.139000000000003</v>
      </c>
      <c r="O154" s="9">
        <v>5.50424083840009</v>
      </c>
    </row>
    <row r="155" spans="1:15" x14ac:dyDescent="0.25">
      <c r="A155" t="s">
        <v>241</v>
      </c>
      <c r="B155" s="9">
        <v>40.1</v>
      </c>
      <c r="C155" s="9">
        <v>8.2554283043844308</v>
      </c>
      <c r="D155" s="9">
        <v>10.9</v>
      </c>
      <c r="E155" s="9">
        <v>2.6780866176748801</v>
      </c>
      <c r="F155" s="9">
        <v>51</v>
      </c>
      <c r="G155" s="9">
        <v>5.7126983202426702</v>
      </c>
      <c r="I155" t="s">
        <v>241</v>
      </c>
      <c r="J155" s="9">
        <v>39.729999999999997</v>
      </c>
      <c r="K155" s="9">
        <v>8.1792560232716607</v>
      </c>
      <c r="L155" s="9">
        <v>11.7</v>
      </c>
      <c r="M155" s="9">
        <v>2.8746434336510198</v>
      </c>
      <c r="N155" s="9">
        <v>51.43</v>
      </c>
      <c r="O155" s="9">
        <v>5.7608642080407897</v>
      </c>
    </row>
    <row r="156" spans="1:15" x14ac:dyDescent="0.25">
      <c r="A156" t="s">
        <v>242</v>
      </c>
      <c r="B156" s="9">
        <v>40.9</v>
      </c>
      <c r="C156" s="9">
        <v>8.4201251284120495</v>
      </c>
      <c r="D156" s="9">
        <v>11.3</v>
      </c>
      <c r="E156" s="9">
        <v>2.7763650256629502</v>
      </c>
      <c r="F156" s="9">
        <v>52.2</v>
      </c>
      <c r="G156" s="9">
        <v>5.8471147513071999</v>
      </c>
      <c r="I156" t="s">
        <v>242</v>
      </c>
      <c r="J156" s="9">
        <v>40.877000000000002</v>
      </c>
      <c r="K156" s="9">
        <v>8.4153900947212605</v>
      </c>
      <c r="L156" s="9">
        <v>12.634</v>
      </c>
      <c r="M156" s="9">
        <v>3.1041235163031602</v>
      </c>
      <c r="N156" s="9">
        <v>53.511000000000003</v>
      </c>
      <c r="O156" s="9">
        <v>5.9939647022451998</v>
      </c>
    </row>
    <row r="157" spans="1:15" x14ac:dyDescent="0.25">
      <c r="A157" t="s">
        <v>243</v>
      </c>
      <c r="B157" s="9">
        <v>41.4</v>
      </c>
      <c r="C157" s="9">
        <v>8.5230606434293197</v>
      </c>
      <c r="D157" s="9">
        <v>11.6</v>
      </c>
      <c r="E157" s="9">
        <v>2.850073831654</v>
      </c>
      <c r="F157" s="9">
        <v>53</v>
      </c>
      <c r="G157" s="9">
        <v>5.93672570535022</v>
      </c>
      <c r="I157" t="s">
        <v>243</v>
      </c>
      <c r="J157" s="9">
        <v>41.116999999999997</v>
      </c>
      <c r="K157" s="9">
        <v>8.4647991419295501</v>
      </c>
      <c r="L157" s="9">
        <v>12.375</v>
      </c>
      <c r="M157" s="9">
        <v>3.0404882471308801</v>
      </c>
      <c r="N157" s="9">
        <v>53.491999999999997</v>
      </c>
      <c r="O157" s="9">
        <v>5.9918364420866803</v>
      </c>
    </row>
    <row r="158" spans="1:15" x14ac:dyDescent="0.25">
      <c r="A158" t="s">
        <v>244</v>
      </c>
      <c r="B158" s="9">
        <v>41.6</v>
      </c>
      <c r="C158" s="9">
        <v>8.5642348494362199</v>
      </c>
      <c r="D158" s="9">
        <v>11.8</v>
      </c>
      <c r="E158" s="9">
        <v>2.8992130356480401</v>
      </c>
      <c r="F158" s="9">
        <v>53.4</v>
      </c>
      <c r="G158" s="9">
        <v>5.9815311823717296</v>
      </c>
      <c r="I158" t="s">
        <v>244</v>
      </c>
      <c r="J158" s="9">
        <v>40.793999999999997</v>
      </c>
      <c r="K158" s="9">
        <v>8.3983027992283894</v>
      </c>
      <c r="L158" s="9">
        <v>11.94</v>
      </c>
      <c r="M158" s="9">
        <v>2.9336104784438599</v>
      </c>
      <c r="N158" s="9">
        <v>52.734000000000002</v>
      </c>
      <c r="O158" s="9">
        <v>5.9069300631309201</v>
      </c>
    </row>
    <row r="159" spans="1:15" x14ac:dyDescent="0.25">
      <c r="A159" t="s">
        <v>245</v>
      </c>
      <c r="B159" s="9">
        <v>41.9</v>
      </c>
      <c r="C159" s="9">
        <v>8.6259961584465792</v>
      </c>
      <c r="D159" s="9">
        <v>12</v>
      </c>
      <c r="E159" s="9">
        <v>2.94835223964207</v>
      </c>
      <c r="F159" s="9">
        <v>53.9</v>
      </c>
      <c r="G159" s="9">
        <v>6.03753802864862</v>
      </c>
      <c r="I159" t="s">
        <v>245</v>
      </c>
      <c r="J159" s="9">
        <v>40.856999999999999</v>
      </c>
      <c r="K159" s="9">
        <v>8.4112726741205694</v>
      </c>
      <c r="L159" s="9">
        <v>11.682</v>
      </c>
      <c r="M159" s="9">
        <v>2.8702209052915602</v>
      </c>
      <c r="N159" s="9">
        <v>52.539000000000001</v>
      </c>
      <c r="O159" s="9">
        <v>5.8850873930829302</v>
      </c>
    </row>
    <row r="160" spans="1:15" x14ac:dyDescent="0.25">
      <c r="A160" t="s">
        <v>246</v>
      </c>
      <c r="B160" s="9">
        <v>42.1</v>
      </c>
      <c r="C160" s="9">
        <v>8.6671703644534794</v>
      </c>
      <c r="D160" s="9">
        <v>12.3</v>
      </c>
      <c r="E160" s="9">
        <v>3.0220610456331198</v>
      </c>
      <c r="F160" s="9">
        <v>54.4</v>
      </c>
      <c r="G160" s="9">
        <v>6.0935448749255103</v>
      </c>
      <c r="I160" t="s">
        <v>246</v>
      </c>
      <c r="J160" s="9">
        <v>41.537999999999997</v>
      </c>
      <c r="K160" s="9">
        <v>8.5514708455740802</v>
      </c>
      <c r="L160" s="9">
        <v>11.545999999999999</v>
      </c>
      <c r="M160" s="9">
        <v>2.8368062465756099</v>
      </c>
      <c r="N160" s="9">
        <v>53.084000000000003</v>
      </c>
      <c r="O160" s="9">
        <v>5.9461348555247397</v>
      </c>
    </row>
    <row r="161" spans="1:15" x14ac:dyDescent="0.25">
      <c r="A161" t="s">
        <v>247</v>
      </c>
      <c r="B161" s="9">
        <v>42.7</v>
      </c>
      <c r="C161" s="9">
        <v>8.6857114960578699</v>
      </c>
      <c r="D161" s="9">
        <v>12.5</v>
      </c>
      <c r="E161" s="9">
        <v>2.9848679136250902</v>
      </c>
      <c r="F161" s="9">
        <v>55.2</v>
      </c>
      <c r="G161" s="9">
        <v>6.0633288334352997</v>
      </c>
      <c r="I161" t="s">
        <v>247</v>
      </c>
      <c r="J161" s="9">
        <v>43.865000000000002</v>
      </c>
      <c r="K161" s="9">
        <v>8.9226869970627192</v>
      </c>
      <c r="L161" s="9">
        <v>12.305</v>
      </c>
      <c r="M161" s="9">
        <v>2.9383039741725301</v>
      </c>
      <c r="N161" s="9">
        <v>56.17</v>
      </c>
      <c r="O161" s="9">
        <v>6.1698764596750202</v>
      </c>
    </row>
    <row r="162" spans="1:15" x14ac:dyDescent="0.25">
      <c r="A162" t="s">
        <v>248</v>
      </c>
      <c r="B162" s="9">
        <v>42.7</v>
      </c>
      <c r="C162" s="9">
        <v>8.6857114960578699</v>
      </c>
      <c r="D162" s="9">
        <v>12.7</v>
      </c>
      <c r="E162" s="9">
        <v>3.0326258002430899</v>
      </c>
      <c r="F162" s="9">
        <v>55.4</v>
      </c>
      <c r="G162" s="9">
        <v>6.0852974161651403</v>
      </c>
      <c r="I162" t="s">
        <v>248</v>
      </c>
      <c r="J162" s="9">
        <v>44.232999999999997</v>
      </c>
      <c r="K162" s="9">
        <v>8.9975427776376495</v>
      </c>
      <c r="L162" s="9">
        <v>12.627000000000001</v>
      </c>
      <c r="M162" s="9">
        <v>3.0151941716275199</v>
      </c>
      <c r="N162" s="9">
        <v>56.86</v>
      </c>
      <c r="O162" s="9">
        <v>6.2456680700929601</v>
      </c>
    </row>
    <row r="163" spans="1:15" x14ac:dyDescent="0.25">
      <c r="A163" t="s">
        <v>249</v>
      </c>
      <c r="B163" s="9">
        <v>42.9</v>
      </c>
      <c r="C163" s="9">
        <v>8.72639398550076</v>
      </c>
      <c r="D163" s="9">
        <v>12.9</v>
      </c>
      <c r="E163" s="9">
        <v>3.0803836868610901</v>
      </c>
      <c r="F163" s="9">
        <v>55.8</v>
      </c>
      <c r="G163" s="9">
        <v>6.1292345816248197</v>
      </c>
      <c r="I163" t="s">
        <v>249</v>
      </c>
      <c r="J163" s="9">
        <v>43.941000000000003</v>
      </c>
      <c r="K163" s="9">
        <v>8.9381463430510202</v>
      </c>
      <c r="L163" s="9">
        <v>12.717000000000001</v>
      </c>
      <c r="M163" s="9">
        <v>3.0366852206056199</v>
      </c>
      <c r="N163" s="9">
        <v>56.658000000000001</v>
      </c>
      <c r="O163" s="9">
        <v>6.2234798015358201</v>
      </c>
    </row>
    <row r="164" spans="1:15" x14ac:dyDescent="0.25">
      <c r="A164" t="s">
        <v>250</v>
      </c>
      <c r="B164" s="9">
        <v>42.6</v>
      </c>
      <c r="C164" s="9">
        <v>8.6653702513364195</v>
      </c>
      <c r="D164" s="9">
        <v>13.1</v>
      </c>
      <c r="E164" s="9">
        <v>3.1281415734790898</v>
      </c>
      <c r="F164" s="9">
        <v>55.7</v>
      </c>
      <c r="G164" s="9">
        <v>6.1182502902599003</v>
      </c>
      <c r="I164" t="s">
        <v>250</v>
      </c>
      <c r="J164" s="9">
        <v>43.082000000000001</v>
      </c>
      <c r="K164" s="9">
        <v>8.7634150508937907</v>
      </c>
      <c r="L164" s="9">
        <v>12.768000000000001</v>
      </c>
      <c r="M164" s="9">
        <v>3.0488634816932101</v>
      </c>
      <c r="N164" s="9">
        <v>55.85</v>
      </c>
      <c r="O164" s="9">
        <v>6.1347267273072799</v>
      </c>
    </row>
    <row r="165" spans="1:15" x14ac:dyDescent="0.25">
      <c r="A165" t="s">
        <v>251</v>
      </c>
      <c r="B165" s="9">
        <v>42.3</v>
      </c>
      <c r="C165" s="9">
        <v>8.6043465171720808</v>
      </c>
      <c r="D165" s="9">
        <v>13.3</v>
      </c>
      <c r="E165" s="9">
        <v>3.17589946009709</v>
      </c>
      <c r="F165" s="9">
        <v>55.6</v>
      </c>
      <c r="G165" s="9">
        <v>6.10726599889498</v>
      </c>
      <c r="I165" t="s">
        <v>251</v>
      </c>
      <c r="J165" s="9">
        <v>42.301000000000002</v>
      </c>
      <c r="K165" s="9">
        <v>8.6045499296192904</v>
      </c>
      <c r="L165" s="9">
        <v>12.819000000000001</v>
      </c>
      <c r="M165" s="9">
        <v>3.0610417427807999</v>
      </c>
      <c r="N165" s="9">
        <v>55.12</v>
      </c>
      <c r="O165" s="9">
        <v>6.0545414003433704</v>
      </c>
    </row>
    <row r="166" spans="1:15" x14ac:dyDescent="0.25">
      <c r="A166" t="s">
        <v>252</v>
      </c>
      <c r="B166" s="9">
        <v>42.6</v>
      </c>
      <c r="C166" s="9">
        <v>8.6653702513364195</v>
      </c>
      <c r="D166" s="9">
        <v>13.6</v>
      </c>
      <c r="E166" s="9">
        <v>3.2475362900240898</v>
      </c>
      <c r="F166" s="9">
        <v>56.2</v>
      </c>
      <c r="G166" s="9">
        <v>6.1731717470844902</v>
      </c>
      <c r="I166" t="s">
        <v>252</v>
      </c>
      <c r="J166" s="9">
        <v>42.042999999999999</v>
      </c>
      <c r="K166" s="9">
        <v>8.5520695182379605</v>
      </c>
      <c r="L166" s="9">
        <v>13.292</v>
      </c>
      <c r="M166" s="9">
        <v>3.1739891446323698</v>
      </c>
      <c r="N166" s="9">
        <v>55.335000000000001</v>
      </c>
      <c r="O166" s="9">
        <v>6.0781576267779496</v>
      </c>
    </row>
    <row r="167" spans="1:15" x14ac:dyDescent="0.25">
      <c r="A167" t="s">
        <v>253</v>
      </c>
      <c r="B167" s="9">
        <v>42.8</v>
      </c>
      <c r="C167" s="9">
        <v>8.7060527407793096</v>
      </c>
      <c r="D167" s="9">
        <v>13.9</v>
      </c>
      <c r="E167" s="9">
        <v>3.3191731199510999</v>
      </c>
      <c r="F167" s="9">
        <v>56.7</v>
      </c>
      <c r="G167" s="9">
        <v>6.2280932039090899</v>
      </c>
      <c r="I167" t="s">
        <v>253</v>
      </c>
      <c r="J167" s="9">
        <v>42.369</v>
      </c>
      <c r="K167" s="9">
        <v>8.6183819760298803</v>
      </c>
      <c r="L167" s="9">
        <v>14.676</v>
      </c>
      <c r="M167" s="9">
        <v>3.50447372002894</v>
      </c>
      <c r="N167" s="9">
        <v>57.045000000000002</v>
      </c>
      <c r="O167" s="9">
        <v>6.2659890091180603</v>
      </c>
    </row>
    <row r="168" spans="1:15" x14ac:dyDescent="0.25">
      <c r="A168" t="s">
        <v>254</v>
      </c>
      <c r="B168" s="9">
        <v>43.2</v>
      </c>
      <c r="C168" s="9">
        <v>8.7874177196651004</v>
      </c>
      <c r="D168" s="9">
        <v>14.4</v>
      </c>
      <c r="E168" s="9">
        <v>3.4385678364960999</v>
      </c>
      <c r="F168" s="9">
        <v>57.6</v>
      </c>
      <c r="G168" s="9">
        <v>6.3269518261933602</v>
      </c>
      <c r="I168" t="s">
        <v>254</v>
      </c>
      <c r="J168" s="9">
        <v>43.235999999999997</v>
      </c>
      <c r="K168" s="9">
        <v>8.7947405677648192</v>
      </c>
      <c r="L168" s="9">
        <v>15.779</v>
      </c>
      <c r="M168" s="9">
        <v>3.7678584647272202</v>
      </c>
      <c r="N168" s="9">
        <v>59.015000000000001</v>
      </c>
      <c r="O168" s="9">
        <v>6.4823795490069704</v>
      </c>
    </row>
    <row r="169" spans="1:15" x14ac:dyDescent="0.25">
      <c r="A169" t="s">
        <v>255</v>
      </c>
      <c r="B169" s="9">
        <v>43.3</v>
      </c>
      <c r="C169" s="9">
        <v>8.8077589643865508</v>
      </c>
      <c r="D169" s="9">
        <v>14.6</v>
      </c>
      <c r="E169" s="9">
        <v>3.4863257231141001</v>
      </c>
      <c r="F169" s="9">
        <v>57.9</v>
      </c>
      <c r="G169" s="9">
        <v>6.3599047002881202</v>
      </c>
      <c r="I169" t="s">
        <v>255</v>
      </c>
      <c r="J169" s="9">
        <v>43.031999999999996</v>
      </c>
      <c r="K169" s="9">
        <v>8.7532444285330708</v>
      </c>
      <c r="L169" s="9">
        <v>15.462999999999999</v>
      </c>
      <c r="M169" s="9">
        <v>3.69240100387078</v>
      </c>
      <c r="N169" s="9">
        <v>58.494999999999997</v>
      </c>
      <c r="O169" s="9">
        <v>6.4252612339093904</v>
      </c>
    </row>
    <row r="170" spans="1:15" x14ac:dyDescent="0.25">
      <c r="A170" t="s">
        <v>256</v>
      </c>
      <c r="B170" s="9">
        <v>43.4</v>
      </c>
      <c r="C170" s="9">
        <v>8.8281002091079994</v>
      </c>
      <c r="D170" s="9">
        <v>14.8</v>
      </c>
      <c r="E170" s="9">
        <v>3.5340836097320998</v>
      </c>
      <c r="F170" s="9">
        <v>58.2</v>
      </c>
      <c r="G170" s="9">
        <v>6.3928575743828704</v>
      </c>
      <c r="I170" t="s">
        <v>256</v>
      </c>
      <c r="J170" s="9">
        <v>42.603999999999999</v>
      </c>
      <c r="K170" s="9">
        <v>8.6661839011252795</v>
      </c>
      <c r="L170" s="9">
        <v>14.898999999999999</v>
      </c>
      <c r="M170" s="9">
        <v>3.5577237636080099</v>
      </c>
      <c r="N170" s="9">
        <v>57.503</v>
      </c>
      <c r="O170" s="9">
        <v>6.3162970635693902</v>
      </c>
    </row>
    <row r="171" spans="1:15" x14ac:dyDescent="0.25">
      <c r="A171" t="s">
        <v>257</v>
      </c>
      <c r="B171" s="9">
        <v>43.3</v>
      </c>
      <c r="C171" s="9">
        <v>8.8077589643865508</v>
      </c>
      <c r="D171" s="9">
        <v>14.9</v>
      </c>
      <c r="E171" s="9">
        <v>3.5579625530410999</v>
      </c>
      <c r="F171" s="9">
        <v>58.2</v>
      </c>
      <c r="G171" s="9">
        <v>6.3928575743828704</v>
      </c>
      <c r="I171" t="s">
        <v>257</v>
      </c>
      <c r="J171" s="9">
        <v>42.344000000000001</v>
      </c>
      <c r="K171" s="9">
        <v>8.6132966648495195</v>
      </c>
      <c r="L171" s="9">
        <v>14.481999999999999</v>
      </c>
      <c r="M171" s="9">
        <v>3.4581485700094801</v>
      </c>
      <c r="N171" s="9">
        <v>56.826000000000001</v>
      </c>
      <c r="O171" s="9">
        <v>6.2419334110288904</v>
      </c>
    </row>
    <row r="172" spans="1:15" x14ac:dyDescent="0.25">
      <c r="A172" t="s">
        <v>258</v>
      </c>
      <c r="B172" s="9">
        <v>43.2</v>
      </c>
      <c r="C172" s="9">
        <v>8.7874177196651004</v>
      </c>
      <c r="D172" s="9">
        <v>15</v>
      </c>
      <c r="E172" s="9">
        <v>3.5818414963501</v>
      </c>
      <c r="F172" s="9">
        <v>58.2</v>
      </c>
      <c r="G172" s="9">
        <v>6.3928575743828704</v>
      </c>
      <c r="I172" t="s">
        <v>258</v>
      </c>
      <c r="J172" s="9">
        <v>42.658999999999999</v>
      </c>
      <c r="K172" s="9">
        <v>8.6773715857220708</v>
      </c>
      <c r="L172" s="9">
        <v>14.223000000000001</v>
      </c>
      <c r="M172" s="9">
        <v>3.3963021068391699</v>
      </c>
      <c r="N172" s="9">
        <v>56.881999999999998</v>
      </c>
      <c r="O172" s="9">
        <v>6.2480846141932398</v>
      </c>
    </row>
    <row r="173" spans="1:15" x14ac:dyDescent="0.25">
      <c r="A173" t="s">
        <v>259</v>
      </c>
      <c r="B173" s="9">
        <v>43.2</v>
      </c>
      <c r="C173" s="9">
        <v>8.8022250068767391</v>
      </c>
      <c r="D173" s="9">
        <v>15.3</v>
      </c>
      <c r="E173" s="9">
        <v>3.6675695759522502</v>
      </c>
      <c r="F173" s="9">
        <v>58.5</v>
      </c>
      <c r="G173" s="9">
        <v>6.4430505917143499</v>
      </c>
      <c r="I173" t="s">
        <v>259</v>
      </c>
      <c r="J173" s="9">
        <v>44.524999999999999</v>
      </c>
      <c r="K173" s="9">
        <v>9.0722006581293204</v>
      </c>
      <c r="L173" s="9">
        <v>15.164</v>
      </c>
      <c r="M173" s="9">
        <v>3.63496895749934</v>
      </c>
      <c r="N173" s="9">
        <v>59.689</v>
      </c>
      <c r="O173" s="9">
        <v>6.5740042182707299</v>
      </c>
    </row>
    <row r="174" spans="1:15" x14ac:dyDescent="0.25">
      <c r="A174" t="s">
        <v>260</v>
      </c>
      <c r="B174" s="9">
        <v>43.1</v>
      </c>
      <c r="C174" s="9">
        <v>8.7818494860274896</v>
      </c>
      <c r="D174" s="9">
        <v>15.8</v>
      </c>
      <c r="E174" s="9">
        <v>3.7874247908526502</v>
      </c>
      <c r="F174" s="9">
        <v>58.9</v>
      </c>
      <c r="G174" s="9">
        <v>6.4871056384952999</v>
      </c>
      <c r="I174" t="s">
        <v>260</v>
      </c>
      <c r="J174" s="9">
        <v>44.707000000000001</v>
      </c>
      <c r="K174" s="9">
        <v>9.1092841060749592</v>
      </c>
      <c r="L174" s="9">
        <v>15.74</v>
      </c>
      <c r="M174" s="9">
        <v>3.7730421650646</v>
      </c>
      <c r="N174" s="9">
        <v>60.447000000000003</v>
      </c>
      <c r="O174" s="9">
        <v>6.6574885319206301</v>
      </c>
    </row>
    <row r="175" spans="1:15" x14ac:dyDescent="0.25">
      <c r="A175" t="s">
        <v>261</v>
      </c>
      <c r="B175" s="9">
        <v>42.9</v>
      </c>
      <c r="C175" s="9">
        <v>8.7410984443289799</v>
      </c>
      <c r="D175" s="9">
        <v>16.100000000000001</v>
      </c>
      <c r="E175" s="9">
        <v>3.8593379197928899</v>
      </c>
      <c r="F175" s="9">
        <v>59</v>
      </c>
      <c r="G175" s="9">
        <v>6.4981194001905402</v>
      </c>
      <c r="I175" t="s">
        <v>261</v>
      </c>
      <c r="J175" s="9">
        <v>43.996000000000002</v>
      </c>
      <c r="K175" s="9">
        <v>8.9644141528367793</v>
      </c>
      <c r="L175" s="9">
        <v>15.965</v>
      </c>
      <c r="M175" s="9">
        <v>3.8269770117697801</v>
      </c>
      <c r="N175" s="9">
        <v>59.960999999999999</v>
      </c>
      <c r="O175" s="9">
        <v>6.6039616500817804</v>
      </c>
    </row>
    <row r="176" spans="1:15" x14ac:dyDescent="0.25">
      <c r="A176" t="s">
        <v>262</v>
      </c>
      <c r="B176" s="9">
        <v>42.8</v>
      </c>
      <c r="C176" s="9">
        <v>8.7207229234797303</v>
      </c>
      <c r="D176" s="9">
        <v>16.3</v>
      </c>
      <c r="E176" s="9">
        <v>3.9072800057530501</v>
      </c>
      <c r="F176" s="9">
        <v>59.1</v>
      </c>
      <c r="G176" s="9">
        <v>6.5091331618857797</v>
      </c>
      <c r="I176" t="s">
        <v>262</v>
      </c>
      <c r="J176" s="9">
        <v>43.265000000000001</v>
      </c>
      <c r="K176" s="9">
        <v>8.8154690954287496</v>
      </c>
      <c r="L176" s="9">
        <v>15.897</v>
      </c>
      <c r="M176" s="9">
        <v>3.8106767025433301</v>
      </c>
      <c r="N176" s="9">
        <v>59.161999999999999</v>
      </c>
      <c r="O176" s="9">
        <v>6.5159616941368199</v>
      </c>
    </row>
    <row r="177" spans="1:15" x14ac:dyDescent="0.25">
      <c r="A177" t="s">
        <v>263</v>
      </c>
      <c r="B177" s="9">
        <v>42.9</v>
      </c>
      <c r="C177" s="9">
        <v>8.7410984443289799</v>
      </c>
      <c r="D177" s="9">
        <v>16.399999999999999</v>
      </c>
      <c r="E177" s="9">
        <v>3.93125104873313</v>
      </c>
      <c r="F177" s="9">
        <v>59.3</v>
      </c>
      <c r="G177" s="9">
        <v>6.5311606852762498</v>
      </c>
      <c r="I177" t="s">
        <v>263</v>
      </c>
      <c r="J177" s="9">
        <v>42.795000000000002</v>
      </c>
      <c r="K177" s="9">
        <v>8.7197041474372696</v>
      </c>
      <c r="L177" s="9">
        <v>15.849</v>
      </c>
      <c r="M177" s="9">
        <v>3.7991706019128899</v>
      </c>
      <c r="N177" s="9">
        <v>58.643999999999998</v>
      </c>
      <c r="O177" s="9">
        <v>6.4589104085554903</v>
      </c>
    </row>
    <row r="178" spans="1:15" x14ac:dyDescent="0.25">
      <c r="A178" t="s">
        <v>264</v>
      </c>
      <c r="B178" s="9">
        <v>43</v>
      </c>
      <c r="C178" s="9">
        <v>8.7614739651782294</v>
      </c>
      <c r="D178" s="9">
        <v>16.7</v>
      </c>
      <c r="E178" s="9">
        <v>4.0031641776733702</v>
      </c>
      <c r="F178" s="9">
        <v>59.7</v>
      </c>
      <c r="G178" s="9">
        <v>6.5752157320572104</v>
      </c>
      <c r="I178" t="s">
        <v>264</v>
      </c>
      <c r="J178" s="9">
        <v>42.34</v>
      </c>
      <c r="K178" s="9">
        <v>8.62699552757317</v>
      </c>
      <c r="L178" s="9">
        <v>16.364000000000001</v>
      </c>
      <c r="M178" s="9">
        <v>3.9226214732603002</v>
      </c>
      <c r="N178" s="9">
        <v>58.704000000000001</v>
      </c>
      <c r="O178" s="9">
        <v>6.4655186655726302</v>
      </c>
    </row>
    <row r="179" spans="1:15" x14ac:dyDescent="0.25">
      <c r="A179" t="s">
        <v>265</v>
      </c>
      <c r="B179" s="9">
        <v>43.2</v>
      </c>
      <c r="C179" s="9">
        <v>8.8022250068767391</v>
      </c>
      <c r="D179" s="9">
        <v>17.2</v>
      </c>
      <c r="E179" s="9">
        <v>4.1230193925737701</v>
      </c>
      <c r="F179" s="9">
        <v>60.4</v>
      </c>
      <c r="G179" s="9">
        <v>6.65231206392387</v>
      </c>
      <c r="I179" t="s">
        <v>265</v>
      </c>
      <c r="J179" s="9">
        <v>42.720999999999997</v>
      </c>
      <c r="K179" s="9">
        <v>8.7046262620088193</v>
      </c>
      <c r="L179" s="9">
        <v>17.914000000000001</v>
      </c>
      <c r="M179" s="9">
        <v>4.2941726394515403</v>
      </c>
      <c r="N179" s="9">
        <v>60.634999999999998</v>
      </c>
      <c r="O179" s="9">
        <v>6.6781944039076802</v>
      </c>
    </row>
    <row r="180" spans="1:15" x14ac:dyDescent="0.25">
      <c r="A180" t="s">
        <v>266</v>
      </c>
      <c r="B180" s="9">
        <v>43.2</v>
      </c>
      <c r="C180" s="9">
        <v>8.8022250068767391</v>
      </c>
      <c r="D180" s="9">
        <v>17.2</v>
      </c>
      <c r="E180" s="9">
        <v>4.1230193925737701</v>
      </c>
      <c r="F180" s="9">
        <v>60.4</v>
      </c>
      <c r="G180" s="9">
        <v>6.65231206392387</v>
      </c>
      <c r="I180" t="s">
        <v>266</v>
      </c>
      <c r="J180" s="9">
        <v>43.19</v>
      </c>
      <c r="K180" s="9">
        <v>8.8001874547918106</v>
      </c>
      <c r="L180" s="9">
        <v>18.614999999999998</v>
      </c>
      <c r="M180" s="9">
        <v>4.4622096507419</v>
      </c>
      <c r="N180" s="9">
        <v>61.805</v>
      </c>
      <c r="O180" s="9">
        <v>6.8070554157419698</v>
      </c>
    </row>
    <row r="181" spans="1:15" x14ac:dyDescent="0.25">
      <c r="A181" t="s">
        <v>267</v>
      </c>
      <c r="B181" s="9">
        <v>43.3</v>
      </c>
      <c r="C181" s="9">
        <v>8.8226005277259905</v>
      </c>
      <c r="D181" s="9">
        <v>17.399999999999999</v>
      </c>
      <c r="E181" s="9">
        <v>4.17096147853393</v>
      </c>
      <c r="F181" s="9">
        <v>60.7</v>
      </c>
      <c r="G181" s="9">
        <v>6.6853533490095902</v>
      </c>
      <c r="I181" t="s">
        <v>267</v>
      </c>
      <c r="J181" s="9">
        <v>43.075000000000003</v>
      </c>
      <c r="K181" s="9">
        <v>8.7767556058151701</v>
      </c>
      <c r="L181" s="9">
        <v>18.337</v>
      </c>
      <c r="M181" s="9">
        <v>4.3955701512572798</v>
      </c>
      <c r="N181" s="9">
        <v>61.411999999999999</v>
      </c>
      <c r="O181" s="9">
        <v>6.7637713322796804</v>
      </c>
    </row>
    <row r="182" spans="1:15" x14ac:dyDescent="0.25">
      <c r="A182" t="s">
        <v>268</v>
      </c>
      <c r="B182" s="9">
        <v>43.2</v>
      </c>
      <c r="C182" s="9">
        <v>8.8022250068767391</v>
      </c>
      <c r="D182" s="9">
        <v>17.5</v>
      </c>
      <c r="E182" s="9">
        <v>4.1949325215140103</v>
      </c>
      <c r="F182" s="9">
        <v>60.7</v>
      </c>
      <c r="G182" s="9">
        <v>6.6853533490095902</v>
      </c>
      <c r="I182" t="s">
        <v>268</v>
      </c>
      <c r="J182" s="9">
        <v>42.354999999999997</v>
      </c>
      <c r="K182" s="9">
        <v>8.6300518557005592</v>
      </c>
      <c r="L182" s="9">
        <v>17.617999999999999</v>
      </c>
      <c r="M182" s="9">
        <v>4.2232183522305098</v>
      </c>
      <c r="N182" s="9">
        <v>59.972999999999999</v>
      </c>
      <c r="O182" s="9">
        <v>6.6052833014852101</v>
      </c>
    </row>
    <row r="183" spans="1:15" x14ac:dyDescent="0.25">
      <c r="A183" t="s">
        <v>269</v>
      </c>
      <c r="B183" s="9">
        <v>43.1</v>
      </c>
      <c r="C183" s="9">
        <v>8.7818494860274896</v>
      </c>
      <c r="D183" s="9">
        <v>17.600000000000001</v>
      </c>
      <c r="E183" s="9">
        <v>4.2189035644940898</v>
      </c>
      <c r="F183" s="9">
        <v>60.7</v>
      </c>
      <c r="G183" s="9">
        <v>6.6853533490095902</v>
      </c>
      <c r="I183" t="s">
        <v>269</v>
      </c>
      <c r="J183" s="9">
        <v>42.146000000000001</v>
      </c>
      <c r="K183" s="9">
        <v>8.5874670171256309</v>
      </c>
      <c r="L183" s="9">
        <v>17.227</v>
      </c>
      <c r="M183" s="9">
        <v>4.12949157417839</v>
      </c>
      <c r="N183" s="9">
        <v>59.372999999999998</v>
      </c>
      <c r="O183" s="9">
        <v>6.5392007313137803</v>
      </c>
    </row>
    <row r="184" spans="1:15" x14ac:dyDescent="0.25">
      <c r="A184" t="s">
        <v>270</v>
      </c>
      <c r="B184" s="9">
        <v>42.9</v>
      </c>
      <c r="C184" s="9">
        <v>8.7410984443289799</v>
      </c>
      <c r="D184" s="9">
        <v>17.600000000000001</v>
      </c>
      <c r="E184" s="9">
        <v>4.2189035644940898</v>
      </c>
      <c r="F184" s="9">
        <v>60.5</v>
      </c>
      <c r="G184" s="9">
        <v>6.6633258256191104</v>
      </c>
      <c r="I184" t="s">
        <v>270</v>
      </c>
      <c r="J184" s="9">
        <v>42.267000000000003</v>
      </c>
      <c r="K184" s="9">
        <v>8.6121213973532207</v>
      </c>
      <c r="L184" s="9">
        <v>16.846</v>
      </c>
      <c r="M184" s="9">
        <v>4.0381619004242904</v>
      </c>
      <c r="N184" s="9">
        <v>59.113</v>
      </c>
      <c r="O184" s="9">
        <v>6.5105649509061596</v>
      </c>
    </row>
    <row r="185" spans="1:15" x14ac:dyDescent="0.25">
      <c r="A185" t="s">
        <v>271</v>
      </c>
      <c r="B185" s="9">
        <v>43.3</v>
      </c>
      <c r="C185" s="9">
        <v>9.0063106573982807</v>
      </c>
      <c r="D185" s="9">
        <v>17.8</v>
      </c>
      <c r="E185" s="9">
        <v>4.3457667836931204</v>
      </c>
      <c r="F185" s="9">
        <v>61.1</v>
      </c>
      <c r="G185" s="9">
        <v>6.8623310810810798</v>
      </c>
      <c r="I185" t="s">
        <v>271</v>
      </c>
      <c r="J185" s="9">
        <v>44.606000000000002</v>
      </c>
      <c r="K185" s="9">
        <v>9.2779559626768506</v>
      </c>
      <c r="L185" s="9">
        <v>17.72</v>
      </c>
      <c r="M185" s="9">
        <v>4.3262352475866299</v>
      </c>
      <c r="N185" s="9">
        <v>62.326000000000001</v>
      </c>
      <c r="O185" s="9">
        <v>7.0000269551466401</v>
      </c>
    </row>
    <row r="186" spans="1:15" x14ac:dyDescent="0.25">
      <c r="A186" t="s">
        <v>272</v>
      </c>
      <c r="B186" s="9">
        <v>43.4</v>
      </c>
      <c r="C186" s="9">
        <v>9.0271104510643294</v>
      </c>
      <c r="D186" s="9">
        <v>17.899999999999999</v>
      </c>
      <c r="E186" s="9">
        <v>4.3701812038262302</v>
      </c>
      <c r="F186" s="9">
        <v>61.3</v>
      </c>
      <c r="G186" s="9">
        <v>6.88479370327775</v>
      </c>
      <c r="I186" t="s">
        <v>272</v>
      </c>
      <c r="J186" s="9">
        <v>44.923000000000002</v>
      </c>
      <c r="K186" s="9">
        <v>9.34389130859822</v>
      </c>
      <c r="L186" s="9">
        <v>17.855</v>
      </c>
      <c r="M186" s="9">
        <v>4.3591947147663301</v>
      </c>
      <c r="N186" s="9">
        <v>62.777999999999999</v>
      </c>
      <c r="O186" s="9">
        <v>7.0507924813110998</v>
      </c>
    </row>
    <row r="187" spans="1:15" x14ac:dyDescent="0.25">
      <c r="A187" t="s">
        <v>273</v>
      </c>
      <c r="B187" s="9">
        <v>43.6</v>
      </c>
      <c r="C187" s="9">
        <v>9.0687100383964196</v>
      </c>
      <c r="D187" s="9">
        <v>18</v>
      </c>
      <c r="E187" s="9">
        <v>4.39459562395934</v>
      </c>
      <c r="F187" s="9">
        <v>61.6</v>
      </c>
      <c r="G187" s="9">
        <v>6.9184876365727401</v>
      </c>
      <c r="I187" t="s">
        <v>273</v>
      </c>
      <c r="J187" s="9">
        <v>44.533000000000001</v>
      </c>
      <c r="K187" s="9">
        <v>9.26277211330064</v>
      </c>
      <c r="L187" s="9">
        <v>17.817</v>
      </c>
      <c r="M187" s="9">
        <v>4.3499172351157496</v>
      </c>
      <c r="N187" s="9">
        <v>62.35</v>
      </c>
      <c r="O187" s="9">
        <v>7.0027224698102399</v>
      </c>
    </row>
    <row r="188" spans="1:15" x14ac:dyDescent="0.25">
      <c r="A188" t="s">
        <v>274</v>
      </c>
      <c r="B188" s="9">
        <v>44.1</v>
      </c>
      <c r="C188" s="9">
        <v>9.1727090067266506</v>
      </c>
      <c r="D188" s="9">
        <v>18.100000000000001</v>
      </c>
      <c r="E188" s="9">
        <v>4.41901004409244</v>
      </c>
      <c r="F188" s="9">
        <v>62.2</v>
      </c>
      <c r="G188" s="9">
        <v>6.98587550316274</v>
      </c>
      <c r="I188" t="s">
        <v>274</v>
      </c>
      <c r="J188" s="9">
        <v>44.530999999999999</v>
      </c>
      <c r="K188" s="9">
        <v>9.2623561174273092</v>
      </c>
      <c r="L188" s="9">
        <v>17.77</v>
      </c>
      <c r="M188" s="9">
        <v>4.3384424576531897</v>
      </c>
      <c r="N188" s="9">
        <v>62.301000000000002</v>
      </c>
      <c r="O188" s="9">
        <v>6.9972191273720501</v>
      </c>
    </row>
    <row r="189" spans="1:15" x14ac:dyDescent="0.25">
      <c r="A189" t="s">
        <v>275</v>
      </c>
      <c r="B189" s="9">
        <v>44.3</v>
      </c>
      <c r="C189" s="9">
        <v>9.2143085940587497</v>
      </c>
      <c r="D189" s="9">
        <v>18.100000000000001</v>
      </c>
      <c r="E189" s="9">
        <v>4.41901004409244</v>
      </c>
      <c r="F189" s="9">
        <v>62.4</v>
      </c>
      <c r="G189" s="9">
        <v>7.0083381253594004</v>
      </c>
      <c r="I189" t="s">
        <v>275</v>
      </c>
      <c r="J189" s="9">
        <v>44.145000000000003</v>
      </c>
      <c r="K189" s="9">
        <v>9.1820689138763694</v>
      </c>
      <c r="L189" s="9">
        <v>17.565000000000001</v>
      </c>
      <c r="M189" s="9">
        <v>4.2883928963803202</v>
      </c>
      <c r="N189" s="9">
        <v>61.71</v>
      </c>
      <c r="O189" s="9">
        <v>6.93084207878091</v>
      </c>
    </row>
    <row r="190" spans="1:15" x14ac:dyDescent="0.25">
      <c r="A190" t="s">
        <v>276</v>
      </c>
      <c r="B190" s="9">
        <v>44.7</v>
      </c>
      <c r="C190" s="9">
        <v>9.2975077687229302</v>
      </c>
      <c r="D190" s="9">
        <v>18.3</v>
      </c>
      <c r="E190" s="9">
        <v>4.4678388843586596</v>
      </c>
      <c r="F190" s="9">
        <v>63</v>
      </c>
      <c r="G190" s="9">
        <v>7.0757259919494002</v>
      </c>
      <c r="I190" t="s">
        <v>276</v>
      </c>
      <c r="J190" s="9">
        <v>43.862000000000002</v>
      </c>
      <c r="K190" s="9">
        <v>9.1232054978014592</v>
      </c>
      <c r="L190" s="9">
        <v>17.937000000000001</v>
      </c>
      <c r="M190" s="9">
        <v>4.3792145392754804</v>
      </c>
      <c r="N190" s="9">
        <v>61.798999999999999</v>
      </c>
      <c r="O190" s="9">
        <v>6.9408379456584202</v>
      </c>
    </row>
    <row r="191" spans="1:15" x14ac:dyDescent="0.25">
      <c r="A191" t="s">
        <v>277</v>
      </c>
      <c r="B191" s="9">
        <v>45</v>
      </c>
      <c r="C191" s="9">
        <v>9.3599071497210709</v>
      </c>
      <c r="D191" s="9">
        <v>18.7</v>
      </c>
      <c r="E191" s="9">
        <v>4.5654965648910899</v>
      </c>
      <c r="F191" s="9">
        <v>63.7</v>
      </c>
      <c r="G191" s="9">
        <v>7.15434516963772</v>
      </c>
      <c r="I191" t="s">
        <v>277</v>
      </c>
      <c r="J191" s="9">
        <v>44.417999999999999</v>
      </c>
      <c r="K191" s="9">
        <v>9.2388523505846791</v>
      </c>
      <c r="L191" s="9">
        <v>19.344000000000001</v>
      </c>
      <c r="M191" s="9">
        <v>4.7227254305482997</v>
      </c>
      <c r="N191" s="9">
        <v>63.762</v>
      </c>
      <c r="O191" s="9">
        <v>7.1613085825186902</v>
      </c>
    </row>
    <row r="192" spans="1:15" x14ac:dyDescent="0.25">
      <c r="A192" t="s">
        <v>278</v>
      </c>
      <c r="B192" s="9">
        <v>44.9</v>
      </c>
      <c r="C192" s="9">
        <v>9.3391073560550293</v>
      </c>
      <c r="D192" s="9">
        <v>18.600000000000001</v>
      </c>
      <c r="E192" s="9">
        <v>4.5410821447579801</v>
      </c>
      <c r="F192" s="9">
        <v>63.5</v>
      </c>
      <c r="G192" s="9">
        <v>7.1318825474410596</v>
      </c>
      <c r="I192" t="s">
        <v>278</v>
      </c>
      <c r="J192" s="9">
        <v>44.79</v>
      </c>
      <c r="K192" s="9">
        <v>9.3162275830223802</v>
      </c>
      <c r="L192" s="9">
        <v>19.923999999999999</v>
      </c>
      <c r="M192" s="9">
        <v>4.8643290673203197</v>
      </c>
      <c r="N192" s="9">
        <v>64.713999999999999</v>
      </c>
      <c r="O192" s="9">
        <v>7.2682306641748102</v>
      </c>
    </row>
    <row r="193" spans="1:15" x14ac:dyDescent="0.25">
      <c r="A193" t="s">
        <v>279</v>
      </c>
      <c r="B193" s="9">
        <v>45.1</v>
      </c>
      <c r="C193" s="9">
        <v>9.3807069433871195</v>
      </c>
      <c r="D193" s="9">
        <v>18.600000000000001</v>
      </c>
      <c r="E193" s="9">
        <v>4.5410821447579801</v>
      </c>
      <c r="F193" s="9">
        <v>63.7</v>
      </c>
      <c r="G193" s="9">
        <v>7.15434516963772</v>
      </c>
      <c r="I193" t="s">
        <v>279</v>
      </c>
      <c r="J193" s="9">
        <v>44.854999999999997</v>
      </c>
      <c r="K193" s="9">
        <v>9.3297474489053105</v>
      </c>
      <c r="L193" s="9">
        <v>19.39</v>
      </c>
      <c r="M193" s="9">
        <v>4.7339560638095302</v>
      </c>
      <c r="N193" s="9">
        <v>64.245000000000005</v>
      </c>
      <c r="O193" s="9">
        <v>7.2155558151236399</v>
      </c>
    </row>
    <row r="194" spans="1:15" x14ac:dyDescent="0.25">
      <c r="A194" t="s">
        <v>280</v>
      </c>
      <c r="B194" s="9">
        <v>45.4</v>
      </c>
      <c r="C194" s="9">
        <v>9.4431063243852602</v>
      </c>
      <c r="D194" s="9">
        <v>18.600000000000001</v>
      </c>
      <c r="E194" s="9">
        <v>4.5410821447579801</v>
      </c>
      <c r="F194" s="9">
        <v>64</v>
      </c>
      <c r="G194" s="9">
        <v>7.18803910293272</v>
      </c>
      <c r="I194" t="s">
        <v>280</v>
      </c>
      <c r="J194" s="9">
        <v>44.698999999999998</v>
      </c>
      <c r="K194" s="9">
        <v>9.2972997707862692</v>
      </c>
      <c r="L194" s="9">
        <v>18.768999999999998</v>
      </c>
      <c r="M194" s="9">
        <v>4.5823425147829298</v>
      </c>
      <c r="N194" s="9">
        <v>63.468000000000004</v>
      </c>
      <c r="O194" s="9">
        <v>7.1282885278895902</v>
      </c>
    </row>
    <row r="195" spans="1:15" x14ac:dyDescent="0.25">
      <c r="A195" t="s">
        <v>281</v>
      </c>
      <c r="B195" s="9">
        <v>45.7</v>
      </c>
      <c r="C195" s="9">
        <v>9.5055057053833991</v>
      </c>
      <c r="D195" s="9">
        <v>18.7</v>
      </c>
      <c r="E195" s="9">
        <v>4.5654965648910899</v>
      </c>
      <c r="F195" s="9">
        <v>64.400000000000006</v>
      </c>
      <c r="G195" s="9">
        <v>7.2329643473260496</v>
      </c>
      <c r="I195" t="s">
        <v>281</v>
      </c>
      <c r="J195" s="9">
        <v>44.933999999999997</v>
      </c>
      <c r="K195" s="9">
        <v>9.3461792859014796</v>
      </c>
      <c r="L195" s="9">
        <v>18.391999999999999</v>
      </c>
      <c r="M195" s="9">
        <v>4.4903001508811196</v>
      </c>
      <c r="N195" s="9">
        <v>63.326000000000001</v>
      </c>
      <c r="O195" s="9">
        <v>7.1123400661299598</v>
      </c>
    </row>
    <row r="196" spans="1:15" x14ac:dyDescent="0.25">
      <c r="A196" t="s">
        <v>282</v>
      </c>
      <c r="B196" s="9">
        <v>45.9</v>
      </c>
      <c r="C196" s="9">
        <v>9.5471052927155</v>
      </c>
      <c r="D196" s="9">
        <v>18.7</v>
      </c>
      <c r="E196" s="9">
        <v>4.5654965648910899</v>
      </c>
      <c r="F196" s="9">
        <v>64.599999999999994</v>
      </c>
      <c r="G196" s="9">
        <v>7.25542696952271</v>
      </c>
      <c r="I196" t="s">
        <v>282</v>
      </c>
      <c r="J196" s="9">
        <v>45.531999999999996</v>
      </c>
      <c r="K196" s="9">
        <v>9.4705620520244391</v>
      </c>
      <c r="L196" s="9">
        <v>18.042999999999999</v>
      </c>
      <c r="M196" s="9">
        <v>4.4050938246165696</v>
      </c>
      <c r="N196" s="9">
        <v>63.575000000000003</v>
      </c>
      <c r="O196" s="9">
        <v>7.1403060307648101</v>
      </c>
    </row>
    <row r="197" spans="1:15" x14ac:dyDescent="0.25">
      <c r="A197" t="s">
        <v>283</v>
      </c>
      <c r="B197" s="9">
        <v>46.006999999999998</v>
      </c>
      <c r="C197" s="9">
        <v>9.6467114960821405</v>
      </c>
      <c r="D197" s="9">
        <v>18.748999999999999</v>
      </c>
      <c r="E197" s="9">
        <v>4.4834438511369399</v>
      </c>
      <c r="F197" s="9">
        <v>64.756</v>
      </c>
      <c r="G197" s="9">
        <v>7.2344827740302202</v>
      </c>
      <c r="I197" t="s">
        <v>283</v>
      </c>
      <c r="J197" s="9">
        <v>47.353999999999999</v>
      </c>
      <c r="K197" s="9">
        <v>9.9291493943416</v>
      </c>
      <c r="L197" s="9">
        <v>18.640999999999998</v>
      </c>
      <c r="M197" s="9">
        <v>4.4576178371669801</v>
      </c>
      <c r="N197" s="9">
        <v>65.995000000000005</v>
      </c>
      <c r="O197" s="9">
        <v>7.3729027529823403</v>
      </c>
    </row>
    <row r="198" spans="1:15" x14ac:dyDescent="0.25">
      <c r="A198" t="s">
        <v>284</v>
      </c>
      <c r="B198" s="9">
        <v>45.975999999999999</v>
      </c>
      <c r="C198" s="9">
        <v>9.6402114405171506</v>
      </c>
      <c r="D198" s="9">
        <v>18.782</v>
      </c>
      <c r="E198" s="9">
        <v>4.4913351331833198</v>
      </c>
      <c r="F198" s="9">
        <v>64.757999999999996</v>
      </c>
      <c r="G198" s="9">
        <v>7.2347062122528998</v>
      </c>
      <c r="I198" t="s">
        <v>284</v>
      </c>
      <c r="J198" s="9">
        <v>47.436999999999998</v>
      </c>
      <c r="K198" s="9">
        <v>9.9465527689188296</v>
      </c>
      <c r="L198" s="9">
        <v>18.766999999999999</v>
      </c>
      <c r="M198" s="9">
        <v>4.4877481867986004</v>
      </c>
      <c r="N198" s="9">
        <v>66.203999999999994</v>
      </c>
      <c r="O198" s="9">
        <v>7.3962520472527196</v>
      </c>
    </row>
    <row r="199" spans="1:15" x14ac:dyDescent="0.25">
      <c r="A199" t="s">
        <v>285</v>
      </c>
      <c r="B199" s="9">
        <v>45.792999999999999</v>
      </c>
      <c r="C199" s="9">
        <v>9.6018401447625301</v>
      </c>
      <c r="D199" s="9">
        <v>18.756</v>
      </c>
      <c r="E199" s="9">
        <v>4.4851177594498104</v>
      </c>
      <c r="F199" s="9">
        <v>64.549000000000007</v>
      </c>
      <c r="G199" s="9">
        <v>7.2113569179825303</v>
      </c>
      <c r="I199" t="s">
        <v>285</v>
      </c>
      <c r="J199" s="9">
        <v>46.661000000000001</v>
      </c>
      <c r="K199" s="9">
        <v>9.7838417005822809</v>
      </c>
      <c r="L199" s="9">
        <v>18.574000000000002</v>
      </c>
      <c r="M199" s="9">
        <v>4.44159614331525</v>
      </c>
      <c r="N199" s="9">
        <v>65.234999999999999</v>
      </c>
      <c r="O199" s="9">
        <v>7.2879962283628004</v>
      </c>
    </row>
    <row r="200" spans="1:15" x14ac:dyDescent="0.25">
      <c r="A200" t="s">
        <v>286</v>
      </c>
      <c r="B200" s="9">
        <v>45.543999999999997</v>
      </c>
      <c r="C200" s="9">
        <v>9.5496300210308291</v>
      </c>
      <c r="D200" s="9">
        <v>18.684000000000001</v>
      </c>
      <c r="E200" s="9">
        <v>4.46790041680317</v>
      </c>
      <c r="F200" s="9">
        <v>64.227999999999994</v>
      </c>
      <c r="G200" s="9">
        <v>7.17549508324191</v>
      </c>
      <c r="I200" t="s">
        <v>286</v>
      </c>
      <c r="J200" s="9">
        <v>45.857999999999997</v>
      </c>
      <c r="K200" s="9">
        <v>9.6154692935278305</v>
      </c>
      <c r="L200" s="9">
        <v>18.29</v>
      </c>
      <c r="M200" s="9">
        <v>4.3736832917646096</v>
      </c>
      <c r="N200" s="9">
        <v>64.147999999999996</v>
      </c>
      <c r="O200" s="9">
        <v>7.1665575543345899</v>
      </c>
    </row>
    <row r="201" spans="1:15" x14ac:dyDescent="0.25">
      <c r="A201" t="s">
        <v>287</v>
      </c>
      <c r="B201" s="9">
        <v>45.191000000000003</v>
      </c>
      <c r="C201" s="9">
        <v>9.47561325927464</v>
      </c>
      <c r="D201" s="9">
        <v>18.581</v>
      </c>
      <c r="E201" s="9">
        <v>4.4432700516281196</v>
      </c>
      <c r="F201" s="9">
        <v>63.771999999999998</v>
      </c>
      <c r="G201" s="9">
        <v>7.1245511684701901</v>
      </c>
      <c r="I201" t="s">
        <v>287</v>
      </c>
      <c r="J201" s="9">
        <v>45.045999999999999</v>
      </c>
      <c r="K201" s="9">
        <v>9.4452097735674201</v>
      </c>
      <c r="L201" s="9">
        <v>18.105</v>
      </c>
      <c r="M201" s="9">
        <v>4.3294442863531</v>
      </c>
      <c r="N201" s="9">
        <v>63.151000000000003</v>
      </c>
      <c r="O201" s="9">
        <v>7.0551736003271097</v>
      </c>
    </row>
    <row r="202" spans="1:15" x14ac:dyDescent="0.25">
      <c r="A202" t="s">
        <v>288</v>
      </c>
      <c r="B202" s="9">
        <v>44.506999999999998</v>
      </c>
      <c r="C202" s="9">
        <v>9.3321926784212792</v>
      </c>
      <c r="D202" s="9">
        <v>18.538</v>
      </c>
      <c r="E202" s="9">
        <v>4.4329874719919298</v>
      </c>
      <c r="F202" s="9">
        <v>63.045000000000002</v>
      </c>
      <c r="G202" s="9">
        <v>7.0433313745249198</v>
      </c>
      <c r="I202" t="s">
        <v>288</v>
      </c>
      <c r="J202" s="9">
        <v>43.631999999999998</v>
      </c>
      <c r="K202" s="9">
        <v>9.1487233681191107</v>
      </c>
      <c r="L202" s="9">
        <v>18.149000000000001</v>
      </c>
      <c r="M202" s="9">
        <v>4.3399659957482699</v>
      </c>
      <c r="N202" s="9">
        <v>61.780999999999999</v>
      </c>
      <c r="O202" s="9">
        <v>6.9021184177892598</v>
      </c>
    </row>
    <row r="203" spans="1:15" x14ac:dyDescent="0.25">
      <c r="A203" t="s">
        <v>289</v>
      </c>
      <c r="B203" s="9">
        <v>44.015999999999998</v>
      </c>
      <c r="C203" s="9">
        <v>9.2292401854403003</v>
      </c>
      <c r="D203" s="9">
        <v>18.524000000000001</v>
      </c>
      <c r="E203" s="9">
        <v>4.4296396553661896</v>
      </c>
      <c r="F203" s="9">
        <v>62.54</v>
      </c>
      <c r="G203" s="9">
        <v>6.98691322329746</v>
      </c>
      <c r="I203" t="s">
        <v>289</v>
      </c>
      <c r="J203" s="9">
        <v>43.531999999999996</v>
      </c>
      <c r="K203" s="9">
        <v>9.1277554469417197</v>
      </c>
      <c r="L203" s="9">
        <v>19.134</v>
      </c>
      <c r="M203" s="9">
        <v>4.5755088083446704</v>
      </c>
      <c r="N203" s="9">
        <v>62.665999999999997</v>
      </c>
      <c r="O203" s="9">
        <v>7.00098983132649</v>
      </c>
    </row>
    <row r="204" spans="1:15" x14ac:dyDescent="0.25">
      <c r="A204" t="s">
        <v>290</v>
      </c>
      <c r="B204" s="9">
        <v>43.619</v>
      </c>
      <c r="C204" s="9">
        <v>9.1459975383660499</v>
      </c>
      <c r="D204" s="9">
        <v>18.594000000000001</v>
      </c>
      <c r="E204" s="9">
        <v>4.4463787384948699</v>
      </c>
      <c r="F204" s="9">
        <v>62.213000000000001</v>
      </c>
      <c r="G204" s="9">
        <v>6.9503810738887903</v>
      </c>
      <c r="I204" t="s">
        <v>290</v>
      </c>
      <c r="J204" s="9">
        <v>43.445999999999998</v>
      </c>
      <c r="K204" s="9">
        <v>9.1097230347291696</v>
      </c>
      <c r="L204" s="9">
        <v>19.847000000000001</v>
      </c>
      <c r="M204" s="9">
        <v>4.7460083264982096</v>
      </c>
      <c r="N204" s="9">
        <v>63.292999999999999</v>
      </c>
      <c r="O204" s="9">
        <v>7.07103771413761</v>
      </c>
    </row>
    <row r="205" spans="1:15" x14ac:dyDescent="0.25">
      <c r="A205" t="s">
        <v>291</v>
      </c>
      <c r="B205" s="9">
        <v>43.027999999999999</v>
      </c>
      <c r="C205" s="9">
        <v>9.0220771242076694</v>
      </c>
      <c r="D205" s="9">
        <v>18.454999999999998</v>
      </c>
      <c r="E205" s="9">
        <v>4.4131397019964904</v>
      </c>
      <c r="F205" s="9">
        <v>61.482999999999997</v>
      </c>
      <c r="G205" s="9">
        <v>6.86882612260949</v>
      </c>
      <c r="I205" t="s">
        <v>291</v>
      </c>
      <c r="J205" s="9">
        <v>42.798000000000002</v>
      </c>
      <c r="K205" s="9">
        <v>8.9738509054996793</v>
      </c>
      <c r="L205" s="9">
        <v>19.187999999999999</v>
      </c>
      <c r="M205" s="9">
        <v>4.5884218153296503</v>
      </c>
      <c r="N205" s="9">
        <v>61.985999999999997</v>
      </c>
      <c r="O205" s="9">
        <v>6.9250208356142702</v>
      </c>
    </row>
    <row r="206" spans="1:15" x14ac:dyDescent="0.25">
      <c r="A206" t="s">
        <v>292</v>
      </c>
      <c r="B206" s="9">
        <v>42.32</v>
      </c>
      <c r="C206" s="9">
        <v>8.8736242422717506</v>
      </c>
      <c r="D206" s="9">
        <v>18.2</v>
      </c>
      <c r="E206" s="9">
        <v>4.3521616134563104</v>
      </c>
      <c r="F206" s="9">
        <v>60.52</v>
      </c>
      <c r="G206" s="9">
        <v>6.7612406183876201</v>
      </c>
      <c r="I206" t="s">
        <v>292</v>
      </c>
      <c r="J206" s="9">
        <v>41.768999999999998</v>
      </c>
      <c r="K206" s="9">
        <v>8.7580909965843308</v>
      </c>
      <c r="L206" s="9">
        <v>18.350000000000001</v>
      </c>
      <c r="M206" s="9">
        <v>4.3880310773034799</v>
      </c>
      <c r="N206" s="9">
        <v>60.119</v>
      </c>
      <c r="O206" s="9">
        <v>6.7164412547396797</v>
      </c>
    </row>
    <row r="207" spans="1:15" x14ac:dyDescent="0.25">
      <c r="A207" t="s">
        <v>293</v>
      </c>
      <c r="B207" s="9">
        <v>41.658000000000001</v>
      </c>
      <c r="C207" s="9">
        <v>8.7348166040774196</v>
      </c>
      <c r="D207" s="9">
        <v>18.058</v>
      </c>
      <c r="E207" s="9">
        <v>4.3182051876809897</v>
      </c>
      <c r="F207" s="9">
        <v>59.716000000000001</v>
      </c>
      <c r="G207" s="9">
        <v>6.6714184528690597</v>
      </c>
      <c r="I207" t="s">
        <v>293</v>
      </c>
      <c r="J207" s="9">
        <v>41.051000000000002</v>
      </c>
      <c r="K207" s="9">
        <v>8.6075413225306594</v>
      </c>
      <c r="L207" s="9">
        <v>17.754000000000001</v>
      </c>
      <c r="M207" s="9">
        <v>4.2455097409507303</v>
      </c>
      <c r="N207" s="9">
        <v>58.805</v>
      </c>
      <c r="O207" s="9">
        <v>6.5696423424369499</v>
      </c>
    </row>
    <row r="208" spans="1:15" x14ac:dyDescent="0.25">
      <c r="A208" t="s">
        <v>294</v>
      </c>
      <c r="B208" s="9">
        <v>41.143000000000001</v>
      </c>
      <c r="C208" s="9">
        <v>8.6268318100138597</v>
      </c>
      <c r="D208" s="9">
        <v>17.890999999999998</v>
      </c>
      <c r="E208" s="9">
        <v>4.2782705179311504</v>
      </c>
      <c r="F208" s="9">
        <v>59.033999999999999</v>
      </c>
      <c r="G208" s="9">
        <v>6.5952260189341603</v>
      </c>
      <c r="I208" t="s">
        <v>294</v>
      </c>
      <c r="J208" s="9">
        <v>40.835000000000001</v>
      </c>
      <c r="K208" s="9">
        <v>8.5622506127874995</v>
      </c>
      <c r="L208" s="9">
        <v>17.263999999999999</v>
      </c>
      <c r="M208" s="9">
        <v>4.1283361590499901</v>
      </c>
      <c r="N208" s="9">
        <v>58.098999999999997</v>
      </c>
      <c r="O208" s="9">
        <v>6.4907686498298496</v>
      </c>
    </row>
    <row r="209" spans="1:15" x14ac:dyDescent="0.25">
      <c r="A209" t="s">
        <v>295</v>
      </c>
      <c r="B209" s="9">
        <v>40.886000000000003</v>
      </c>
      <c r="C209" s="9">
        <v>8.3953618736486302</v>
      </c>
      <c r="D209" s="9">
        <v>17.803000000000001</v>
      </c>
      <c r="E209" s="9">
        <v>4.2876582011728903</v>
      </c>
      <c r="F209" s="9">
        <v>58.689</v>
      </c>
      <c r="G209" s="9">
        <v>6.5049400258472998</v>
      </c>
      <c r="I209" t="s">
        <v>295</v>
      </c>
      <c r="J209" s="9">
        <v>42.13</v>
      </c>
      <c r="K209" s="9">
        <v>8.6507996804974105</v>
      </c>
      <c r="L209" s="9">
        <v>17.699000000000002</v>
      </c>
      <c r="M209" s="9">
        <v>4.2626109365027798</v>
      </c>
      <c r="N209" s="9">
        <v>59.829000000000001</v>
      </c>
      <c r="O209" s="9">
        <v>6.6312947367720998</v>
      </c>
    </row>
    <row r="210" spans="1:15" x14ac:dyDescent="0.25">
      <c r="A210" t="s">
        <v>296</v>
      </c>
      <c r="B210" s="9">
        <v>40.451999999999998</v>
      </c>
      <c r="C210" s="9">
        <v>8.3062461114522002</v>
      </c>
      <c r="D210" s="9">
        <v>17.509</v>
      </c>
      <c r="E210" s="9">
        <v>4.2168515106631501</v>
      </c>
      <c r="F210" s="9">
        <v>57.960999999999999</v>
      </c>
      <c r="G210" s="9">
        <v>6.4242503508005804</v>
      </c>
      <c r="I210" t="s">
        <v>296</v>
      </c>
      <c r="J210" s="9">
        <v>41.77</v>
      </c>
      <c r="K210" s="9">
        <v>8.5768787717630293</v>
      </c>
      <c r="L210" s="9">
        <v>17.507000000000001</v>
      </c>
      <c r="M210" s="9">
        <v>4.2163698324964196</v>
      </c>
      <c r="N210" s="9">
        <v>59.277000000000001</v>
      </c>
      <c r="O210" s="9">
        <v>6.57011245569272</v>
      </c>
    </row>
    <row r="211" spans="1:15" x14ac:dyDescent="0.25">
      <c r="A211" t="s">
        <v>297</v>
      </c>
      <c r="B211" s="9">
        <v>39.841999999999999</v>
      </c>
      <c r="C211" s="9">
        <v>8.1809912383189598</v>
      </c>
      <c r="D211" s="9">
        <v>17.228999999999999</v>
      </c>
      <c r="E211" s="9">
        <v>4.1494165673205403</v>
      </c>
      <c r="F211" s="9">
        <v>57.070999999999998</v>
      </c>
      <c r="G211" s="9">
        <v>6.3256050063066498</v>
      </c>
      <c r="I211" t="s">
        <v>297</v>
      </c>
      <c r="J211" s="9">
        <v>40.667999999999999</v>
      </c>
      <c r="K211" s="9">
        <v>8.3505986566928208</v>
      </c>
      <c r="L211" s="9">
        <v>17.027999999999999</v>
      </c>
      <c r="M211" s="9">
        <v>4.1010079115638902</v>
      </c>
      <c r="N211" s="9">
        <v>57.695999999999998</v>
      </c>
      <c r="O211" s="9">
        <v>6.39487842238385</v>
      </c>
    </row>
    <row r="212" spans="1:15" x14ac:dyDescent="0.25">
      <c r="A212" t="s">
        <v>298</v>
      </c>
      <c r="B212" s="9">
        <v>39.170999999999999</v>
      </c>
      <c r="C212" s="9">
        <v>8.0432108778723901</v>
      </c>
      <c r="D212" s="9">
        <v>17.015999999999998</v>
      </c>
      <c r="E212" s="9">
        <v>4.0981178425634903</v>
      </c>
      <c r="F212" s="9">
        <v>56.186999999999998</v>
      </c>
      <c r="G212" s="9">
        <v>6.2276246866070704</v>
      </c>
      <c r="I212" t="s">
        <v>298</v>
      </c>
      <c r="J212" s="9">
        <v>39.389000000000003</v>
      </c>
      <c r="K212" s="9">
        <v>8.0879740948281995</v>
      </c>
      <c r="L212" s="9">
        <v>16.658000000000001</v>
      </c>
      <c r="M212" s="9">
        <v>4.0118974507183003</v>
      </c>
      <c r="N212" s="9">
        <v>56.046999999999997</v>
      </c>
      <c r="O212" s="9">
        <v>6.2121074414057702</v>
      </c>
    </row>
    <row r="213" spans="1:15" x14ac:dyDescent="0.25">
      <c r="A213" t="s">
        <v>299</v>
      </c>
      <c r="B213" s="9">
        <v>38.615000000000002</v>
      </c>
      <c r="C213" s="9">
        <v>7.9290441410493102</v>
      </c>
      <c r="D213" s="9">
        <v>16.725000000000001</v>
      </c>
      <c r="E213" s="9">
        <v>4.0280336693038503</v>
      </c>
      <c r="F213" s="9">
        <v>55.34</v>
      </c>
      <c r="G213" s="9">
        <v>6.1337453531392496</v>
      </c>
      <c r="I213" t="s">
        <v>299</v>
      </c>
      <c r="J213" s="9">
        <v>38.433999999999997</v>
      </c>
      <c r="K213" s="9">
        <v>7.8918783508245296</v>
      </c>
      <c r="L213" s="9">
        <v>16.288</v>
      </c>
      <c r="M213" s="9">
        <v>3.9227869898727201</v>
      </c>
      <c r="N213" s="9">
        <v>54.722000000000001</v>
      </c>
      <c r="O213" s="9">
        <v>6.0652477993221199</v>
      </c>
    </row>
    <row r="214" spans="1:15" x14ac:dyDescent="0.25">
      <c r="A214" t="s">
        <v>300</v>
      </c>
      <c r="B214" s="9">
        <v>37.720999999999997</v>
      </c>
      <c r="C214" s="9">
        <v>7.7454738843589501</v>
      </c>
      <c r="D214" s="9">
        <v>16.321999999999999</v>
      </c>
      <c r="E214" s="9">
        <v>3.93097551870718</v>
      </c>
      <c r="F214" s="9">
        <v>54.042999999999999</v>
      </c>
      <c r="G214" s="9">
        <v>5.9899891600958499</v>
      </c>
      <c r="I214" t="s">
        <v>300</v>
      </c>
      <c r="J214" s="9">
        <v>36.902000000000001</v>
      </c>
      <c r="K214" s="9">
        <v>7.5773038169882598</v>
      </c>
      <c r="L214" s="9">
        <v>15.99</v>
      </c>
      <c r="M214" s="9">
        <v>3.85101694302951</v>
      </c>
      <c r="N214" s="9">
        <v>52.892000000000003</v>
      </c>
      <c r="O214" s="9">
        <v>5.86241523704809</v>
      </c>
    </row>
    <row r="215" spans="1:15" x14ac:dyDescent="0.25">
      <c r="A215" t="s">
        <v>301</v>
      </c>
      <c r="B215" s="9">
        <v>36.744999999999997</v>
      </c>
      <c r="C215" s="9">
        <v>7.54506608734577</v>
      </c>
      <c r="D215" s="9">
        <v>15.67</v>
      </c>
      <c r="E215" s="9">
        <v>3.7739484363522502</v>
      </c>
      <c r="F215" s="9">
        <v>52.414999999999999</v>
      </c>
      <c r="G215" s="9">
        <v>5.8095457658979699</v>
      </c>
      <c r="I215" t="s">
        <v>301</v>
      </c>
      <c r="J215" s="9">
        <v>36.341999999999999</v>
      </c>
      <c r="K215" s="9">
        <v>7.4623157367347899</v>
      </c>
      <c r="L215" s="9">
        <v>16.286000000000001</v>
      </c>
      <c r="M215" s="9">
        <v>3.9223053117059798</v>
      </c>
      <c r="N215" s="9">
        <v>52.628</v>
      </c>
      <c r="O215" s="9">
        <v>5.8331541460970797</v>
      </c>
    </row>
    <row r="216" spans="1:15" x14ac:dyDescent="0.25">
      <c r="A216" t="s">
        <v>302</v>
      </c>
      <c r="B216" s="9">
        <v>36.634999999999998</v>
      </c>
      <c r="C216" s="9">
        <v>7.5224791430102602</v>
      </c>
      <c r="D216" s="9">
        <v>15.631</v>
      </c>
      <c r="E216" s="9">
        <v>3.7645557121009601</v>
      </c>
      <c r="F216" s="9">
        <v>52.265999999999998</v>
      </c>
      <c r="G216" s="9">
        <v>5.7930309835051697</v>
      </c>
      <c r="I216" t="s">
        <v>302</v>
      </c>
      <c r="J216" s="9">
        <v>36.478999999999999</v>
      </c>
      <c r="K216" s="9">
        <v>7.4904467492253701</v>
      </c>
      <c r="L216" s="9">
        <v>16.779</v>
      </c>
      <c r="M216" s="9">
        <v>4.0410389798056396</v>
      </c>
      <c r="N216" s="9">
        <v>53.258000000000003</v>
      </c>
      <c r="O216" s="9">
        <v>5.9029817495028896</v>
      </c>
    </row>
    <row r="217" spans="1:15" x14ac:dyDescent="0.25">
      <c r="A217" t="s">
        <v>303</v>
      </c>
      <c r="B217" s="9">
        <v>36.335999999999999</v>
      </c>
      <c r="C217" s="9">
        <v>7.4610837215892198</v>
      </c>
      <c r="D217" s="9">
        <v>15.563000000000001</v>
      </c>
      <c r="E217" s="9">
        <v>3.7481786544320399</v>
      </c>
      <c r="F217" s="9">
        <v>51.899000000000001</v>
      </c>
      <c r="G217" s="9">
        <v>5.7523536335846401</v>
      </c>
      <c r="I217" t="s">
        <v>303</v>
      </c>
      <c r="J217" s="9">
        <v>36.137</v>
      </c>
      <c r="K217" s="9">
        <v>7.4202218859277203</v>
      </c>
      <c r="L217" s="9">
        <v>16.239999999999998</v>
      </c>
      <c r="M217" s="9">
        <v>3.9112267138711299</v>
      </c>
      <c r="N217" s="9">
        <v>52.377000000000002</v>
      </c>
      <c r="O217" s="9">
        <v>5.8053339422004804</v>
      </c>
    </row>
    <row r="218" spans="1:15" x14ac:dyDescent="0.25">
      <c r="A218" t="s">
        <v>304</v>
      </c>
      <c r="B218" s="9">
        <v>36.133000000000003</v>
      </c>
      <c r="C218" s="9">
        <v>7.4194005424973399</v>
      </c>
      <c r="D218" s="9">
        <v>15.541</v>
      </c>
      <c r="E218" s="9">
        <v>3.7428801945979799</v>
      </c>
      <c r="F218" s="9">
        <v>51.673999999999999</v>
      </c>
      <c r="G218" s="9">
        <v>5.7274152037968502</v>
      </c>
      <c r="I218" t="s">
        <v>304</v>
      </c>
      <c r="J218" s="9">
        <v>35.695</v>
      </c>
      <c r="K218" s="9">
        <v>7.3294634368705198</v>
      </c>
      <c r="L218" s="9">
        <v>15.702999999999999</v>
      </c>
      <c r="M218" s="9">
        <v>3.7818961261033399</v>
      </c>
      <c r="N218" s="9">
        <v>51.398000000000003</v>
      </c>
      <c r="O218" s="9">
        <v>5.6968240632571598</v>
      </c>
    </row>
    <row r="219" spans="1:15" x14ac:dyDescent="0.25">
      <c r="A219" t="s">
        <v>305</v>
      </c>
      <c r="B219" s="9">
        <v>35.518000000000001</v>
      </c>
      <c r="C219" s="9">
        <v>7.2931189900761204</v>
      </c>
      <c r="D219" s="9">
        <v>15.246</v>
      </c>
      <c r="E219" s="9">
        <v>3.6718326650048798</v>
      </c>
      <c r="F219" s="9">
        <v>50.764000000000003</v>
      </c>
      <c r="G219" s="9">
        <v>5.6265531099884498</v>
      </c>
      <c r="I219" t="s">
        <v>305</v>
      </c>
      <c r="J219" s="9">
        <v>35.045999999999999</v>
      </c>
      <c r="K219" s="9">
        <v>7.1962004652910503</v>
      </c>
      <c r="L219" s="9">
        <v>14.973000000000001</v>
      </c>
      <c r="M219" s="9">
        <v>3.6060835952458401</v>
      </c>
      <c r="N219" s="9">
        <v>50.018999999999998</v>
      </c>
      <c r="O219" s="9">
        <v>5.54397919802443</v>
      </c>
    </row>
    <row r="220" spans="1:15" x14ac:dyDescent="0.25">
      <c r="A220" t="s">
        <v>306</v>
      </c>
      <c r="B220" s="9">
        <v>34.776000000000003</v>
      </c>
      <c r="C220" s="9">
        <v>7.1407597837402701</v>
      </c>
      <c r="D220" s="9">
        <v>15.057</v>
      </c>
      <c r="E220" s="9">
        <v>3.6263140782486198</v>
      </c>
      <c r="F220" s="9">
        <v>49.832999999999998</v>
      </c>
      <c r="G220" s="9">
        <v>5.5233634293998604</v>
      </c>
      <c r="I220" t="s">
        <v>306</v>
      </c>
      <c r="J220" s="9">
        <v>34.554000000000002</v>
      </c>
      <c r="K220" s="9">
        <v>7.0951752233540804</v>
      </c>
      <c r="L220" s="9">
        <v>14.51</v>
      </c>
      <c r="M220" s="9">
        <v>3.4945750996471698</v>
      </c>
      <c r="N220" s="9">
        <v>49.064</v>
      </c>
      <c r="O220" s="9">
        <v>5.4381294182584803</v>
      </c>
    </row>
    <row r="221" spans="1:15" x14ac:dyDescent="0.25">
      <c r="A221" t="s">
        <v>307</v>
      </c>
      <c r="B221" s="9">
        <v>33.908000000000001</v>
      </c>
      <c r="C221" s="9">
        <v>6.9746728950816497</v>
      </c>
      <c r="D221" s="9">
        <v>14.766</v>
      </c>
      <c r="E221" s="9">
        <v>3.5403449714441901</v>
      </c>
      <c r="F221" s="9">
        <v>48.673999999999999</v>
      </c>
      <c r="G221" s="9">
        <v>5.3888403597284</v>
      </c>
      <c r="I221" t="s">
        <v>307</v>
      </c>
      <c r="J221" s="9">
        <v>34.962000000000003</v>
      </c>
      <c r="K221" s="9">
        <v>7.1914743941796804</v>
      </c>
      <c r="L221" s="9">
        <v>14.615</v>
      </c>
      <c r="M221" s="9">
        <v>3.5041407122888302</v>
      </c>
      <c r="N221" s="9">
        <v>49.576999999999998</v>
      </c>
      <c r="O221" s="9">
        <v>5.4888141207678602</v>
      </c>
    </row>
    <row r="222" spans="1:15" x14ac:dyDescent="0.25">
      <c r="A222" t="s">
        <v>308</v>
      </c>
      <c r="B222" s="9">
        <v>32.436999999999998</v>
      </c>
      <c r="C222" s="9">
        <v>6.67209698884521</v>
      </c>
      <c r="D222" s="9">
        <v>14.185</v>
      </c>
      <c r="E222" s="9">
        <v>3.4010424908530301</v>
      </c>
      <c r="F222" s="9">
        <v>46.622</v>
      </c>
      <c r="G222" s="9">
        <v>5.1616574608878896</v>
      </c>
      <c r="I222" t="s">
        <v>308</v>
      </c>
      <c r="J222" s="9">
        <v>33.582000000000001</v>
      </c>
      <c r="K222" s="9">
        <v>6.9076166439374802</v>
      </c>
      <c r="L222" s="9">
        <v>14.154999999999999</v>
      </c>
      <c r="M222" s="9">
        <v>3.39384959168309</v>
      </c>
      <c r="N222" s="9">
        <v>47.737000000000002</v>
      </c>
      <c r="O222" s="9">
        <v>5.2851023596243296</v>
      </c>
    </row>
    <row r="223" spans="1:15" x14ac:dyDescent="0.25">
      <c r="A223" t="s">
        <v>309</v>
      </c>
      <c r="B223" s="9">
        <v>31.529</v>
      </c>
      <c r="C223" s="9">
        <v>6.4853268169467198</v>
      </c>
      <c r="D223" s="9">
        <v>13.773999999999999</v>
      </c>
      <c r="E223" s="9">
        <v>3.3024997722248601</v>
      </c>
      <c r="F223" s="9">
        <v>45.302999999999997</v>
      </c>
      <c r="G223" s="9">
        <v>5.0156271277638096</v>
      </c>
      <c r="I223" t="s">
        <v>309</v>
      </c>
      <c r="J223" s="9">
        <v>32.331000000000003</v>
      </c>
      <c r="K223" s="9">
        <v>6.6502934225222603</v>
      </c>
      <c r="L223" s="9">
        <v>13.554</v>
      </c>
      <c r="M223" s="9">
        <v>3.2497518449786398</v>
      </c>
      <c r="N223" s="9">
        <v>45.884999999999998</v>
      </c>
      <c r="O223" s="9">
        <v>5.0800620435168202</v>
      </c>
    </row>
    <row r="224" spans="1:15" x14ac:dyDescent="0.25">
      <c r="A224" t="s">
        <v>310</v>
      </c>
      <c r="B224" s="9">
        <v>30.844000000000001</v>
      </c>
      <c r="C224" s="9">
        <v>6.3444264119351903</v>
      </c>
      <c r="D224" s="9">
        <v>13.426</v>
      </c>
      <c r="E224" s="9">
        <v>3.2190621418535601</v>
      </c>
      <c r="F224" s="9">
        <v>44.27</v>
      </c>
      <c r="G224" s="9">
        <v>4.9012606879479002</v>
      </c>
      <c r="I224" t="s">
        <v>310</v>
      </c>
      <c r="J224" s="9">
        <v>30.984000000000002</v>
      </c>
      <c r="K224" s="9">
        <v>6.37322357500324</v>
      </c>
      <c r="L224" s="9">
        <v>13.188000000000001</v>
      </c>
      <c r="M224" s="9">
        <v>3.16199847510538</v>
      </c>
      <c r="N224" s="9">
        <v>44.171999999999997</v>
      </c>
      <c r="O224" s="9">
        <v>4.8904108224087404</v>
      </c>
    </row>
    <row r="225" spans="1:15" x14ac:dyDescent="0.25">
      <c r="A225" t="s">
        <v>311</v>
      </c>
      <c r="B225" s="9">
        <v>30.173999999999999</v>
      </c>
      <c r="C225" s="9">
        <v>6.2066114172523799</v>
      </c>
      <c r="D225" s="9">
        <v>13.26</v>
      </c>
      <c r="E225" s="9">
        <v>3.1792614331132301</v>
      </c>
      <c r="F225" s="9">
        <v>43.433999999999997</v>
      </c>
      <c r="G225" s="9">
        <v>4.8087046921239898</v>
      </c>
      <c r="I225" t="s">
        <v>311</v>
      </c>
      <c r="J225" s="9">
        <v>29.948</v>
      </c>
      <c r="K225" s="9">
        <v>6.1601245682996701</v>
      </c>
      <c r="L225" s="9">
        <v>12.861000000000001</v>
      </c>
      <c r="M225" s="9">
        <v>3.08359587415304</v>
      </c>
      <c r="N225" s="9">
        <v>42.808999999999997</v>
      </c>
      <c r="O225" s="9">
        <v>4.7395091210833904</v>
      </c>
    </row>
    <row r="226" spans="1:15" x14ac:dyDescent="0.25">
      <c r="A226" t="s">
        <v>312</v>
      </c>
      <c r="B226" s="9">
        <v>30.285</v>
      </c>
      <c r="C226" s="9">
        <v>6.2294434536849099</v>
      </c>
      <c r="D226" s="9">
        <v>13.154999999999999</v>
      </c>
      <c r="E226" s="9">
        <v>3.15408628601844</v>
      </c>
      <c r="F226" s="9">
        <v>43.44</v>
      </c>
      <c r="G226" s="9">
        <v>4.8093689696059796</v>
      </c>
      <c r="I226" t="s">
        <v>312</v>
      </c>
      <c r="J226" s="9">
        <v>29.597000000000001</v>
      </c>
      <c r="K226" s="9">
        <v>6.0879259666076297</v>
      </c>
      <c r="L226" s="9">
        <v>12.893000000000001</v>
      </c>
      <c r="M226" s="9">
        <v>3.0912682999343</v>
      </c>
      <c r="N226" s="9">
        <v>42.49</v>
      </c>
      <c r="O226" s="9">
        <v>4.7041917016242696</v>
      </c>
    </row>
    <row r="227" spans="1:15" x14ac:dyDescent="0.25">
      <c r="A227" t="s">
        <v>313</v>
      </c>
      <c r="B227" s="9">
        <v>29.792999999999999</v>
      </c>
      <c r="C227" s="9">
        <v>6.1282419949028997</v>
      </c>
      <c r="D227" s="9">
        <v>12.91</v>
      </c>
      <c r="E227" s="9">
        <v>3.0953442761306</v>
      </c>
      <c r="F227" s="9">
        <v>42.703000000000003</v>
      </c>
      <c r="G227" s="9">
        <v>4.7277735522349102</v>
      </c>
      <c r="I227" t="s">
        <v>313</v>
      </c>
      <c r="J227" s="9">
        <v>29.492000000000001</v>
      </c>
      <c r="K227" s="9">
        <v>6.0663280943065896</v>
      </c>
      <c r="L227" s="9">
        <v>13.526999999999999</v>
      </c>
      <c r="M227" s="9">
        <v>3.2432782357256902</v>
      </c>
      <c r="N227" s="9">
        <v>43.018999999999998</v>
      </c>
      <c r="O227" s="9">
        <v>4.7627588329530299</v>
      </c>
    </row>
    <row r="228" spans="1:15" x14ac:dyDescent="0.25">
      <c r="A228" t="s">
        <v>314</v>
      </c>
      <c r="B228" s="9">
        <v>29.164000000000001</v>
      </c>
      <c r="C228" s="9">
        <v>5.9988604551185896</v>
      </c>
      <c r="D228" s="9">
        <v>12.631</v>
      </c>
      <c r="E228" s="9">
        <v>3.0284503138501702</v>
      </c>
      <c r="F228" s="9">
        <v>41.795000000000002</v>
      </c>
      <c r="G228" s="9">
        <v>4.6272462266271202</v>
      </c>
      <c r="I228" t="s">
        <v>314</v>
      </c>
      <c r="J228" s="9">
        <v>29.065000000000001</v>
      </c>
      <c r="K228" s="9">
        <v>5.9784967469490402</v>
      </c>
      <c r="L228" s="9">
        <v>13.698</v>
      </c>
      <c r="M228" s="9">
        <v>3.2842777609943501</v>
      </c>
      <c r="N228" s="9">
        <v>42.762999999999998</v>
      </c>
      <c r="O228" s="9">
        <v>4.7344163270547996</v>
      </c>
    </row>
    <row r="229" spans="1:15" x14ac:dyDescent="0.25">
      <c r="A229" t="s">
        <v>315</v>
      </c>
      <c r="B229" s="9">
        <v>28.388000000000002</v>
      </c>
      <c r="C229" s="9">
        <v>5.8392418941128303</v>
      </c>
      <c r="D229" s="9">
        <v>12.342000000000001</v>
      </c>
      <c r="E229" s="9">
        <v>2.9591587185130801</v>
      </c>
      <c r="F229" s="9">
        <v>40.729999999999997</v>
      </c>
      <c r="G229" s="9">
        <v>4.5093369735739399</v>
      </c>
      <c r="I229" t="s">
        <v>315</v>
      </c>
      <c r="J229" s="9">
        <v>28.209</v>
      </c>
      <c r="K229" s="9">
        <v>5.80242266419011</v>
      </c>
      <c r="L229" s="9">
        <v>12.939</v>
      </c>
      <c r="M229" s="9">
        <v>3.1022974119948801</v>
      </c>
      <c r="N229" s="9">
        <v>41.148000000000003</v>
      </c>
      <c r="O229" s="9">
        <v>4.5556149714858902</v>
      </c>
    </row>
    <row r="230" spans="1:15" x14ac:dyDescent="0.25">
      <c r="A230" t="s">
        <v>316</v>
      </c>
      <c r="B230" s="9">
        <v>27.841000000000001</v>
      </c>
      <c r="C230" s="9">
        <v>5.72672726412552</v>
      </c>
      <c r="D230" s="9">
        <v>12.209</v>
      </c>
      <c r="E230" s="9">
        <v>2.9272701988596901</v>
      </c>
      <c r="F230" s="9">
        <v>40.049999999999997</v>
      </c>
      <c r="G230" s="9">
        <v>4.4340521922817597</v>
      </c>
      <c r="I230" t="s">
        <v>316</v>
      </c>
      <c r="J230" s="9">
        <v>27.425999999999998</v>
      </c>
      <c r="K230" s="9">
        <v>5.6413642450309496</v>
      </c>
      <c r="L230" s="9">
        <v>12.33</v>
      </c>
      <c r="M230" s="9">
        <v>2.9562815588451099</v>
      </c>
      <c r="N230" s="9">
        <v>39.756</v>
      </c>
      <c r="O230" s="9">
        <v>4.4015025956642599</v>
      </c>
    </row>
    <row r="231" spans="1:15" x14ac:dyDescent="0.25">
      <c r="A231" t="s">
        <v>317</v>
      </c>
      <c r="B231" s="9">
        <v>27.457000000000001</v>
      </c>
      <c r="C231" s="9">
        <v>5.6477407597102998</v>
      </c>
      <c r="D231" s="9">
        <v>12</v>
      </c>
      <c r="E231" s="9">
        <v>2.8771596679757701</v>
      </c>
      <c r="F231" s="9">
        <v>39.457000000000001</v>
      </c>
      <c r="G231" s="9">
        <v>4.36839943447844</v>
      </c>
      <c r="I231" t="s">
        <v>317</v>
      </c>
      <c r="J231" s="9">
        <v>26.978999999999999</v>
      </c>
      <c r="K231" s="9">
        <v>5.5494190172350999</v>
      </c>
      <c r="L231" s="9">
        <v>11.71</v>
      </c>
      <c r="M231" s="9">
        <v>2.8076283093330301</v>
      </c>
      <c r="N231" s="9">
        <v>38.689</v>
      </c>
      <c r="O231" s="9">
        <v>4.2833719167837501</v>
      </c>
    </row>
    <row r="232" spans="1:15" x14ac:dyDescent="0.25">
      <c r="A232" t="s">
        <v>318</v>
      </c>
      <c r="B232" s="9">
        <v>27.12</v>
      </c>
      <c r="C232" s="9">
        <v>5.5784218743250698</v>
      </c>
      <c r="D232" s="9">
        <v>11.911</v>
      </c>
      <c r="E232" s="9">
        <v>2.8558207337716199</v>
      </c>
      <c r="F232" s="9">
        <v>39.030999999999999</v>
      </c>
      <c r="G232" s="9">
        <v>4.3212357332571596</v>
      </c>
      <c r="I232" t="s">
        <v>318</v>
      </c>
      <c r="J232" s="9">
        <v>26.882999999999999</v>
      </c>
      <c r="K232" s="9">
        <v>5.5296723911313004</v>
      </c>
      <c r="L232" s="9">
        <v>11.363</v>
      </c>
      <c r="M232" s="9">
        <v>2.7244304422673902</v>
      </c>
      <c r="N232" s="9">
        <v>38.246000000000002</v>
      </c>
      <c r="O232" s="9">
        <v>4.2343260960301699</v>
      </c>
    </row>
    <row r="233" spans="1:15" x14ac:dyDescent="0.25">
      <c r="A233" t="s">
        <v>319</v>
      </c>
      <c r="B233" s="9">
        <v>26.84</v>
      </c>
      <c r="C233" s="9">
        <v>5.4634130454253098</v>
      </c>
      <c r="D233" s="9">
        <v>11.878</v>
      </c>
      <c r="E233" s="9">
        <v>2.7878179070007598</v>
      </c>
      <c r="F233" s="9">
        <v>38.718000000000004</v>
      </c>
      <c r="G233" s="9">
        <v>4.2206999398257601</v>
      </c>
      <c r="I233" t="s">
        <v>319</v>
      </c>
      <c r="J233" s="9">
        <v>27.641999999999999</v>
      </c>
      <c r="K233" s="9">
        <v>5.6266640611641696</v>
      </c>
      <c r="L233" s="9">
        <v>11.678000000000001</v>
      </c>
      <c r="M233" s="9">
        <v>2.7408770431010998</v>
      </c>
      <c r="N233" s="9">
        <v>39.32</v>
      </c>
      <c r="O233" s="9">
        <v>4.2863247490559599</v>
      </c>
    </row>
    <row r="234" spans="1:15" x14ac:dyDescent="0.25">
      <c r="A234" t="s">
        <v>320</v>
      </c>
      <c r="B234" s="9">
        <v>26.640999999999998</v>
      </c>
      <c r="C234" s="9">
        <v>5.4229056238142901</v>
      </c>
      <c r="D234" s="9">
        <v>11.878</v>
      </c>
      <c r="E234" s="9">
        <v>2.7878179070007598</v>
      </c>
      <c r="F234" s="9">
        <v>38.518999999999998</v>
      </c>
      <c r="G234" s="9">
        <v>4.1990066889340403</v>
      </c>
      <c r="I234" t="s">
        <v>320</v>
      </c>
      <c r="J234" s="9">
        <v>27.652999999999999</v>
      </c>
      <c r="K234" s="9">
        <v>5.6289031648713097</v>
      </c>
      <c r="L234" s="9">
        <v>11.836</v>
      </c>
      <c r="M234" s="9">
        <v>2.7779603255818301</v>
      </c>
      <c r="N234" s="9">
        <v>39.488999999999997</v>
      </c>
      <c r="O234" s="9">
        <v>4.3047476606172701</v>
      </c>
    </row>
    <row r="235" spans="1:15" x14ac:dyDescent="0.25">
      <c r="A235" t="s">
        <v>321</v>
      </c>
      <c r="B235" s="9">
        <v>26.472000000000001</v>
      </c>
      <c r="C235" s="9">
        <v>5.3885048486773002</v>
      </c>
      <c r="D235" s="9">
        <v>11.904999999999999</v>
      </c>
      <c r="E235" s="9">
        <v>2.7941549236272101</v>
      </c>
      <c r="F235" s="9">
        <v>38.377000000000002</v>
      </c>
      <c r="G235" s="9">
        <v>4.1835270827701097</v>
      </c>
      <c r="I235" t="s">
        <v>321</v>
      </c>
      <c r="J235" s="9">
        <v>27.300999999999998</v>
      </c>
      <c r="K235" s="9">
        <v>5.5572518462427798</v>
      </c>
      <c r="L235" s="9">
        <v>11.709</v>
      </c>
      <c r="M235" s="9">
        <v>2.7481528770055501</v>
      </c>
      <c r="N235" s="9">
        <v>39.01</v>
      </c>
      <c r="O235" s="9">
        <v>4.2525312426417399</v>
      </c>
    </row>
    <row r="236" spans="1:15" x14ac:dyDescent="0.25">
      <c r="A236" t="s">
        <v>322</v>
      </c>
      <c r="B236" s="9">
        <v>26.004999999999999</v>
      </c>
      <c r="C236" s="9">
        <v>5.29344471856502</v>
      </c>
      <c r="D236" s="9">
        <v>11.596</v>
      </c>
      <c r="E236" s="9">
        <v>2.7216312889022398</v>
      </c>
      <c r="F236" s="9">
        <v>37.600999999999999</v>
      </c>
      <c r="G236" s="9">
        <v>4.0989343054235299</v>
      </c>
      <c r="I236" t="s">
        <v>322</v>
      </c>
      <c r="J236" s="9">
        <v>26.172999999999998</v>
      </c>
      <c r="K236" s="9">
        <v>5.3276419388195402</v>
      </c>
      <c r="L236" s="9">
        <v>11.321</v>
      </c>
      <c r="M236" s="9">
        <v>2.6570876010402098</v>
      </c>
      <c r="N236" s="9">
        <v>37.494</v>
      </c>
      <c r="O236" s="9">
        <v>4.0872700951450698</v>
      </c>
    </row>
    <row r="237" spans="1:15" x14ac:dyDescent="0.25">
      <c r="A237" t="s">
        <v>323</v>
      </c>
      <c r="B237" s="9">
        <v>25.527999999999999</v>
      </c>
      <c r="C237" s="9">
        <v>5.1963490396280596</v>
      </c>
      <c r="D237" s="9">
        <v>11.375999999999999</v>
      </c>
      <c r="E237" s="9">
        <v>2.66999633861262</v>
      </c>
      <c r="F237" s="9">
        <v>36.904000000000003</v>
      </c>
      <c r="G237" s="9">
        <v>4.0229534216470304</v>
      </c>
      <c r="I237" t="s">
        <v>323</v>
      </c>
      <c r="J237" s="9">
        <v>25.283999999999999</v>
      </c>
      <c r="K237" s="9">
        <v>5.1466816483060196</v>
      </c>
      <c r="L237" s="9">
        <v>11.01</v>
      </c>
      <c r="M237" s="9">
        <v>2.5840945576762402</v>
      </c>
      <c r="N237" s="9">
        <v>36.293999999999997</v>
      </c>
      <c r="O237" s="9">
        <v>3.95645652192872</v>
      </c>
    </row>
    <row r="238" spans="1:15" x14ac:dyDescent="0.25">
      <c r="A238" t="s">
        <v>324</v>
      </c>
      <c r="B238" s="9">
        <v>25.309000000000001</v>
      </c>
      <c r="C238" s="9">
        <v>5.1517705203677</v>
      </c>
      <c r="D238" s="9">
        <v>11.256</v>
      </c>
      <c r="E238" s="9">
        <v>2.6418318202728202</v>
      </c>
      <c r="F238" s="9">
        <v>36.564999999999998</v>
      </c>
      <c r="G238" s="9">
        <v>3.9859985872134098</v>
      </c>
      <c r="I238" t="s">
        <v>324</v>
      </c>
      <c r="J238" s="9">
        <v>24.677</v>
      </c>
      <c r="K238" s="9">
        <v>5.0231238346482998</v>
      </c>
      <c r="L238" s="9">
        <v>11.005000000000001</v>
      </c>
      <c r="M238" s="9">
        <v>2.58292103607875</v>
      </c>
      <c r="N238" s="9">
        <v>35.682000000000002</v>
      </c>
      <c r="O238" s="9">
        <v>3.88974159958837</v>
      </c>
    </row>
    <row r="239" spans="1:15" x14ac:dyDescent="0.25">
      <c r="A239" t="s">
        <v>325</v>
      </c>
      <c r="B239" s="9">
        <v>24.943999999999999</v>
      </c>
      <c r="C239" s="9">
        <v>5.0774729882671004</v>
      </c>
      <c r="D239" s="9">
        <v>11.194000000000001</v>
      </c>
      <c r="E239" s="9">
        <v>2.6272801524639302</v>
      </c>
      <c r="F239" s="9">
        <v>36.137999999999998</v>
      </c>
      <c r="G239" s="9">
        <v>3.9394507574105901</v>
      </c>
      <c r="I239" t="s">
        <v>325</v>
      </c>
      <c r="J239" s="9">
        <v>24.6</v>
      </c>
      <c r="K239" s="9">
        <v>5.0074501086983103</v>
      </c>
      <c r="L239" s="9">
        <v>11.728999999999999</v>
      </c>
      <c r="M239" s="9">
        <v>2.7528469633955099</v>
      </c>
      <c r="N239" s="9">
        <v>36.329000000000001</v>
      </c>
      <c r="O239" s="9">
        <v>3.9602719178141901</v>
      </c>
    </row>
    <row r="240" spans="1:15" x14ac:dyDescent="0.25">
      <c r="A240" t="s">
        <v>326</v>
      </c>
      <c r="B240" s="9">
        <v>24.337</v>
      </c>
      <c r="C240" s="9">
        <v>4.9539151746093797</v>
      </c>
      <c r="D240" s="9">
        <v>10.919</v>
      </c>
      <c r="E240" s="9">
        <v>2.56273646460189</v>
      </c>
      <c r="F240" s="9">
        <v>35.256</v>
      </c>
      <c r="G240" s="9">
        <v>3.8433027810965701</v>
      </c>
      <c r="I240" t="s">
        <v>326</v>
      </c>
      <c r="J240" s="9">
        <v>24.213000000000001</v>
      </c>
      <c r="K240" s="9">
        <v>4.9286743691834198</v>
      </c>
      <c r="L240" s="9">
        <v>11.86</v>
      </c>
      <c r="M240" s="9">
        <v>2.78359322924979</v>
      </c>
      <c r="N240" s="9">
        <v>36.073</v>
      </c>
      <c r="O240" s="9">
        <v>3.9323650221947002</v>
      </c>
    </row>
    <row r="241" spans="1:15" x14ac:dyDescent="0.25">
      <c r="A241" t="s">
        <v>327</v>
      </c>
      <c r="B241" s="9">
        <v>23.98</v>
      </c>
      <c r="C241" s="9">
        <v>4.8812460815685101</v>
      </c>
      <c r="D241" s="9">
        <v>10.798</v>
      </c>
      <c r="E241" s="9">
        <v>2.5343372419426</v>
      </c>
      <c r="F241" s="9">
        <v>34.777999999999999</v>
      </c>
      <c r="G241" s="9">
        <v>3.7911953744320499</v>
      </c>
      <c r="I241" t="s">
        <v>327</v>
      </c>
      <c r="J241" s="9">
        <v>23.817</v>
      </c>
      <c r="K241" s="9">
        <v>4.8480666357263198</v>
      </c>
      <c r="L241" s="9">
        <v>11.356</v>
      </c>
      <c r="M241" s="9">
        <v>2.6653022522226499</v>
      </c>
      <c r="N241" s="9">
        <v>35.173000000000002</v>
      </c>
      <c r="O241" s="9">
        <v>3.8342548422824301</v>
      </c>
    </row>
    <row r="242" spans="1:15" x14ac:dyDescent="0.25">
      <c r="A242" t="s">
        <v>328</v>
      </c>
      <c r="B242" s="9">
        <v>23.384</v>
      </c>
      <c r="C242" s="9">
        <v>4.7599273716179402</v>
      </c>
      <c r="D242" s="9">
        <v>10.56</v>
      </c>
      <c r="E242" s="9">
        <v>2.4784776139020099</v>
      </c>
      <c r="F242" s="9">
        <v>33.944000000000003</v>
      </c>
      <c r="G242" s="9">
        <v>3.7002799410466798</v>
      </c>
      <c r="I242" t="s">
        <v>328</v>
      </c>
      <c r="J242" s="9">
        <v>23.010999999999999</v>
      </c>
      <c r="K242" s="9">
        <v>4.6840014004575901</v>
      </c>
      <c r="L242" s="9">
        <v>10.657</v>
      </c>
      <c r="M242" s="9">
        <v>2.50124393289334</v>
      </c>
      <c r="N242" s="9">
        <v>33.667999999999999</v>
      </c>
      <c r="O242" s="9">
        <v>3.6701928192069202</v>
      </c>
    </row>
    <row r="243" spans="1:15" x14ac:dyDescent="0.25">
      <c r="A243" t="s">
        <v>329</v>
      </c>
      <c r="B243" s="9">
        <v>22.969000000000001</v>
      </c>
      <c r="C243" s="9">
        <v>4.6754520953939602</v>
      </c>
      <c r="D243" s="9">
        <v>10.492000000000001</v>
      </c>
      <c r="E243" s="9">
        <v>2.4625177201761201</v>
      </c>
      <c r="F243" s="9">
        <v>33.460999999999999</v>
      </c>
      <c r="G243" s="9">
        <v>3.6476274778271001</v>
      </c>
      <c r="I243" t="s">
        <v>329</v>
      </c>
      <c r="J243" s="9">
        <v>22.524000000000001</v>
      </c>
      <c r="K243" s="9">
        <v>4.5848701726959602</v>
      </c>
      <c r="L243" s="9">
        <v>10.239000000000001</v>
      </c>
      <c r="M243" s="9">
        <v>2.4031375273430502</v>
      </c>
      <c r="N243" s="9">
        <v>32.762999999999998</v>
      </c>
      <c r="O243" s="9">
        <v>3.5715375827395901</v>
      </c>
    </row>
    <row r="244" spans="1:15" x14ac:dyDescent="0.25">
      <c r="A244" t="s">
        <v>330</v>
      </c>
      <c r="B244" s="9">
        <v>22.434000000000001</v>
      </c>
      <c r="C244" s="9">
        <v>4.5665502332738903</v>
      </c>
      <c r="D244" s="9">
        <v>10.254</v>
      </c>
      <c r="E244" s="9">
        <v>2.4066580921355301</v>
      </c>
      <c r="F244" s="9">
        <v>32.688000000000002</v>
      </c>
      <c r="G244" s="9">
        <v>3.5633617344135602</v>
      </c>
      <c r="I244" t="s">
        <v>330</v>
      </c>
      <c r="J244" s="9">
        <v>22.222000000000001</v>
      </c>
      <c r="K244" s="9">
        <v>4.5233965981908</v>
      </c>
      <c r="L244" s="9">
        <v>9.7729999999999997</v>
      </c>
      <c r="M244" s="9">
        <v>2.2937653144568499</v>
      </c>
      <c r="N244" s="9">
        <v>31.995000000000001</v>
      </c>
      <c r="O244" s="9">
        <v>3.48781689588112</v>
      </c>
    </row>
    <row r="245" spans="1:15" x14ac:dyDescent="0.25">
      <c r="A245" t="s">
        <v>331</v>
      </c>
      <c r="B245" s="9">
        <v>22.148</v>
      </c>
      <c r="C245" s="9">
        <v>4.5178056372619002</v>
      </c>
      <c r="D245" s="9">
        <v>10.063000000000001</v>
      </c>
      <c r="E245" s="9">
        <v>2.3394056054604002</v>
      </c>
      <c r="F245" s="9">
        <v>32.210999999999999</v>
      </c>
      <c r="G245" s="9">
        <v>3.4997120785753899</v>
      </c>
      <c r="I245" t="s">
        <v>331</v>
      </c>
      <c r="J245" s="9">
        <v>22.632999999999999</v>
      </c>
      <c r="K245" s="9">
        <v>4.6167371766366498</v>
      </c>
      <c r="L245" s="9">
        <v>9.8140000000000001</v>
      </c>
      <c r="M245" s="9">
        <v>2.2815190909259999</v>
      </c>
      <c r="N245" s="9">
        <v>32.447000000000003</v>
      </c>
      <c r="O245" s="9">
        <v>3.52535338280512</v>
      </c>
    </row>
    <row r="246" spans="1:15" x14ac:dyDescent="0.25">
      <c r="A246" t="s">
        <v>332</v>
      </c>
      <c r="B246" s="9">
        <v>21.954000000000001</v>
      </c>
      <c r="C246" s="9">
        <v>4.4782330215119996</v>
      </c>
      <c r="D246" s="9">
        <v>9.9949999999999992</v>
      </c>
      <c r="E246" s="9">
        <v>2.3235972400453799</v>
      </c>
      <c r="F246" s="9">
        <v>31.949000000000002</v>
      </c>
      <c r="G246" s="9">
        <v>3.4712458848966201</v>
      </c>
      <c r="I246" t="s">
        <v>332</v>
      </c>
      <c r="J246" s="9">
        <v>22.690999999999999</v>
      </c>
      <c r="K246" s="9">
        <v>4.6285681648505399</v>
      </c>
      <c r="L246" s="9">
        <v>9.9320000000000004</v>
      </c>
      <c r="M246" s="9">
        <v>2.3089512544402901</v>
      </c>
      <c r="N246" s="9">
        <v>32.622999999999998</v>
      </c>
      <c r="O246" s="9">
        <v>3.5444757113832202</v>
      </c>
    </row>
    <row r="247" spans="1:15" x14ac:dyDescent="0.25">
      <c r="A247" t="s">
        <v>333</v>
      </c>
      <c r="B247" s="9">
        <v>21.701000000000001</v>
      </c>
      <c r="C247" s="9">
        <v>4.4266254349927996</v>
      </c>
      <c r="D247" s="9">
        <v>10.025</v>
      </c>
      <c r="E247" s="9">
        <v>2.3305715189049501</v>
      </c>
      <c r="F247" s="9">
        <v>31.725999999999999</v>
      </c>
      <c r="G247" s="9">
        <v>3.4470170253914101</v>
      </c>
      <c r="I247" t="s">
        <v>333</v>
      </c>
      <c r="J247" s="9">
        <v>22.359000000000002</v>
      </c>
      <c r="K247" s="9">
        <v>4.5608459564538002</v>
      </c>
      <c r="L247" s="9">
        <v>9.8919999999999995</v>
      </c>
      <c r="M247" s="9">
        <v>2.2996522159608701</v>
      </c>
      <c r="N247" s="9">
        <v>32.250999999999998</v>
      </c>
      <c r="O247" s="9">
        <v>3.5040580623431401</v>
      </c>
    </row>
    <row r="248" spans="1:15" x14ac:dyDescent="0.25">
      <c r="A248" t="s">
        <v>334</v>
      </c>
      <c r="B248" s="9">
        <v>21.265000000000001</v>
      </c>
      <c r="C248" s="9">
        <v>4.3376890408332303</v>
      </c>
      <c r="D248" s="9">
        <v>10.084</v>
      </c>
      <c r="E248" s="9">
        <v>2.3442876006620899</v>
      </c>
      <c r="F248" s="9">
        <v>31.349</v>
      </c>
      <c r="G248" s="9">
        <v>3.4060561283803601</v>
      </c>
      <c r="I248" t="s">
        <v>334</v>
      </c>
      <c r="J248" s="9">
        <v>21.472999999999999</v>
      </c>
      <c r="K248" s="9">
        <v>4.3801174123588904</v>
      </c>
      <c r="L248" s="9">
        <v>9.9390000000000001</v>
      </c>
      <c r="M248" s="9">
        <v>2.3105785861741901</v>
      </c>
      <c r="N248" s="9">
        <v>31.411999999999999</v>
      </c>
      <c r="O248" s="9">
        <v>3.4129010528145698</v>
      </c>
    </row>
    <row r="249" spans="1:15" x14ac:dyDescent="0.25">
      <c r="A249" t="s">
        <v>335</v>
      </c>
      <c r="B249" s="9">
        <v>20.75</v>
      </c>
      <c r="C249" s="9">
        <v>4.2326380247961204</v>
      </c>
      <c r="D249" s="9">
        <v>10.129</v>
      </c>
      <c r="E249" s="9">
        <v>2.35474901895144</v>
      </c>
      <c r="F249" s="9">
        <v>30.879000000000001</v>
      </c>
      <c r="G249" s="9">
        <v>3.3549908191092901</v>
      </c>
      <c r="I249" t="s">
        <v>335</v>
      </c>
      <c r="J249" s="9">
        <v>20.623000000000001</v>
      </c>
      <c r="K249" s="9">
        <v>4.2067322402588099</v>
      </c>
      <c r="L249" s="9">
        <v>9.8450000000000006</v>
      </c>
      <c r="M249" s="9">
        <v>2.2887258457475501</v>
      </c>
      <c r="N249" s="9">
        <v>30.468</v>
      </c>
      <c r="O249" s="9">
        <v>3.3103358358956498</v>
      </c>
    </row>
    <row r="250" spans="1:15" x14ac:dyDescent="0.25">
      <c r="A250" t="s">
        <v>336</v>
      </c>
      <c r="B250" s="9">
        <v>20.268000000000001</v>
      </c>
      <c r="C250" s="9">
        <v>4.1343184330875999</v>
      </c>
      <c r="D250" s="9">
        <v>10.138</v>
      </c>
      <c r="E250" s="9">
        <v>2.3568413026093098</v>
      </c>
      <c r="F250" s="9">
        <v>30.405999999999999</v>
      </c>
      <c r="G250" s="9">
        <v>3.3035995610556399</v>
      </c>
      <c r="I250" t="s">
        <v>336</v>
      </c>
      <c r="J250" s="9">
        <v>19.864999999999998</v>
      </c>
      <c r="K250" s="9">
        <v>4.05211346325662</v>
      </c>
      <c r="L250" s="9">
        <v>9.9410000000000007</v>
      </c>
      <c r="M250" s="9">
        <v>2.31104353809816</v>
      </c>
      <c r="N250" s="9">
        <v>29.806000000000001</v>
      </c>
      <c r="O250" s="9">
        <v>3.2384098045393799</v>
      </c>
    </row>
    <row r="251" spans="1:15" x14ac:dyDescent="0.25">
      <c r="A251" t="s">
        <v>337</v>
      </c>
      <c r="B251" s="9">
        <v>19.913</v>
      </c>
      <c r="C251" s="9">
        <v>4.06190462591639</v>
      </c>
      <c r="D251" s="9">
        <v>10.164999999999999</v>
      </c>
      <c r="E251" s="9">
        <v>2.3631181535829202</v>
      </c>
      <c r="F251" s="9">
        <v>30.077999999999999</v>
      </c>
      <c r="G251" s="9">
        <v>3.2679624941600798</v>
      </c>
      <c r="I251" t="s">
        <v>337</v>
      </c>
      <c r="J251" s="9">
        <v>19.73</v>
      </c>
      <c r="K251" s="9">
        <v>4.0245758182760198</v>
      </c>
      <c r="L251" s="9">
        <v>10.606</v>
      </c>
      <c r="M251" s="9">
        <v>2.4656400528185398</v>
      </c>
      <c r="N251" s="9">
        <v>30.335999999999999</v>
      </c>
      <c r="O251" s="9">
        <v>3.2959940894620798</v>
      </c>
    </row>
    <row r="252" spans="1:15" x14ac:dyDescent="0.25">
      <c r="A252" t="s">
        <v>338</v>
      </c>
      <c r="B252" s="9">
        <v>19.734999999999999</v>
      </c>
      <c r="C252" s="9">
        <v>4.0255957310530803</v>
      </c>
      <c r="D252" s="9">
        <v>10.212999999999999</v>
      </c>
      <c r="E252" s="9">
        <v>2.37427699975823</v>
      </c>
      <c r="F252" s="9">
        <v>29.948</v>
      </c>
      <c r="G252" s="9">
        <v>3.2538380469148902</v>
      </c>
      <c r="I252" t="s">
        <v>338</v>
      </c>
      <c r="J252" s="9">
        <v>19.760999999999999</v>
      </c>
      <c r="K252" s="9">
        <v>4.0308992774937904</v>
      </c>
      <c r="L252" s="9">
        <v>11.026999999999999</v>
      </c>
      <c r="M252" s="9">
        <v>2.5635124328144498</v>
      </c>
      <c r="N252" s="9">
        <v>30.788</v>
      </c>
      <c r="O252" s="9">
        <v>3.3451037060376598</v>
      </c>
    </row>
    <row r="253" spans="1:15" x14ac:dyDescent="0.25">
      <c r="A253" t="s">
        <v>339</v>
      </c>
      <c r="B253" s="9">
        <v>19.323</v>
      </c>
      <c r="C253" s="9">
        <v>3.9415549182233902</v>
      </c>
      <c r="D253" s="9">
        <v>9.9499999999999993</v>
      </c>
      <c r="E253" s="9">
        <v>2.3131358217560298</v>
      </c>
      <c r="F253" s="9">
        <v>29.273</v>
      </c>
      <c r="G253" s="9">
        <v>3.1804995708341002</v>
      </c>
      <c r="I253" t="s">
        <v>339</v>
      </c>
      <c r="J253" s="9">
        <v>19.295999999999999</v>
      </c>
      <c r="K253" s="9">
        <v>3.9360473892272698</v>
      </c>
      <c r="L253" s="9">
        <v>10.416</v>
      </c>
      <c r="M253" s="9">
        <v>2.42146962004129</v>
      </c>
      <c r="N253" s="9">
        <v>29.712</v>
      </c>
      <c r="O253" s="9">
        <v>3.2281967426851699</v>
      </c>
    </row>
    <row r="254" spans="1:15" x14ac:dyDescent="0.25">
      <c r="A254" t="s">
        <v>340</v>
      </c>
      <c r="B254" s="9">
        <v>19.181000000000001</v>
      </c>
      <c r="C254" s="9">
        <v>3.9125893953549098</v>
      </c>
      <c r="D254" s="9">
        <v>9.9789999999999992</v>
      </c>
      <c r="E254" s="9">
        <v>2.3198776246536101</v>
      </c>
      <c r="F254" s="9">
        <v>29.16</v>
      </c>
      <c r="G254" s="9">
        <v>3.1682221666902102</v>
      </c>
      <c r="I254" t="s">
        <v>340</v>
      </c>
      <c r="J254" s="9">
        <v>18.934000000000001</v>
      </c>
      <c r="K254" s="9">
        <v>3.8622057041681801</v>
      </c>
      <c r="L254" s="9">
        <v>10.08</v>
      </c>
      <c r="M254" s="9">
        <v>2.3433576968141501</v>
      </c>
      <c r="N254" s="9">
        <v>29.013999999999999</v>
      </c>
      <c r="O254" s="9">
        <v>3.1523593259379199</v>
      </c>
    </row>
    <row r="255" spans="1:15" x14ac:dyDescent="0.25">
      <c r="A255" t="s">
        <v>341</v>
      </c>
      <c r="B255" s="9">
        <v>18.91</v>
      </c>
      <c r="C255" s="9">
        <v>3.8573101228383</v>
      </c>
      <c r="D255" s="9">
        <v>9.9909999999999997</v>
      </c>
      <c r="E255" s="9">
        <v>2.3226673361974401</v>
      </c>
      <c r="F255" s="9">
        <v>28.901</v>
      </c>
      <c r="G255" s="9">
        <v>3.1400819217940201</v>
      </c>
      <c r="I255" t="s">
        <v>341</v>
      </c>
      <c r="J255" s="9">
        <v>18.498999999999999</v>
      </c>
      <c r="K255" s="9">
        <v>3.7734732925640202</v>
      </c>
      <c r="L255" s="9">
        <v>9.7710000000000008</v>
      </c>
      <c r="M255" s="9">
        <v>2.2715226245606202</v>
      </c>
      <c r="N255" s="9">
        <v>28.27</v>
      </c>
      <c r="O255" s="9">
        <v>3.0715240278577598</v>
      </c>
    </row>
    <row r="256" spans="1:15" x14ac:dyDescent="0.25">
      <c r="A256" t="s">
        <v>342</v>
      </c>
      <c r="B256" s="9">
        <v>19.146000000000001</v>
      </c>
      <c r="C256" s="9">
        <v>3.90545000591549</v>
      </c>
      <c r="D256" s="9">
        <v>10.074</v>
      </c>
      <c r="E256" s="9">
        <v>2.34196284104224</v>
      </c>
      <c r="F256" s="9">
        <v>29.22</v>
      </c>
      <c r="G256" s="9">
        <v>3.1747411423418299</v>
      </c>
      <c r="I256" t="s">
        <v>342</v>
      </c>
      <c r="J256" s="9">
        <v>18.902999999999999</v>
      </c>
      <c r="K256" s="9">
        <v>3.85588224495041</v>
      </c>
      <c r="L256" s="9">
        <v>9.6530000000000005</v>
      </c>
      <c r="M256" s="9">
        <v>2.2440904610463299</v>
      </c>
      <c r="N256" s="9">
        <v>28.556000000000001</v>
      </c>
      <c r="O256" s="9">
        <v>3.1025978117971702</v>
      </c>
    </row>
    <row r="257" spans="1:15" x14ac:dyDescent="0.25">
      <c r="A257" t="s">
        <v>343</v>
      </c>
      <c r="B257" s="9">
        <v>19.045999999999999</v>
      </c>
      <c r="C257" s="9">
        <v>3.8692114698981199</v>
      </c>
      <c r="D257" s="9">
        <v>10.06</v>
      </c>
      <c r="E257" s="9">
        <v>2.3070907493916901</v>
      </c>
      <c r="F257" s="9">
        <v>29.106000000000002</v>
      </c>
      <c r="G257" s="9">
        <v>3.1354358326905798</v>
      </c>
      <c r="I257" t="s">
        <v>343</v>
      </c>
      <c r="J257" s="9">
        <v>19.238</v>
      </c>
      <c r="K257" s="9">
        <v>3.9082164369368901</v>
      </c>
      <c r="L257" s="9">
        <v>9.7850000000000001</v>
      </c>
      <c r="M257" s="9">
        <v>2.2440241533596099</v>
      </c>
      <c r="N257" s="9">
        <v>29.023</v>
      </c>
      <c r="O257" s="9">
        <v>3.1264946805531002</v>
      </c>
    </row>
    <row r="258" spans="1:15" x14ac:dyDescent="0.25">
      <c r="A258" t="s">
        <v>344</v>
      </c>
      <c r="B258" s="9">
        <v>19.213999999999999</v>
      </c>
      <c r="C258" s="9">
        <v>3.9033408160570402</v>
      </c>
      <c r="D258" s="9">
        <v>10.034000000000001</v>
      </c>
      <c r="E258" s="9">
        <v>2.30112808940321</v>
      </c>
      <c r="F258" s="9">
        <v>29.248000000000001</v>
      </c>
      <c r="G258" s="9">
        <v>3.1507327435763699</v>
      </c>
      <c r="I258" t="s">
        <v>344</v>
      </c>
      <c r="J258" s="9">
        <v>19.608000000000001</v>
      </c>
      <c r="K258" s="9">
        <v>3.9833822588345198</v>
      </c>
      <c r="L258" s="9">
        <v>9.9510000000000005</v>
      </c>
      <c r="M258" s="9">
        <v>2.2820934440553402</v>
      </c>
      <c r="N258" s="9">
        <v>29.559000000000001</v>
      </c>
      <c r="O258" s="9">
        <v>3.1842351329107599</v>
      </c>
    </row>
    <row r="259" spans="1:15" x14ac:dyDescent="0.25">
      <c r="A259" t="s">
        <v>345</v>
      </c>
      <c r="B259" s="9">
        <v>19.068999999999999</v>
      </c>
      <c r="C259" s="9">
        <v>3.8738839399079699</v>
      </c>
      <c r="D259" s="9">
        <v>9.9600000000000009</v>
      </c>
      <c r="E259" s="9">
        <v>2.2841574417436701</v>
      </c>
      <c r="F259" s="9">
        <v>29.029</v>
      </c>
      <c r="G259" s="9">
        <v>3.12714102890039</v>
      </c>
      <c r="I259" t="s">
        <v>345</v>
      </c>
      <c r="J259" s="9">
        <v>19.5</v>
      </c>
      <c r="K259" s="9">
        <v>3.9614419648752102</v>
      </c>
      <c r="L259" s="9">
        <v>9.8689999999999998</v>
      </c>
      <c r="M259" s="9">
        <v>2.2632881317839599</v>
      </c>
      <c r="N259" s="9">
        <v>29.369</v>
      </c>
      <c r="O259" s="9">
        <v>3.1637674352466698</v>
      </c>
    </row>
    <row r="260" spans="1:15" x14ac:dyDescent="0.25">
      <c r="A260" t="s">
        <v>346</v>
      </c>
      <c r="B260" s="9">
        <v>18.934000000000001</v>
      </c>
      <c r="C260" s="9">
        <v>3.84645857245884</v>
      </c>
      <c r="D260" s="9">
        <v>9.9269999999999996</v>
      </c>
      <c r="E260" s="9">
        <v>2.2765894502198201</v>
      </c>
      <c r="F260" s="9">
        <v>28.861000000000001</v>
      </c>
      <c r="G260" s="9">
        <v>3.1090432751763499</v>
      </c>
      <c r="I260" t="s">
        <v>346</v>
      </c>
      <c r="J260" s="9">
        <v>19.193000000000001</v>
      </c>
      <c r="K260" s="9">
        <v>3.89907464778718</v>
      </c>
      <c r="L260" s="9">
        <v>9.9559999999999995</v>
      </c>
      <c r="M260" s="9">
        <v>2.2832401094377399</v>
      </c>
      <c r="N260" s="9">
        <v>29.149000000000001</v>
      </c>
      <c r="O260" s="9">
        <v>3.1400679958461302</v>
      </c>
    </row>
    <row r="261" spans="1:15" x14ac:dyDescent="0.25">
      <c r="A261" t="s">
        <v>347</v>
      </c>
      <c r="B261" s="9">
        <v>18.741</v>
      </c>
      <c r="C261" s="9">
        <v>3.8072504545500698</v>
      </c>
      <c r="D261" s="9">
        <v>10.015000000000001</v>
      </c>
      <c r="E261" s="9">
        <v>2.2967707609500798</v>
      </c>
      <c r="F261" s="9">
        <v>28.756</v>
      </c>
      <c r="G261" s="9">
        <v>3.0977321790988199</v>
      </c>
      <c r="I261" t="s">
        <v>347</v>
      </c>
      <c r="J261" s="9">
        <v>18.768999999999998</v>
      </c>
      <c r="K261" s="9">
        <v>3.81293867890989</v>
      </c>
      <c r="L261" s="9">
        <v>9.7870000000000008</v>
      </c>
      <c r="M261" s="9">
        <v>2.2444828195125801</v>
      </c>
      <c r="N261" s="9">
        <v>28.556000000000001</v>
      </c>
      <c r="O261" s="9">
        <v>3.07618723418924</v>
      </c>
    </row>
    <row r="262" spans="1:15" x14ac:dyDescent="0.25">
      <c r="A262" t="s">
        <v>348</v>
      </c>
      <c r="B262" s="9">
        <v>18.350999999999999</v>
      </c>
      <c r="C262" s="9">
        <v>3.7280216152525698</v>
      </c>
      <c r="D262" s="9">
        <v>9.9770000000000003</v>
      </c>
      <c r="E262" s="9">
        <v>2.2880561040438301</v>
      </c>
      <c r="F262" s="9">
        <v>28.327999999999999</v>
      </c>
      <c r="G262" s="9">
        <v>3.0516259969923301</v>
      </c>
      <c r="I262" t="s">
        <v>348</v>
      </c>
      <c r="J262" s="9">
        <v>18.186</v>
      </c>
      <c r="K262" s="9">
        <v>3.6945017217036198</v>
      </c>
      <c r="L262" s="9">
        <v>9.7970000000000006</v>
      </c>
      <c r="M262" s="9">
        <v>2.24677615027738</v>
      </c>
      <c r="N262" s="9">
        <v>27.983000000000001</v>
      </c>
      <c r="O262" s="9">
        <v>3.01446096702331</v>
      </c>
    </row>
    <row r="263" spans="1:15" x14ac:dyDescent="0.25">
      <c r="A263" t="s">
        <v>349</v>
      </c>
      <c r="B263" s="9">
        <v>17.991</v>
      </c>
      <c r="C263" s="9">
        <v>3.65488730205487</v>
      </c>
      <c r="D263" s="9">
        <v>9.9749999999999996</v>
      </c>
      <c r="E263" s="9">
        <v>2.2875974378908701</v>
      </c>
      <c r="F263" s="9">
        <v>27.966000000000001</v>
      </c>
      <c r="G263" s="9">
        <v>3.0126296467059901</v>
      </c>
      <c r="I263" t="s">
        <v>349</v>
      </c>
      <c r="J263" s="9">
        <v>18.042999999999999</v>
      </c>
      <c r="K263" s="9">
        <v>3.6654511472945401</v>
      </c>
      <c r="L263" s="9">
        <v>10.292999999999999</v>
      </c>
      <c r="M263" s="9">
        <v>2.3605253562116002</v>
      </c>
      <c r="N263" s="9">
        <v>28.335999999999999</v>
      </c>
      <c r="O263" s="9">
        <v>3.0524877947887101</v>
      </c>
    </row>
    <row r="264" spans="1:15" x14ac:dyDescent="0.25">
      <c r="A264" t="s">
        <v>350</v>
      </c>
      <c r="B264" s="9">
        <v>18.097000000000001</v>
      </c>
      <c r="C264" s="9">
        <v>3.6764212942741898</v>
      </c>
      <c r="D264" s="9">
        <v>9.9830000000000005</v>
      </c>
      <c r="E264" s="9">
        <v>2.28943210250271</v>
      </c>
      <c r="F264" s="9">
        <v>28.08</v>
      </c>
      <c r="G264" s="9">
        <v>3.0249102653044502</v>
      </c>
      <c r="I264" t="s">
        <v>350</v>
      </c>
      <c r="J264" s="9">
        <v>18.300999999999998</v>
      </c>
      <c r="K264" s="9">
        <v>3.7178640717528899</v>
      </c>
      <c r="L264" s="9">
        <v>10.688000000000001</v>
      </c>
      <c r="M264" s="9">
        <v>2.45111192142131</v>
      </c>
      <c r="N264" s="9">
        <v>28.989000000000001</v>
      </c>
      <c r="O264" s="9">
        <v>3.1228320399184701</v>
      </c>
    </row>
    <row r="265" spans="1:15" x14ac:dyDescent="0.25">
      <c r="A265" t="s">
        <v>351</v>
      </c>
      <c r="B265" s="9">
        <v>18.457000000000001</v>
      </c>
      <c r="C265" s="9">
        <v>3.7495556074718901</v>
      </c>
      <c r="D265" s="9">
        <v>10.430999999999999</v>
      </c>
      <c r="E265" s="9">
        <v>2.3921733207658802</v>
      </c>
      <c r="F265" s="9">
        <v>28.888000000000002</v>
      </c>
      <c r="G265" s="9">
        <v>3.1119518427391402</v>
      </c>
      <c r="I265" t="s">
        <v>351</v>
      </c>
      <c r="J265" s="9">
        <v>18.544</v>
      </c>
      <c r="K265" s="9">
        <v>3.7672297331613298</v>
      </c>
      <c r="L265" s="9">
        <v>10.875999999999999</v>
      </c>
      <c r="M265" s="9">
        <v>2.4942265397996102</v>
      </c>
      <c r="N265" s="9">
        <v>29.42</v>
      </c>
      <c r="O265" s="9">
        <v>3.16926139619861</v>
      </c>
    </row>
    <row r="266" spans="1:15" x14ac:dyDescent="0.25">
      <c r="A266" t="s">
        <v>352</v>
      </c>
      <c r="B266" s="9">
        <v>18.573</v>
      </c>
      <c r="C266" s="9">
        <v>3.77312110839115</v>
      </c>
      <c r="D266" s="9">
        <v>10.558999999999999</v>
      </c>
      <c r="E266" s="9">
        <v>2.4215279545553599</v>
      </c>
      <c r="F266" s="9">
        <v>29.132000000000001</v>
      </c>
      <c r="G266" s="9">
        <v>3.13823667552882</v>
      </c>
      <c r="I266" t="s">
        <v>352</v>
      </c>
      <c r="J266" s="9">
        <v>18.382999999999999</v>
      </c>
      <c r="K266" s="9">
        <v>3.7345224430923598</v>
      </c>
      <c r="L266" s="9">
        <v>10.673</v>
      </c>
      <c r="M266" s="9">
        <v>2.4476719252741099</v>
      </c>
      <c r="N266" s="9">
        <v>29.056000000000001</v>
      </c>
      <c r="O266" s="9">
        <v>3.1300495964631798</v>
      </c>
    </row>
    <row r="267" spans="1:15" x14ac:dyDescent="0.25">
      <c r="A267" t="s">
        <v>353</v>
      </c>
      <c r="B267" s="9">
        <v>18.71</v>
      </c>
      <c r="C267" s="9">
        <v>3.8009527775802701</v>
      </c>
      <c r="D267" s="9">
        <v>10.667999999999999</v>
      </c>
      <c r="E267" s="9">
        <v>2.4465252598917102</v>
      </c>
      <c r="F267" s="9">
        <v>29.378</v>
      </c>
      <c r="G267" s="9">
        <v>3.1647369577675999</v>
      </c>
      <c r="I267" t="s">
        <v>353</v>
      </c>
      <c r="J267" s="9">
        <v>18.372</v>
      </c>
      <c r="K267" s="9">
        <v>3.73228778352243</v>
      </c>
      <c r="L267" s="9">
        <v>10.481</v>
      </c>
      <c r="M267" s="9">
        <v>2.4036399745899</v>
      </c>
      <c r="N267" s="9">
        <v>28.853000000000002</v>
      </c>
      <c r="O267" s="9">
        <v>3.1081814773799601</v>
      </c>
    </row>
    <row r="268" spans="1:15" x14ac:dyDescent="0.25">
      <c r="A268" t="s">
        <v>354</v>
      </c>
      <c r="B268" s="9">
        <v>18.760999999999999</v>
      </c>
      <c r="C268" s="9">
        <v>3.8113134719499402</v>
      </c>
      <c r="D268" s="9">
        <v>10.753</v>
      </c>
      <c r="E268" s="9">
        <v>2.4660185713925298</v>
      </c>
      <c r="F268" s="9">
        <v>29.513999999999999</v>
      </c>
      <c r="G268" s="9">
        <v>3.1793875203061099</v>
      </c>
      <c r="I268" t="s">
        <v>354</v>
      </c>
      <c r="J268" s="9">
        <v>18.396999999999998</v>
      </c>
      <c r="K268" s="9">
        <v>3.7373665552722701</v>
      </c>
      <c r="L268" s="9">
        <v>10.379</v>
      </c>
      <c r="M268" s="9">
        <v>2.3802480007889102</v>
      </c>
      <c r="N268" s="9">
        <v>28.776</v>
      </c>
      <c r="O268" s="9">
        <v>3.0998866735897801</v>
      </c>
    </row>
    <row r="269" spans="1:15" x14ac:dyDescent="0.25">
      <c r="A269" t="s">
        <v>355</v>
      </c>
      <c r="B269" s="9">
        <v>18.745999999999999</v>
      </c>
      <c r="C269" s="9">
        <v>3.6506044743565802</v>
      </c>
      <c r="D269" s="9">
        <v>10.895</v>
      </c>
      <c r="E269" s="9">
        <v>2.44254580754219</v>
      </c>
      <c r="F269" s="9">
        <v>29.640999999999998</v>
      </c>
      <c r="G269" s="9">
        <v>3.0890360635919798</v>
      </c>
      <c r="I269" t="s">
        <v>355</v>
      </c>
      <c r="J269" s="9">
        <v>18.876999999999999</v>
      </c>
      <c r="K269" s="9">
        <v>3.6761154732971901</v>
      </c>
      <c r="L269" s="9">
        <v>10.635</v>
      </c>
      <c r="M269" s="9">
        <v>2.3842565087848699</v>
      </c>
      <c r="N269" s="9">
        <v>29.512</v>
      </c>
      <c r="O269" s="9">
        <v>3.0755923318621701</v>
      </c>
    </row>
    <row r="270" spans="1:15" x14ac:dyDescent="0.25">
      <c r="A270" t="s">
        <v>356</v>
      </c>
      <c r="B270" s="9">
        <v>18.521999999999998</v>
      </c>
      <c r="C270" s="9">
        <v>3.6069826135726299</v>
      </c>
      <c r="D270" s="9">
        <v>10.875</v>
      </c>
      <c r="E270" s="9">
        <v>2.43806201533009</v>
      </c>
      <c r="F270" s="9">
        <v>29.396999999999998</v>
      </c>
      <c r="G270" s="9">
        <v>3.0636076097774501</v>
      </c>
      <c r="I270" t="s">
        <v>356</v>
      </c>
      <c r="J270" s="9">
        <v>18.869</v>
      </c>
      <c r="K270" s="9">
        <v>3.6745575496977598</v>
      </c>
      <c r="L270" s="9">
        <v>10.827</v>
      </c>
      <c r="M270" s="9">
        <v>2.42730091402104</v>
      </c>
      <c r="N270" s="9">
        <v>29.696000000000002</v>
      </c>
      <c r="O270" s="9">
        <v>3.09476788719771</v>
      </c>
    </row>
    <row r="271" spans="1:15" x14ac:dyDescent="0.25">
      <c r="A271" t="s">
        <v>357</v>
      </c>
      <c r="B271" s="9">
        <v>18.521999999999998</v>
      </c>
      <c r="C271" s="9">
        <v>3.6069826135726299</v>
      </c>
      <c r="D271" s="9">
        <v>10.885</v>
      </c>
      <c r="E271" s="9">
        <v>2.44030391143614</v>
      </c>
      <c r="F271" s="9">
        <v>29.407</v>
      </c>
      <c r="G271" s="9">
        <v>3.0646497595239501</v>
      </c>
      <c r="I271" t="s">
        <v>357</v>
      </c>
      <c r="J271" s="9">
        <v>18.923999999999999</v>
      </c>
      <c r="K271" s="9">
        <v>3.6852682744438199</v>
      </c>
      <c r="L271" s="9">
        <v>10.907</v>
      </c>
      <c r="M271" s="9">
        <v>2.4452360828694499</v>
      </c>
      <c r="N271" s="9">
        <v>29.831</v>
      </c>
      <c r="O271" s="9">
        <v>3.10883690877542</v>
      </c>
    </row>
    <row r="272" spans="1:15" x14ac:dyDescent="0.25">
      <c r="A272" t="s">
        <v>358</v>
      </c>
      <c r="B272" s="9">
        <v>18.498999999999999</v>
      </c>
      <c r="C272" s="9">
        <v>3.60250358322428</v>
      </c>
      <c r="D272" s="9">
        <v>10.893000000000001</v>
      </c>
      <c r="E272" s="9">
        <v>2.44209742832098</v>
      </c>
      <c r="F272" s="9">
        <v>29.391999999999999</v>
      </c>
      <c r="G272" s="9">
        <v>3.0630865349041998</v>
      </c>
      <c r="I272" t="s">
        <v>358</v>
      </c>
      <c r="J272" s="9">
        <v>18.834</v>
      </c>
      <c r="K272" s="9">
        <v>3.66774163395027</v>
      </c>
      <c r="L272" s="9">
        <v>10.930999999999999</v>
      </c>
      <c r="M272" s="9">
        <v>2.4506166335239699</v>
      </c>
      <c r="N272" s="9">
        <v>29.765000000000001</v>
      </c>
      <c r="O272" s="9">
        <v>3.1019587204485402</v>
      </c>
    </row>
    <row r="273" spans="1:15" x14ac:dyDescent="0.25">
      <c r="A273" t="s">
        <v>359</v>
      </c>
      <c r="B273" s="9">
        <v>18.538</v>
      </c>
      <c r="C273" s="9">
        <v>3.6100984607714799</v>
      </c>
      <c r="D273" s="9">
        <v>10.879</v>
      </c>
      <c r="E273" s="9">
        <v>2.43895877377251</v>
      </c>
      <c r="F273" s="9">
        <v>29.417000000000002</v>
      </c>
      <c r="G273" s="9">
        <v>3.06569190927044</v>
      </c>
      <c r="I273" t="s">
        <v>359</v>
      </c>
      <c r="J273" s="9">
        <v>18.536000000000001</v>
      </c>
      <c r="K273" s="9">
        <v>3.60970897987163</v>
      </c>
      <c r="L273" s="9">
        <v>10.726000000000001</v>
      </c>
      <c r="M273" s="9">
        <v>2.4046577633499302</v>
      </c>
      <c r="N273" s="9">
        <v>29.262</v>
      </c>
      <c r="O273" s="9">
        <v>3.0495385881997401</v>
      </c>
    </row>
    <row r="274" spans="1:15" x14ac:dyDescent="0.25">
      <c r="A274" t="s">
        <v>360</v>
      </c>
      <c r="B274" s="9">
        <v>18.628</v>
      </c>
      <c r="C274" s="9">
        <v>3.6276251012650298</v>
      </c>
      <c r="D274" s="9">
        <v>11.225</v>
      </c>
      <c r="E274" s="9">
        <v>2.5165283790418602</v>
      </c>
      <c r="F274" s="9">
        <v>29.853000000000002</v>
      </c>
      <c r="G274" s="9">
        <v>3.11112963821772</v>
      </c>
      <c r="I274" t="s">
        <v>360</v>
      </c>
      <c r="J274" s="9">
        <v>18.411999999999999</v>
      </c>
      <c r="K274" s="9">
        <v>3.5855611640805098</v>
      </c>
      <c r="L274" s="9">
        <v>10.99</v>
      </c>
      <c r="M274" s="9">
        <v>2.4638438205496702</v>
      </c>
      <c r="N274" s="9">
        <v>29.402000000000001</v>
      </c>
      <c r="O274" s="9">
        <v>3.0641286846506999</v>
      </c>
    </row>
    <row r="275" spans="1:15" x14ac:dyDescent="0.25">
      <c r="A275" t="s">
        <v>361</v>
      </c>
      <c r="B275" s="9">
        <v>18.417999999999999</v>
      </c>
      <c r="C275" s="9">
        <v>3.58672960678008</v>
      </c>
      <c r="D275" s="9">
        <v>11.015000000000001</v>
      </c>
      <c r="E275" s="9">
        <v>2.46944856081479</v>
      </c>
      <c r="F275" s="9">
        <v>29.433</v>
      </c>
      <c r="G275" s="9">
        <v>3.0673593488648399</v>
      </c>
      <c r="I275" t="s">
        <v>361</v>
      </c>
      <c r="J275" s="9">
        <v>18.54</v>
      </c>
      <c r="K275" s="9">
        <v>3.61048794167134</v>
      </c>
      <c r="L275" s="9">
        <v>11.182</v>
      </c>
      <c r="M275" s="9">
        <v>2.5068882257858398</v>
      </c>
      <c r="N275" s="9">
        <v>29.722000000000001</v>
      </c>
      <c r="O275" s="9">
        <v>3.0974774765386002</v>
      </c>
    </row>
    <row r="276" spans="1:15" x14ac:dyDescent="0.25">
      <c r="A276" t="s">
        <v>362</v>
      </c>
      <c r="B276" s="9">
        <v>18.288</v>
      </c>
      <c r="C276" s="9">
        <v>3.5614133482893999</v>
      </c>
      <c r="D276" s="9">
        <v>10.811999999999999</v>
      </c>
      <c r="E276" s="9">
        <v>2.4239380698619701</v>
      </c>
      <c r="F276" s="9">
        <v>29.1</v>
      </c>
      <c r="G276" s="9">
        <v>3.03265576230649</v>
      </c>
      <c r="I276" t="s">
        <v>362</v>
      </c>
      <c r="J276" s="9">
        <v>18.416</v>
      </c>
      <c r="K276" s="9">
        <v>3.5863401258802301</v>
      </c>
      <c r="L276" s="9">
        <v>11.33</v>
      </c>
      <c r="M276" s="9">
        <v>2.54006828815539</v>
      </c>
      <c r="N276" s="9">
        <v>29.745999999999999</v>
      </c>
      <c r="O276" s="9">
        <v>3.0999786359302002</v>
      </c>
    </row>
    <row r="277" spans="1:15" x14ac:dyDescent="0.25">
      <c r="A277" t="s">
        <v>363</v>
      </c>
      <c r="B277" s="9">
        <v>18.289000000000001</v>
      </c>
      <c r="C277" s="9">
        <v>3.5616080887393302</v>
      </c>
      <c r="D277" s="9">
        <v>11.013999999999999</v>
      </c>
      <c r="E277" s="9">
        <v>2.4692243712041901</v>
      </c>
      <c r="F277" s="9">
        <v>29.303000000000001</v>
      </c>
      <c r="G277" s="9">
        <v>3.0538114021603802</v>
      </c>
      <c r="I277" t="s">
        <v>363</v>
      </c>
      <c r="J277" s="9">
        <v>18.327000000000002</v>
      </c>
      <c r="K277" s="9">
        <v>3.5690082258365998</v>
      </c>
      <c r="L277" s="9">
        <v>11.343999999999999</v>
      </c>
      <c r="M277" s="9">
        <v>2.5432069427038599</v>
      </c>
      <c r="N277" s="9">
        <v>29.670999999999999</v>
      </c>
      <c r="O277" s="9">
        <v>3.0921625128314698</v>
      </c>
    </row>
    <row r="278" spans="1:15" x14ac:dyDescent="0.25">
      <c r="A278" t="s">
        <v>364</v>
      </c>
      <c r="B278" s="9">
        <v>19.321999999999999</v>
      </c>
      <c r="C278" s="9">
        <v>3.7627749735153002</v>
      </c>
      <c r="D278" s="9">
        <v>11.379</v>
      </c>
      <c r="E278" s="9">
        <v>2.5510535790750399</v>
      </c>
      <c r="F278" s="9">
        <v>30.701000000000001</v>
      </c>
      <c r="G278" s="9">
        <v>3.1995039367206699</v>
      </c>
      <c r="I278" t="s">
        <v>364</v>
      </c>
      <c r="J278" s="9">
        <v>19.071999999999999</v>
      </c>
      <c r="K278" s="9">
        <v>3.71408986103321</v>
      </c>
      <c r="L278" s="9">
        <v>11.487</v>
      </c>
      <c r="M278" s="9">
        <v>2.5752660570203898</v>
      </c>
      <c r="N278" s="9">
        <v>30.559000000000001</v>
      </c>
      <c r="O278" s="9">
        <v>3.1847054103204102</v>
      </c>
    </row>
    <row r="279" spans="1:15" x14ac:dyDescent="0.25">
      <c r="A279" t="s">
        <v>365</v>
      </c>
      <c r="B279" s="9">
        <v>19.2</v>
      </c>
      <c r="C279" s="9">
        <v>3.7390166386240402</v>
      </c>
      <c r="D279" s="9">
        <v>11.191000000000001</v>
      </c>
      <c r="E279" s="9">
        <v>2.5089059322812899</v>
      </c>
      <c r="F279" s="9">
        <v>30.390999999999998</v>
      </c>
      <c r="G279" s="9">
        <v>3.1671972945792599</v>
      </c>
      <c r="I279" t="s">
        <v>365</v>
      </c>
      <c r="J279" s="9">
        <v>18.681000000000001</v>
      </c>
      <c r="K279" s="9">
        <v>3.6379463451112399</v>
      </c>
      <c r="L279" s="9">
        <v>11.1</v>
      </c>
      <c r="M279" s="9">
        <v>2.4885046777162301</v>
      </c>
      <c r="N279" s="9">
        <v>29.780999999999999</v>
      </c>
      <c r="O279" s="9">
        <v>3.10362616004294</v>
      </c>
    </row>
    <row r="280" spans="1:15" x14ac:dyDescent="0.25">
      <c r="A280" t="s">
        <v>366</v>
      </c>
      <c r="B280" s="9">
        <v>19.318000000000001</v>
      </c>
      <c r="C280" s="9">
        <v>3.7619960117155902</v>
      </c>
      <c r="D280" s="9">
        <v>11.49</v>
      </c>
      <c r="E280" s="9">
        <v>2.5759386258522001</v>
      </c>
      <c r="F280" s="9">
        <v>30.808</v>
      </c>
      <c r="G280" s="9">
        <v>3.2106549390081902</v>
      </c>
      <c r="I280" t="s">
        <v>366</v>
      </c>
      <c r="J280" s="9">
        <v>18.933</v>
      </c>
      <c r="K280" s="9">
        <v>3.68702093849318</v>
      </c>
      <c r="L280" s="9">
        <v>11.064</v>
      </c>
      <c r="M280" s="9">
        <v>2.48043385173444</v>
      </c>
      <c r="N280" s="9">
        <v>29.997</v>
      </c>
      <c r="O280" s="9">
        <v>3.1261365945672699</v>
      </c>
    </row>
    <row r="281" spans="1:15" x14ac:dyDescent="0.25">
      <c r="A281" t="s">
        <v>367</v>
      </c>
      <c r="B281" s="9">
        <v>18.864000000000001</v>
      </c>
      <c r="C281" s="9">
        <v>3.55558236232108</v>
      </c>
      <c r="D281" s="9">
        <v>11.154999999999999</v>
      </c>
      <c r="E281" s="9">
        <v>2.43393678091951</v>
      </c>
      <c r="F281" s="9">
        <v>30.018999999999998</v>
      </c>
      <c r="G281" s="9">
        <v>3.0357271071550298</v>
      </c>
      <c r="I281" t="s">
        <v>367</v>
      </c>
      <c r="J281" s="9">
        <v>18.852</v>
      </c>
      <c r="K281" s="9">
        <v>3.5533205414799101</v>
      </c>
      <c r="L281" s="9">
        <v>10.878</v>
      </c>
      <c r="M281" s="9">
        <v>2.3734974722404698</v>
      </c>
      <c r="N281" s="9">
        <v>29.73</v>
      </c>
      <c r="O281" s="9">
        <v>3.0065014456084098</v>
      </c>
    </row>
    <row r="282" spans="1:15" x14ac:dyDescent="0.25">
      <c r="A282" t="s">
        <v>368</v>
      </c>
      <c r="B282" s="9">
        <v>18.699000000000002</v>
      </c>
      <c r="C282" s="9">
        <v>3.5244823257549802</v>
      </c>
      <c r="D282" s="9">
        <v>11.007</v>
      </c>
      <c r="E282" s="9">
        <v>2.4016442983039901</v>
      </c>
      <c r="F282" s="9">
        <v>29.706</v>
      </c>
      <c r="G282" s="9">
        <v>3.0040744010509099</v>
      </c>
      <c r="I282" t="s">
        <v>368</v>
      </c>
      <c r="J282" s="9">
        <v>18.936</v>
      </c>
      <c r="K282" s="9">
        <v>3.5691532873681102</v>
      </c>
      <c r="L282" s="9">
        <v>10.997999999999999</v>
      </c>
      <c r="M282" s="9">
        <v>2.3996805662530498</v>
      </c>
      <c r="N282" s="9">
        <v>29.934000000000001</v>
      </c>
      <c r="O282" s="9">
        <v>3.0271313243472</v>
      </c>
    </row>
    <row r="283" spans="1:15" x14ac:dyDescent="0.25">
      <c r="A283" t="s">
        <v>369</v>
      </c>
      <c r="B283" s="9">
        <v>18.844000000000001</v>
      </c>
      <c r="C283" s="9">
        <v>3.5518126609191301</v>
      </c>
      <c r="D283" s="9">
        <v>11.019</v>
      </c>
      <c r="E283" s="9">
        <v>2.4042626077052498</v>
      </c>
      <c r="F283" s="9">
        <v>29.863</v>
      </c>
      <c r="G283" s="9">
        <v>3.01995131753125</v>
      </c>
      <c r="I283" t="s">
        <v>369</v>
      </c>
      <c r="J283" s="9">
        <v>19.138000000000002</v>
      </c>
      <c r="K283" s="9">
        <v>3.6072272715278202</v>
      </c>
      <c r="L283" s="9">
        <v>11.087999999999999</v>
      </c>
      <c r="M283" s="9">
        <v>2.4193178867624798</v>
      </c>
      <c r="N283" s="9">
        <v>30.225999999999999</v>
      </c>
      <c r="O283" s="9">
        <v>3.0566603664634999</v>
      </c>
    </row>
    <row r="284" spans="1:15" x14ac:dyDescent="0.25">
      <c r="A284" t="s">
        <v>370</v>
      </c>
      <c r="B284" s="9">
        <v>36.162999999999997</v>
      </c>
      <c r="C284" s="9">
        <v>6.8161855899394199</v>
      </c>
      <c r="D284" s="9">
        <v>19.911999999999999</v>
      </c>
      <c r="E284" s="9">
        <v>4.3446480664875997</v>
      </c>
      <c r="F284" s="9">
        <v>56.075000000000003</v>
      </c>
      <c r="G284" s="9">
        <v>5.6706884817521601</v>
      </c>
      <c r="I284" t="s">
        <v>370</v>
      </c>
      <c r="J284" s="9">
        <v>36.509</v>
      </c>
      <c r="K284" s="9">
        <v>6.8814014241931902</v>
      </c>
      <c r="L284" s="9">
        <v>20.018999999999998</v>
      </c>
      <c r="M284" s="9">
        <v>4.3679946586488203</v>
      </c>
      <c r="N284" s="9">
        <v>56.527999999999999</v>
      </c>
      <c r="O284" s="9">
        <v>5.7164989477750598</v>
      </c>
    </row>
    <row r="285" spans="1:15" x14ac:dyDescent="0.25">
      <c r="A285" t="s">
        <v>371</v>
      </c>
      <c r="B285" s="9">
        <v>41.908999999999999</v>
      </c>
      <c r="C285" s="9">
        <v>7.8992208027202198</v>
      </c>
      <c r="D285" s="9">
        <v>22.245999999999999</v>
      </c>
      <c r="E285" s="9">
        <v>4.8539092450323</v>
      </c>
      <c r="F285" s="9">
        <v>64.155000000000001</v>
      </c>
      <c r="G285" s="9">
        <v>6.4877934827786001</v>
      </c>
      <c r="I285" t="s">
        <v>371</v>
      </c>
      <c r="J285" s="9">
        <v>41.902000000000001</v>
      </c>
      <c r="K285" s="9">
        <v>7.8979014072295302</v>
      </c>
      <c r="L285" s="9">
        <v>22.08</v>
      </c>
      <c r="M285" s="9">
        <v>4.8176892983148996</v>
      </c>
      <c r="N285" s="9">
        <v>63.981999999999999</v>
      </c>
      <c r="O285" s="9">
        <v>6.4702985365932602</v>
      </c>
    </row>
    <row r="286" spans="1:15" x14ac:dyDescent="0.25">
      <c r="A286" t="s">
        <v>372</v>
      </c>
      <c r="B286" s="9">
        <v>40.213999999999999</v>
      </c>
      <c r="C286" s="9">
        <v>7.5797386089047896</v>
      </c>
      <c r="D286" s="9">
        <v>22.192</v>
      </c>
      <c r="E286" s="9">
        <v>4.8421268527266399</v>
      </c>
      <c r="F286" s="9">
        <v>62.405999999999999</v>
      </c>
      <c r="G286" s="9">
        <v>6.3109226106504801</v>
      </c>
      <c r="I286" t="s">
        <v>372</v>
      </c>
      <c r="J286" s="9">
        <v>40.113</v>
      </c>
      <c r="K286" s="9">
        <v>7.5607016168249297</v>
      </c>
      <c r="L286" s="9">
        <v>21.931999999999999</v>
      </c>
      <c r="M286" s="9">
        <v>4.7853968156993796</v>
      </c>
      <c r="N286" s="9">
        <v>62.045000000000002</v>
      </c>
      <c r="O286" s="9">
        <v>6.2744158154313503</v>
      </c>
    </row>
    <row r="287" spans="1:15" x14ac:dyDescent="0.25">
      <c r="A287" t="s">
        <v>373</v>
      </c>
      <c r="B287" s="9">
        <v>39.712000000000003</v>
      </c>
      <c r="C287" s="9">
        <v>7.4851191037157898</v>
      </c>
      <c r="D287" s="9">
        <v>22.140999999999998</v>
      </c>
      <c r="E287" s="9">
        <v>4.8309990377712904</v>
      </c>
      <c r="F287" s="9">
        <v>61.853000000000002</v>
      </c>
      <c r="G287" s="9">
        <v>6.2549994589713203</v>
      </c>
      <c r="I287" t="s">
        <v>373</v>
      </c>
      <c r="J287" s="9">
        <v>39.896999999999998</v>
      </c>
      <c r="K287" s="9">
        <v>7.5199888416838503</v>
      </c>
      <c r="L287" s="9">
        <v>22.175999999999998</v>
      </c>
      <c r="M287" s="9">
        <v>4.8386357735249597</v>
      </c>
      <c r="N287" s="9">
        <v>62.073</v>
      </c>
      <c r="O287" s="9">
        <v>6.2772473674151099</v>
      </c>
    </row>
    <row r="288" spans="1:15" x14ac:dyDescent="0.25">
      <c r="A288" t="s">
        <v>374</v>
      </c>
      <c r="B288" s="9">
        <v>39.781999999999996</v>
      </c>
      <c r="C288" s="9">
        <v>7.4983130586226299</v>
      </c>
      <c r="D288" s="9">
        <v>22.122</v>
      </c>
      <c r="E288" s="9">
        <v>4.8268533812193004</v>
      </c>
      <c r="F288" s="9">
        <v>61.904000000000003</v>
      </c>
      <c r="G288" s="9">
        <v>6.2601569286560101</v>
      </c>
      <c r="I288" t="s">
        <v>374</v>
      </c>
      <c r="J288" s="9">
        <v>40.008000000000003</v>
      </c>
      <c r="K288" s="9">
        <v>7.5409106844646798</v>
      </c>
      <c r="L288" s="9">
        <v>22.523</v>
      </c>
      <c r="M288" s="9">
        <v>4.9143485537113403</v>
      </c>
      <c r="N288" s="9">
        <v>62.530999999999999</v>
      </c>
      <c r="O288" s="9">
        <v>6.3235634677208097</v>
      </c>
    </row>
    <row r="289" spans="1:15" x14ac:dyDescent="0.25">
      <c r="A289" t="s">
        <v>375</v>
      </c>
      <c r="B289" s="9">
        <v>38.694000000000003</v>
      </c>
      <c r="C289" s="9">
        <v>7.2932413023564404</v>
      </c>
      <c r="D289" s="9">
        <v>21.835000000000001</v>
      </c>
      <c r="E289" s="9">
        <v>4.76423214803921</v>
      </c>
      <c r="F289" s="9">
        <v>60.529000000000003</v>
      </c>
      <c r="G289" s="9">
        <v>6.1211075008823297</v>
      </c>
      <c r="I289" t="s">
        <v>375</v>
      </c>
      <c r="J289" s="9">
        <v>38.743000000000002</v>
      </c>
      <c r="K289" s="9">
        <v>7.3024770707912197</v>
      </c>
      <c r="L289" s="9">
        <v>22.158999999999999</v>
      </c>
      <c r="M289" s="9">
        <v>4.8349265018731797</v>
      </c>
      <c r="N289" s="9">
        <v>60.902000000000001</v>
      </c>
      <c r="O289" s="9">
        <v>6.1588278183802103</v>
      </c>
    </row>
    <row r="290" spans="1:15" x14ac:dyDescent="0.25">
      <c r="A290" t="s">
        <v>376</v>
      </c>
      <c r="B290" s="9">
        <v>37.814</v>
      </c>
      <c r="C290" s="9">
        <v>7.1273744406705504</v>
      </c>
      <c r="D290" s="9">
        <v>21.437999999999999</v>
      </c>
      <c r="E290" s="9">
        <v>4.6776097453475902</v>
      </c>
      <c r="F290" s="9">
        <v>59.252000000000002</v>
      </c>
      <c r="G290" s="9">
        <v>5.9919685050517897</v>
      </c>
      <c r="I290" t="s">
        <v>376</v>
      </c>
      <c r="J290" s="9">
        <v>37.595999999999997</v>
      </c>
      <c r="K290" s="9">
        <v>7.0862846953892804</v>
      </c>
      <c r="L290" s="9">
        <v>21.623000000000001</v>
      </c>
      <c r="M290" s="9">
        <v>4.7179753486169904</v>
      </c>
      <c r="N290" s="9">
        <v>59.219000000000001</v>
      </c>
      <c r="O290" s="9">
        <v>5.9886313187852203</v>
      </c>
    </row>
    <row r="291" spans="1:15" x14ac:dyDescent="0.25">
      <c r="A291" t="s">
        <v>377</v>
      </c>
      <c r="B291" s="9">
        <v>37.948999999999998</v>
      </c>
      <c r="C291" s="9">
        <v>7.1528199251337297</v>
      </c>
      <c r="D291" s="9">
        <v>21.38</v>
      </c>
      <c r="E291" s="9">
        <v>4.66495458324151</v>
      </c>
      <c r="F291" s="9">
        <v>59.329000000000001</v>
      </c>
      <c r="G291" s="9">
        <v>5.9997552730071204</v>
      </c>
      <c r="I291" t="s">
        <v>377</v>
      </c>
      <c r="J291" s="9">
        <v>37.478999999999999</v>
      </c>
      <c r="K291" s="9">
        <v>7.0642319421878597</v>
      </c>
      <c r="L291" s="9">
        <v>21.364000000000001</v>
      </c>
      <c r="M291" s="9">
        <v>4.6614635040398298</v>
      </c>
      <c r="N291" s="9">
        <v>58.843000000000004</v>
      </c>
      <c r="O291" s="9">
        <v>5.9506076207176601</v>
      </c>
    </row>
    <row r="292" spans="1:15" x14ac:dyDescent="0.25">
      <c r="A292" t="s">
        <v>378</v>
      </c>
      <c r="B292" s="9">
        <v>36.965000000000003</v>
      </c>
      <c r="C292" s="9">
        <v>6.9673506161576899</v>
      </c>
      <c r="D292" s="9">
        <v>20.934999999999999</v>
      </c>
      <c r="E292" s="9">
        <v>4.5678589429448602</v>
      </c>
      <c r="F292" s="9">
        <v>57.9</v>
      </c>
      <c r="G292" s="9">
        <v>5.8552449949790502</v>
      </c>
      <c r="I292" t="s">
        <v>378</v>
      </c>
      <c r="J292" s="9">
        <v>36.56</v>
      </c>
      <c r="K292" s="9">
        <v>6.8910141627681698</v>
      </c>
      <c r="L292" s="9">
        <v>20.648</v>
      </c>
      <c r="M292" s="9">
        <v>4.5052377097647698</v>
      </c>
      <c r="N292" s="9">
        <v>57.207999999999998</v>
      </c>
      <c r="O292" s="9">
        <v>5.7852652102376796</v>
      </c>
    </row>
    <row r="293" spans="1:15" x14ac:dyDescent="0.25">
      <c r="A293" t="s">
        <v>379</v>
      </c>
      <c r="B293" s="9">
        <v>35.744</v>
      </c>
      <c r="C293" s="9">
        <v>7.2532467532467502</v>
      </c>
      <c r="D293" s="9">
        <v>20.196000000000002</v>
      </c>
      <c r="E293" s="9">
        <v>4.4948121375061802</v>
      </c>
      <c r="F293" s="9">
        <v>55.94</v>
      </c>
      <c r="G293" s="9">
        <v>5.9376850882798102</v>
      </c>
      <c r="I293" t="s">
        <v>379</v>
      </c>
      <c r="J293" s="9">
        <v>35.606999999999999</v>
      </c>
      <c r="K293" s="9">
        <v>7.2254464285714297</v>
      </c>
      <c r="L293" s="9">
        <v>19.8</v>
      </c>
      <c r="M293" s="9">
        <v>4.4066785661825296</v>
      </c>
      <c r="N293" s="9">
        <v>55.406999999999996</v>
      </c>
      <c r="O293" s="9">
        <v>5.8811104341494396</v>
      </c>
    </row>
    <row r="294" spans="1:15" x14ac:dyDescent="0.25">
      <c r="A294" t="s">
        <v>380</v>
      </c>
      <c r="B294" s="9">
        <v>36.816000000000003</v>
      </c>
      <c r="C294" s="9">
        <v>7.4707792207792201</v>
      </c>
      <c r="D294" s="9">
        <v>20.68</v>
      </c>
      <c r="E294" s="9">
        <v>4.6025309469017497</v>
      </c>
      <c r="F294" s="9">
        <v>57.496000000000002</v>
      </c>
      <c r="G294" s="9">
        <v>6.1028448665666097</v>
      </c>
      <c r="I294" t="s">
        <v>380</v>
      </c>
      <c r="J294" s="9">
        <v>37.021999999999998</v>
      </c>
      <c r="K294" s="9">
        <v>7.5125811688311703</v>
      </c>
      <c r="L294" s="9">
        <v>20.632000000000001</v>
      </c>
      <c r="M294" s="9">
        <v>4.5918480897716103</v>
      </c>
      <c r="N294" s="9">
        <v>57.654000000000003</v>
      </c>
      <c r="O294" s="9">
        <v>6.1196155895546003</v>
      </c>
    </row>
    <row r="295" spans="1:15" x14ac:dyDescent="0.25">
      <c r="A295" t="s">
        <v>381</v>
      </c>
      <c r="B295" s="9">
        <v>36.31</v>
      </c>
      <c r="C295" s="9">
        <v>7.3681006493506498</v>
      </c>
      <c r="D295" s="9">
        <v>20.471</v>
      </c>
      <c r="E295" s="9">
        <v>4.5560160064809301</v>
      </c>
      <c r="F295" s="9">
        <v>56.780999999999999</v>
      </c>
      <c r="G295" s="9">
        <v>6.0269520378551302</v>
      </c>
      <c r="I295" t="s">
        <v>381</v>
      </c>
      <c r="J295" s="9">
        <v>36.588000000000001</v>
      </c>
      <c r="K295" s="9">
        <v>7.4245129870129896</v>
      </c>
      <c r="L295" s="9">
        <v>20.52</v>
      </c>
      <c r="M295" s="9">
        <v>4.5669214231346196</v>
      </c>
      <c r="N295" s="9">
        <v>57.107999999999997</v>
      </c>
      <c r="O295" s="9">
        <v>6.0616610658112897</v>
      </c>
    </row>
    <row r="296" spans="1:15" x14ac:dyDescent="0.25">
      <c r="A296" t="s">
        <v>382</v>
      </c>
      <c r="B296" s="9">
        <v>35.645000000000003</v>
      </c>
      <c r="C296" s="9">
        <v>7.2331574675324699</v>
      </c>
      <c r="D296" s="9">
        <v>20.298999999999999</v>
      </c>
      <c r="E296" s="9">
        <v>4.5177357684312698</v>
      </c>
      <c r="F296" s="9">
        <v>55.944000000000003</v>
      </c>
      <c r="G296" s="9">
        <v>5.9381096635453297</v>
      </c>
      <c r="I296" t="s">
        <v>382</v>
      </c>
      <c r="J296" s="9">
        <v>36.054000000000002</v>
      </c>
      <c r="K296" s="9">
        <v>7.3161525974026</v>
      </c>
      <c r="L296" s="9">
        <v>20.603999999999999</v>
      </c>
      <c r="M296" s="9">
        <v>4.5856164231123602</v>
      </c>
      <c r="N296" s="9">
        <v>56.658000000000001</v>
      </c>
      <c r="O296" s="9">
        <v>6.0138963484404302</v>
      </c>
    </row>
    <row r="297" spans="1:15" x14ac:dyDescent="0.25">
      <c r="A297" t="s">
        <v>383</v>
      </c>
      <c r="B297" s="9">
        <v>33.99</v>
      </c>
      <c r="C297" s="9">
        <v>6.8973214285714297</v>
      </c>
      <c r="D297" s="9">
        <v>19.728999999999999</v>
      </c>
      <c r="E297" s="9">
        <v>4.3908768400108604</v>
      </c>
      <c r="F297" s="9">
        <v>53.719000000000001</v>
      </c>
      <c r="G297" s="9">
        <v>5.7019396721005204</v>
      </c>
      <c r="I297" t="s">
        <v>383</v>
      </c>
      <c r="J297" s="9">
        <v>33.970999999999997</v>
      </c>
      <c r="K297" s="9">
        <v>6.8934659090909101</v>
      </c>
      <c r="L297" s="9">
        <v>19.548999999999999</v>
      </c>
      <c r="M297" s="9">
        <v>4.3508161257728402</v>
      </c>
      <c r="N297" s="9">
        <v>53.52</v>
      </c>
      <c r="O297" s="9">
        <v>5.6808170526409603</v>
      </c>
    </row>
    <row r="298" spans="1:15" x14ac:dyDescent="0.25">
      <c r="A298" t="s">
        <v>384</v>
      </c>
      <c r="B298" s="9">
        <v>32.143000000000001</v>
      </c>
      <c r="C298" s="9">
        <v>6.5225243506493502</v>
      </c>
      <c r="D298" s="9">
        <v>18.885000000000002</v>
      </c>
      <c r="E298" s="9">
        <v>4.2030366021392398</v>
      </c>
      <c r="F298" s="9">
        <v>51.027999999999999</v>
      </c>
      <c r="G298" s="9">
        <v>5.4163066622227802</v>
      </c>
      <c r="I298" t="s">
        <v>384</v>
      </c>
      <c r="J298" s="9">
        <v>32.045000000000002</v>
      </c>
      <c r="K298" s="9">
        <v>6.5026379870129896</v>
      </c>
      <c r="L298" s="9">
        <v>18.544</v>
      </c>
      <c r="M298" s="9">
        <v>4.1271438046105402</v>
      </c>
      <c r="N298" s="9">
        <v>50.588999999999999</v>
      </c>
      <c r="O298" s="9">
        <v>5.3697095268321</v>
      </c>
    </row>
    <row r="299" spans="1:15" x14ac:dyDescent="0.25">
      <c r="A299" t="s">
        <v>385</v>
      </c>
      <c r="B299" s="9">
        <v>31.34</v>
      </c>
      <c r="C299" s="9">
        <v>6.3595779220779196</v>
      </c>
      <c r="D299" s="9">
        <v>18.285</v>
      </c>
      <c r="E299" s="9">
        <v>4.0695008880124997</v>
      </c>
      <c r="F299" s="9">
        <v>49.625</v>
      </c>
      <c r="G299" s="9">
        <v>5.26738688784208</v>
      </c>
      <c r="I299" t="s">
        <v>385</v>
      </c>
      <c r="J299" s="9">
        <v>31.481999999999999</v>
      </c>
      <c r="K299" s="9">
        <v>6.3883928571428603</v>
      </c>
      <c r="L299" s="9">
        <v>18.341000000000001</v>
      </c>
      <c r="M299" s="9">
        <v>4.0819642213309901</v>
      </c>
      <c r="N299" s="9">
        <v>49.823</v>
      </c>
      <c r="O299" s="9">
        <v>5.2884033634852496</v>
      </c>
    </row>
    <row r="300" spans="1:15" x14ac:dyDescent="0.25">
      <c r="A300" t="s">
        <v>386</v>
      </c>
      <c r="B300" s="9">
        <v>30.370999999999999</v>
      </c>
      <c r="C300" s="9">
        <v>6.1629464285714297</v>
      </c>
      <c r="D300" s="9">
        <v>17.771999999999998</v>
      </c>
      <c r="E300" s="9">
        <v>3.95532785243413</v>
      </c>
      <c r="F300" s="9">
        <v>48.143000000000001</v>
      </c>
      <c r="G300" s="9">
        <v>5.11008175196738</v>
      </c>
      <c r="I300" t="s">
        <v>386</v>
      </c>
      <c r="J300" s="9">
        <v>30.66</v>
      </c>
      <c r="K300" s="9">
        <v>6.2215909090909101</v>
      </c>
      <c r="L300" s="9">
        <v>18.173999999999999</v>
      </c>
      <c r="M300" s="9">
        <v>4.0447967808990501</v>
      </c>
      <c r="N300" s="9">
        <v>48.834000000000003</v>
      </c>
      <c r="O300" s="9">
        <v>5.1834271290857403</v>
      </c>
    </row>
    <row r="301" spans="1:15" x14ac:dyDescent="0.25">
      <c r="A301" t="s">
        <v>387</v>
      </c>
      <c r="B301" s="9">
        <v>29.297999999999998</v>
      </c>
      <c r="C301" s="9">
        <v>5.9452110389610402</v>
      </c>
      <c r="D301" s="9">
        <v>17.391999999999999</v>
      </c>
      <c r="E301" s="9">
        <v>3.8707552334872002</v>
      </c>
      <c r="F301" s="9">
        <v>46.69</v>
      </c>
      <c r="G301" s="9">
        <v>4.9558547867676896</v>
      </c>
      <c r="I301" t="s">
        <v>387</v>
      </c>
      <c r="J301" s="9">
        <v>29.384</v>
      </c>
      <c r="K301" s="9">
        <v>5.9626623376623398</v>
      </c>
      <c r="L301" s="9">
        <v>17.823</v>
      </c>
      <c r="M301" s="9">
        <v>3.9666783881349099</v>
      </c>
      <c r="N301" s="9">
        <v>47.207000000000001</v>
      </c>
      <c r="O301" s="9">
        <v>5.0107311398359897</v>
      </c>
    </row>
    <row r="302" spans="1:15" x14ac:dyDescent="0.25">
      <c r="A302" t="s">
        <v>388</v>
      </c>
      <c r="B302" s="9">
        <v>28.5</v>
      </c>
      <c r="C302" s="9">
        <v>5.7832792207792201</v>
      </c>
      <c r="D302" s="9">
        <v>17.004000000000001</v>
      </c>
      <c r="E302" s="9">
        <v>3.7844021383519002</v>
      </c>
      <c r="F302" s="9">
        <v>45.503999999999998</v>
      </c>
      <c r="G302" s="9">
        <v>4.8299682205413799</v>
      </c>
      <c r="I302" t="s">
        <v>388</v>
      </c>
      <c r="J302" s="9">
        <v>28.387</v>
      </c>
      <c r="K302" s="9">
        <v>5.7603490259740298</v>
      </c>
      <c r="L302" s="9">
        <v>17.398</v>
      </c>
      <c r="M302" s="9">
        <v>3.8720905906284599</v>
      </c>
      <c r="N302" s="9">
        <v>45.784999999999997</v>
      </c>
      <c r="O302" s="9">
        <v>4.8597946329440704</v>
      </c>
    </row>
    <row r="303" spans="1:15" x14ac:dyDescent="0.25">
      <c r="A303" t="s">
        <v>389</v>
      </c>
      <c r="B303" s="9">
        <v>27.292000000000002</v>
      </c>
      <c r="C303" s="9">
        <v>5.5381493506493502</v>
      </c>
      <c r="D303" s="9">
        <v>15.944000000000001</v>
      </c>
      <c r="E303" s="9">
        <v>3.5484890433946599</v>
      </c>
      <c r="F303" s="9">
        <v>43.235999999999997</v>
      </c>
      <c r="G303" s="9">
        <v>4.5892340449922404</v>
      </c>
      <c r="I303" t="s">
        <v>389</v>
      </c>
      <c r="J303" s="9">
        <v>26.911999999999999</v>
      </c>
      <c r="K303" s="9">
        <v>5.4610389610389598</v>
      </c>
      <c r="L303" s="9">
        <v>15.929</v>
      </c>
      <c r="M303" s="9">
        <v>3.54515065054149</v>
      </c>
      <c r="N303" s="9">
        <v>42.841000000000001</v>
      </c>
      <c r="O303" s="9">
        <v>4.5473072375222596</v>
      </c>
    </row>
    <row r="304" spans="1:15" x14ac:dyDescent="0.25">
      <c r="A304" t="s">
        <v>390</v>
      </c>
      <c r="B304" s="9">
        <v>26.071000000000002</v>
      </c>
      <c r="C304" s="9">
        <v>5.2903814935064899</v>
      </c>
      <c r="D304" s="9">
        <v>15.297000000000001</v>
      </c>
      <c r="E304" s="9">
        <v>3.4044930316613198</v>
      </c>
      <c r="F304" s="9">
        <v>41.368000000000002</v>
      </c>
      <c r="G304" s="9">
        <v>4.3909573959949801</v>
      </c>
      <c r="I304" t="s">
        <v>390</v>
      </c>
      <c r="J304" s="9">
        <v>25.702999999999999</v>
      </c>
      <c r="K304" s="9">
        <v>5.2157061688311703</v>
      </c>
      <c r="L304" s="9">
        <v>14.962</v>
      </c>
      <c r="M304" s="9">
        <v>3.3299355912738902</v>
      </c>
      <c r="N304" s="9">
        <v>40.664999999999999</v>
      </c>
      <c r="O304" s="9">
        <v>4.3163382930800598</v>
      </c>
    </row>
    <row r="305" spans="1:15" x14ac:dyDescent="0.25">
      <c r="A305" t="s">
        <v>391</v>
      </c>
      <c r="B305" s="9">
        <v>25.111999999999998</v>
      </c>
      <c r="C305" s="9">
        <v>4.9429567983371303</v>
      </c>
      <c r="D305" s="9">
        <v>14.9</v>
      </c>
      <c r="E305" s="9">
        <v>3.2254363539147901</v>
      </c>
      <c r="F305" s="9">
        <v>40.012</v>
      </c>
      <c r="G305" s="9">
        <v>4.1249952319046903</v>
      </c>
      <c r="I305" t="s">
        <v>391</v>
      </c>
      <c r="J305" s="9">
        <v>24.850999999999999</v>
      </c>
      <c r="K305" s="9">
        <v>4.8915824862805</v>
      </c>
      <c r="L305" s="9">
        <v>14.368</v>
      </c>
      <c r="M305" s="9">
        <v>3.1102731230233398</v>
      </c>
      <c r="N305" s="9">
        <v>39.219000000000001</v>
      </c>
      <c r="O305" s="9">
        <v>4.04324172748351</v>
      </c>
    </row>
    <row r="306" spans="1:15" x14ac:dyDescent="0.25">
      <c r="A306" t="s">
        <v>392</v>
      </c>
      <c r="B306" s="9">
        <v>24.382000000000001</v>
      </c>
      <c r="C306" s="9">
        <v>4.7992661937343</v>
      </c>
      <c r="D306" s="9">
        <v>14.615</v>
      </c>
      <c r="E306" s="9">
        <v>3.16374176593723</v>
      </c>
      <c r="F306" s="9">
        <v>38.997</v>
      </c>
      <c r="G306" s="9">
        <v>4.02035487000368</v>
      </c>
      <c r="I306" t="s">
        <v>392</v>
      </c>
      <c r="J306" s="9">
        <v>24.56</v>
      </c>
      <c r="K306" s="9">
        <v>4.8343030808840304</v>
      </c>
      <c r="L306" s="9">
        <v>14.532</v>
      </c>
      <c r="M306" s="9">
        <v>3.14577457014025</v>
      </c>
      <c r="N306" s="9">
        <v>39.091999999999999</v>
      </c>
      <c r="O306" s="9">
        <v>4.0301487955018001</v>
      </c>
    </row>
    <row r="307" spans="1:15" x14ac:dyDescent="0.25">
      <c r="A307" t="s">
        <v>393</v>
      </c>
      <c r="B307" s="9">
        <v>23.495000000000001</v>
      </c>
      <c r="C307" s="9">
        <v>4.6246722673196397</v>
      </c>
      <c r="D307" s="9">
        <v>14.069000000000001</v>
      </c>
      <c r="E307" s="9">
        <v>3.0455479237065202</v>
      </c>
      <c r="F307" s="9">
        <v>37.564</v>
      </c>
      <c r="G307" s="9">
        <v>3.8726212359109198</v>
      </c>
      <c r="I307" t="s">
        <v>393</v>
      </c>
      <c r="J307" s="9">
        <v>23.760999999999999</v>
      </c>
      <c r="K307" s="9">
        <v>4.6770307615995703</v>
      </c>
      <c r="L307" s="9">
        <v>14.113</v>
      </c>
      <c r="M307" s="9">
        <v>3.05507270220131</v>
      </c>
      <c r="N307" s="9">
        <v>37.874000000000002</v>
      </c>
      <c r="O307" s="9">
        <v>3.90458036122059</v>
      </c>
    </row>
    <row r="308" spans="1:15" x14ac:dyDescent="0.25">
      <c r="A308" t="s">
        <v>394</v>
      </c>
      <c r="B308" s="9">
        <v>22.741</v>
      </c>
      <c r="C308" s="9">
        <v>4.4762575880449402</v>
      </c>
      <c r="D308" s="9">
        <v>13.553000000000001</v>
      </c>
      <c r="E308" s="9">
        <v>2.93384824863135</v>
      </c>
      <c r="F308" s="9">
        <v>36.293999999999997</v>
      </c>
      <c r="G308" s="9">
        <v>3.74169191609389</v>
      </c>
      <c r="I308" t="s">
        <v>394</v>
      </c>
      <c r="J308" s="9">
        <v>23.181000000000001</v>
      </c>
      <c r="K308" s="9">
        <v>4.5628656236959602</v>
      </c>
      <c r="L308" s="9">
        <v>13.93</v>
      </c>
      <c r="M308" s="9">
        <v>3.01545828255255</v>
      </c>
      <c r="N308" s="9">
        <v>37.110999999999997</v>
      </c>
      <c r="O308" s="9">
        <v>3.8259196753777598</v>
      </c>
    </row>
    <row r="309" spans="1:15" x14ac:dyDescent="0.25">
      <c r="A309" t="s">
        <v>395</v>
      </c>
      <c r="B309" s="9">
        <v>22.47</v>
      </c>
      <c r="C309" s="9">
        <v>4.4229149115417004</v>
      </c>
      <c r="D309" s="9">
        <v>13.609</v>
      </c>
      <c r="E309" s="9">
        <v>2.9459706939883499</v>
      </c>
      <c r="F309" s="9">
        <v>36.079000000000001</v>
      </c>
      <c r="G309" s="9">
        <v>3.71952671628235</v>
      </c>
      <c r="I309" t="s">
        <v>395</v>
      </c>
      <c r="J309" s="9">
        <v>22.44</v>
      </c>
      <c r="K309" s="9">
        <v>4.4170098182018602</v>
      </c>
      <c r="L309" s="9">
        <v>13.353</v>
      </c>
      <c r="M309" s="9">
        <v>2.8905538009277998</v>
      </c>
      <c r="N309" s="9">
        <v>35.792999999999999</v>
      </c>
      <c r="O309" s="9">
        <v>3.6900418458353701</v>
      </c>
    </row>
    <row r="310" spans="1:15" x14ac:dyDescent="0.25">
      <c r="A310" t="s">
        <v>396</v>
      </c>
      <c r="B310" s="9">
        <v>22.259</v>
      </c>
      <c r="C310" s="9">
        <v>4.3813824217181496</v>
      </c>
      <c r="D310" s="9">
        <v>13.701000000000001</v>
      </c>
      <c r="E310" s="9">
        <v>2.96588613993198</v>
      </c>
      <c r="F310" s="9">
        <v>35.96</v>
      </c>
      <c r="G310" s="9">
        <v>3.70725853592154</v>
      </c>
      <c r="I310" t="s">
        <v>396</v>
      </c>
      <c r="J310" s="9">
        <v>22.134</v>
      </c>
      <c r="K310" s="9">
        <v>4.3567778661354701</v>
      </c>
      <c r="L310" s="9">
        <v>13.362</v>
      </c>
      <c r="M310" s="9">
        <v>2.8925020510744601</v>
      </c>
      <c r="N310" s="9">
        <v>35.496000000000002</v>
      </c>
      <c r="O310" s="9">
        <v>3.65942294190965</v>
      </c>
    </row>
    <row r="311" spans="1:15" x14ac:dyDescent="0.25">
      <c r="A311" t="s">
        <v>397</v>
      </c>
      <c r="B311" s="9">
        <v>21.945</v>
      </c>
      <c r="C311" s="9">
        <v>4.3195757780944701</v>
      </c>
      <c r="D311" s="9">
        <v>13.532999999999999</v>
      </c>
      <c r="E311" s="9">
        <v>2.9295188038609998</v>
      </c>
      <c r="F311" s="9">
        <v>35.478000000000002</v>
      </c>
      <c r="G311" s="9">
        <v>3.6575672507626402</v>
      </c>
      <c r="I311" t="s">
        <v>397</v>
      </c>
      <c r="J311" s="9">
        <v>22.062999999999999</v>
      </c>
      <c r="K311" s="9">
        <v>4.3428024785645096</v>
      </c>
      <c r="L311" s="9">
        <v>13.632999999999999</v>
      </c>
      <c r="M311" s="9">
        <v>2.9511660277127798</v>
      </c>
      <c r="N311" s="9">
        <v>35.695999999999998</v>
      </c>
      <c r="O311" s="9">
        <v>3.68004173243202</v>
      </c>
    </row>
    <row r="312" spans="1:15" x14ac:dyDescent="0.25">
      <c r="A312" t="s">
        <v>398</v>
      </c>
      <c r="B312" s="9">
        <v>21.81</v>
      </c>
      <c r="C312" s="9">
        <v>4.2930028580651802</v>
      </c>
      <c r="D312" s="9">
        <v>13.569000000000001</v>
      </c>
      <c r="E312" s="9">
        <v>2.9373118044476398</v>
      </c>
      <c r="F312" s="9">
        <v>35.378999999999998</v>
      </c>
      <c r="G312" s="9">
        <v>3.64736094945407</v>
      </c>
      <c r="I312" t="s">
        <v>398</v>
      </c>
      <c r="J312" s="9">
        <v>22.106999999999999</v>
      </c>
      <c r="K312" s="9">
        <v>4.3514632821296102</v>
      </c>
      <c r="L312" s="9">
        <v>13.933</v>
      </c>
      <c r="M312" s="9">
        <v>3.01610769926811</v>
      </c>
      <c r="N312" s="9">
        <v>36.04</v>
      </c>
      <c r="O312" s="9">
        <v>3.7155060521304901</v>
      </c>
    </row>
    <row r="313" spans="1:15" x14ac:dyDescent="0.25">
      <c r="A313" t="s">
        <v>399</v>
      </c>
      <c r="B313" s="9">
        <v>21.645</v>
      </c>
      <c r="C313" s="9">
        <v>4.2605248446960404</v>
      </c>
      <c r="D313" s="9">
        <v>13.545999999999999</v>
      </c>
      <c r="E313" s="9">
        <v>2.9323329429617302</v>
      </c>
      <c r="F313" s="9">
        <v>35.191000000000003</v>
      </c>
      <c r="G313" s="9">
        <v>3.6279792863630398</v>
      </c>
      <c r="I313" t="s">
        <v>399</v>
      </c>
      <c r="J313" s="9">
        <v>21.754999999999999</v>
      </c>
      <c r="K313" s="9">
        <v>4.2821768536088003</v>
      </c>
      <c r="L313" s="9">
        <v>14.087</v>
      </c>
      <c r="M313" s="9">
        <v>3.0494444239998399</v>
      </c>
      <c r="N313" s="9">
        <v>35.841999999999999</v>
      </c>
      <c r="O313" s="9">
        <v>3.6950934495133501</v>
      </c>
    </row>
    <row r="314" spans="1:15" x14ac:dyDescent="0.25">
      <c r="A314" t="s">
        <v>400</v>
      </c>
      <c r="B314" s="9">
        <v>21.657</v>
      </c>
      <c r="C314" s="9">
        <v>4.2628868820319799</v>
      </c>
      <c r="D314" s="9">
        <v>13.738</v>
      </c>
      <c r="E314" s="9">
        <v>2.9738956127571399</v>
      </c>
      <c r="F314" s="9">
        <v>35.395000000000003</v>
      </c>
      <c r="G314" s="9">
        <v>3.6490104526958498</v>
      </c>
      <c r="I314" t="s">
        <v>400</v>
      </c>
      <c r="J314" s="9">
        <v>21.577000000000002</v>
      </c>
      <c r="K314" s="9">
        <v>4.2471399664590699</v>
      </c>
      <c r="L314" s="9">
        <v>14.247</v>
      </c>
      <c r="M314" s="9">
        <v>3.0840799821626899</v>
      </c>
      <c r="N314" s="9">
        <v>35.823999999999998</v>
      </c>
      <c r="O314" s="9">
        <v>3.6932377583663301</v>
      </c>
    </row>
    <row r="315" spans="1:15" x14ac:dyDescent="0.25">
      <c r="A315" t="s">
        <v>401</v>
      </c>
      <c r="B315" s="9">
        <v>21.911999999999999</v>
      </c>
      <c r="C315" s="9">
        <v>4.31308017542064</v>
      </c>
      <c r="D315" s="9">
        <v>13.913</v>
      </c>
      <c r="E315" s="9">
        <v>3.0117782544977501</v>
      </c>
      <c r="F315" s="9">
        <v>35.825000000000003</v>
      </c>
      <c r="G315" s="9">
        <v>3.6933408523189399</v>
      </c>
      <c r="I315" t="s">
        <v>401</v>
      </c>
      <c r="J315" s="9">
        <v>21.603999999999999</v>
      </c>
      <c r="K315" s="9">
        <v>4.2524545504649298</v>
      </c>
      <c r="L315" s="9">
        <v>13.866</v>
      </c>
      <c r="M315" s="9">
        <v>3.0016040592874198</v>
      </c>
      <c r="N315" s="9">
        <v>35.47</v>
      </c>
      <c r="O315" s="9">
        <v>3.6567424991417399</v>
      </c>
    </row>
    <row r="316" spans="1:15" x14ac:dyDescent="0.25">
      <c r="A316" t="s">
        <v>402</v>
      </c>
      <c r="B316" s="9">
        <v>21.95</v>
      </c>
      <c r="C316" s="9">
        <v>4.3205599603177696</v>
      </c>
      <c r="D316" s="9">
        <v>14.428000000000001</v>
      </c>
      <c r="E316" s="9">
        <v>3.1232614573344</v>
      </c>
      <c r="F316" s="9">
        <v>36.378</v>
      </c>
      <c r="G316" s="9">
        <v>3.7503518081132898</v>
      </c>
      <c r="I316" t="s">
        <v>402</v>
      </c>
      <c r="J316" s="9">
        <v>21.646999999999998</v>
      </c>
      <c r="K316" s="9">
        <v>4.2609185175853703</v>
      </c>
      <c r="L316" s="9">
        <v>14.103</v>
      </c>
      <c r="M316" s="9">
        <v>3.0529079798161298</v>
      </c>
      <c r="N316" s="9">
        <v>35.75</v>
      </c>
      <c r="O316" s="9">
        <v>3.6856088058730601</v>
      </c>
    </row>
    <row r="317" spans="1:15" x14ac:dyDescent="0.25">
      <c r="A317" t="s">
        <v>403</v>
      </c>
      <c r="B317" s="9">
        <v>21.727</v>
      </c>
      <c r="C317" s="9">
        <v>4.2819078701021303</v>
      </c>
      <c r="D317" s="9">
        <v>14.272</v>
      </c>
      <c r="E317" s="9">
        <v>3.0195385640689301</v>
      </c>
      <c r="F317" s="9">
        <v>35.999000000000002</v>
      </c>
      <c r="G317" s="9">
        <v>3.6731087300996199</v>
      </c>
      <c r="I317" t="s">
        <v>403</v>
      </c>
      <c r="J317" s="9">
        <v>21.39</v>
      </c>
      <c r="K317" s="9">
        <v>4.2154926746207204</v>
      </c>
      <c r="L317" s="9">
        <v>13.592000000000001</v>
      </c>
      <c r="M317" s="9">
        <v>2.8756704149961401</v>
      </c>
      <c r="N317" s="9">
        <v>34.981999999999999</v>
      </c>
      <c r="O317" s="9">
        <v>3.5693405260241899</v>
      </c>
    </row>
    <row r="318" spans="1:15" x14ac:dyDescent="0.25">
      <c r="A318" t="s">
        <v>404</v>
      </c>
      <c r="B318" s="9">
        <v>21.526</v>
      </c>
      <c r="C318" s="9">
        <v>4.2422952460909604</v>
      </c>
      <c r="D318" s="9">
        <v>14.025</v>
      </c>
      <c r="E318" s="9">
        <v>2.9672805746263098</v>
      </c>
      <c r="F318" s="9">
        <v>35.551000000000002</v>
      </c>
      <c r="G318" s="9">
        <v>3.6273976628176201</v>
      </c>
      <c r="I318" t="s">
        <v>404</v>
      </c>
      <c r="J318" s="9">
        <v>21.631</v>
      </c>
      <c r="K318" s="9">
        <v>4.2629884078878399</v>
      </c>
      <c r="L318" s="9">
        <v>13.848000000000001</v>
      </c>
      <c r="M318" s="9">
        <v>2.9298325417058999</v>
      </c>
      <c r="N318" s="9">
        <v>35.478999999999999</v>
      </c>
      <c r="O318" s="9">
        <v>3.6200512412901502</v>
      </c>
    </row>
    <row r="319" spans="1:15" x14ac:dyDescent="0.25">
      <c r="A319" t="s">
        <v>405</v>
      </c>
      <c r="B319" s="9">
        <v>21.341999999999999</v>
      </c>
      <c r="C319" s="9">
        <v>4.2060329435135797</v>
      </c>
      <c r="D319" s="9">
        <v>14.548</v>
      </c>
      <c r="E319" s="9">
        <v>3.0779321069278902</v>
      </c>
      <c r="F319" s="9">
        <v>35.89</v>
      </c>
      <c r="G319" s="9">
        <v>3.6619870641760901</v>
      </c>
      <c r="I319" t="s">
        <v>405</v>
      </c>
      <c r="J319" s="9">
        <v>21.588000000000001</v>
      </c>
      <c r="K319" s="9">
        <v>4.2545140654376903</v>
      </c>
      <c r="L319" s="9">
        <v>14.589</v>
      </c>
      <c r="M319" s="9">
        <v>3.0866065100337501</v>
      </c>
      <c r="N319" s="9">
        <v>36.177</v>
      </c>
      <c r="O319" s="9">
        <v>3.6912707166536198</v>
      </c>
    </row>
    <row r="320" spans="1:15" x14ac:dyDescent="0.25">
      <c r="A320" t="s">
        <v>406</v>
      </c>
      <c r="B320" s="9">
        <v>21.36</v>
      </c>
      <c r="C320" s="9">
        <v>4.2095803426787599</v>
      </c>
      <c r="D320" s="9">
        <v>15.38</v>
      </c>
      <c r="E320" s="9">
        <v>3.2539590187346001</v>
      </c>
      <c r="F320" s="9">
        <v>36.74</v>
      </c>
      <c r="G320" s="9">
        <v>3.7487156516531002</v>
      </c>
      <c r="I320" t="s">
        <v>406</v>
      </c>
      <c r="J320" s="9">
        <v>21.84</v>
      </c>
      <c r="K320" s="9">
        <v>4.3041776537501901</v>
      </c>
      <c r="L320" s="9">
        <v>15.823</v>
      </c>
      <c r="M320" s="9">
        <v>3.34768488643937</v>
      </c>
      <c r="N320" s="9">
        <v>37.662999999999997</v>
      </c>
      <c r="O320" s="9">
        <v>3.84289269428989</v>
      </c>
    </row>
    <row r="321" spans="1:15" x14ac:dyDescent="0.25">
      <c r="A321" t="s">
        <v>407</v>
      </c>
      <c r="B321" s="9">
        <v>21.109000000000002</v>
      </c>
      <c r="C321" s="9">
        <v>4.1601138320976601</v>
      </c>
      <c r="D321" s="9">
        <v>14.692</v>
      </c>
      <c r="E321" s="9">
        <v>3.1083983032021201</v>
      </c>
      <c r="F321" s="9">
        <v>35.801000000000002</v>
      </c>
      <c r="G321" s="9">
        <v>3.6529060708990899</v>
      </c>
      <c r="I321" t="s">
        <v>407</v>
      </c>
      <c r="J321" s="9">
        <v>21.067</v>
      </c>
      <c r="K321" s="9">
        <v>4.1518365673789104</v>
      </c>
      <c r="L321" s="9">
        <v>14.37</v>
      </c>
      <c r="M321" s="9">
        <v>3.04027250320001</v>
      </c>
      <c r="N321" s="9">
        <v>35.436999999999998</v>
      </c>
      <c r="O321" s="9">
        <v>3.6157658287324699</v>
      </c>
    </row>
    <row r="322" spans="1:15" x14ac:dyDescent="0.25">
      <c r="A322" t="s">
        <v>408</v>
      </c>
      <c r="B322" s="9">
        <v>20.974</v>
      </c>
      <c r="C322" s="9">
        <v>4.13350833835882</v>
      </c>
      <c r="D322" s="9">
        <v>15.108000000000001</v>
      </c>
      <c r="E322" s="9">
        <v>3.1964117591054801</v>
      </c>
      <c r="F322" s="9">
        <v>36.082000000000001</v>
      </c>
      <c r="G322" s="9">
        <v>3.6815775215826601</v>
      </c>
      <c r="I322" t="s">
        <v>408</v>
      </c>
      <c r="J322" s="9">
        <v>20.809000000000001</v>
      </c>
      <c r="K322" s="9">
        <v>4.1009905126780097</v>
      </c>
      <c r="L322" s="9">
        <v>14.765000000000001</v>
      </c>
      <c r="M322" s="9">
        <v>3.1238429721466998</v>
      </c>
      <c r="N322" s="9">
        <v>35.573999999999998</v>
      </c>
      <c r="O322" s="9">
        <v>3.62974443636111</v>
      </c>
    </row>
    <row r="323" spans="1:15" x14ac:dyDescent="0.25">
      <c r="A323" t="s">
        <v>409</v>
      </c>
      <c r="B323" s="9">
        <v>20.917999999999999</v>
      </c>
      <c r="C323" s="9">
        <v>4.1224719854004803</v>
      </c>
      <c r="D323" s="9">
        <v>15.422000000000001</v>
      </c>
      <c r="E323" s="9">
        <v>3.2628449926479099</v>
      </c>
      <c r="F323" s="9">
        <v>36.340000000000003</v>
      </c>
      <c r="G323" s="9">
        <v>3.7079021987227399</v>
      </c>
      <c r="I323" t="s">
        <v>409</v>
      </c>
      <c r="J323" s="9">
        <v>21.021000000000001</v>
      </c>
      <c r="K323" s="9">
        <v>4.1427709917345599</v>
      </c>
      <c r="L323" s="9">
        <v>15.596</v>
      </c>
      <c r="M323" s="9">
        <v>3.29965831314595</v>
      </c>
      <c r="N323" s="9">
        <v>36.616999999999997</v>
      </c>
      <c r="O323" s="9">
        <v>3.7361655148770101</v>
      </c>
    </row>
    <row r="324" spans="1:15" x14ac:dyDescent="0.25">
      <c r="A324" t="s">
        <v>410</v>
      </c>
      <c r="B324" s="9">
        <v>20.78</v>
      </c>
      <c r="C324" s="9">
        <v>4.0952752584674403</v>
      </c>
      <c r="D324" s="9">
        <v>15.407999999999999</v>
      </c>
      <c r="E324" s="9">
        <v>3.2598830013434701</v>
      </c>
      <c r="F324" s="9">
        <v>36.188000000000002</v>
      </c>
      <c r="G324" s="9">
        <v>3.6923930866092101</v>
      </c>
      <c r="I324" t="s">
        <v>410</v>
      </c>
      <c r="J324" s="9">
        <v>21.045000000000002</v>
      </c>
      <c r="K324" s="9">
        <v>4.1475008572881302</v>
      </c>
      <c r="L324" s="9">
        <v>15.747999999999999</v>
      </c>
      <c r="M324" s="9">
        <v>3.33181707587987</v>
      </c>
      <c r="N324" s="9">
        <v>36.792999999999999</v>
      </c>
      <c r="O324" s="9">
        <v>3.7541234341663698</v>
      </c>
    </row>
    <row r="325" spans="1:15" x14ac:dyDescent="0.25">
      <c r="A325" t="s">
        <v>411</v>
      </c>
      <c r="B325" s="9">
        <v>20.891999999999999</v>
      </c>
      <c r="C325" s="9">
        <v>4.11734796438411</v>
      </c>
      <c r="D325" s="9">
        <v>15.978</v>
      </c>
      <c r="E325" s="9">
        <v>3.3804783615956699</v>
      </c>
      <c r="F325" s="9">
        <v>36.869999999999997</v>
      </c>
      <c r="G325" s="9">
        <v>3.7619800238554602</v>
      </c>
      <c r="I325" t="s">
        <v>411</v>
      </c>
      <c r="J325" s="9">
        <v>21.03</v>
      </c>
      <c r="K325" s="9">
        <v>4.14454469131715</v>
      </c>
      <c r="L325" s="9">
        <v>16.619</v>
      </c>
      <c r="M325" s="9">
        <v>3.5160952491775199</v>
      </c>
      <c r="N325" s="9">
        <v>37.649000000000001</v>
      </c>
      <c r="O325" s="9">
        <v>3.8414642234373302</v>
      </c>
    </row>
    <row r="326" spans="1:15" x14ac:dyDescent="0.25">
      <c r="A326" t="s">
        <v>412</v>
      </c>
      <c r="B326" s="9">
        <v>20.806000000000001</v>
      </c>
      <c r="C326" s="9">
        <v>4.1003992794838098</v>
      </c>
      <c r="D326" s="9">
        <v>15.706</v>
      </c>
      <c r="E326" s="9">
        <v>3.3229311019665499</v>
      </c>
      <c r="F326" s="9">
        <v>36.512</v>
      </c>
      <c r="G326" s="9">
        <v>3.7254519834828002</v>
      </c>
      <c r="I326" t="s">
        <v>412</v>
      </c>
      <c r="J326" s="9">
        <v>20.779</v>
      </c>
      <c r="K326" s="9">
        <v>4.0950781807360501</v>
      </c>
      <c r="L326" s="9">
        <v>16.318000000000001</v>
      </c>
      <c r="M326" s="9">
        <v>3.4524124361320601</v>
      </c>
      <c r="N326" s="9">
        <v>37.097000000000001</v>
      </c>
      <c r="O326" s="9">
        <v>3.7851416583934401</v>
      </c>
    </row>
    <row r="327" spans="1:15" x14ac:dyDescent="0.25">
      <c r="A327" t="s">
        <v>413</v>
      </c>
      <c r="B327" s="9">
        <v>20.692</v>
      </c>
      <c r="C327" s="9">
        <v>4.0779324181043499</v>
      </c>
      <c r="D327" s="9">
        <v>15.423</v>
      </c>
      <c r="E327" s="9">
        <v>3.2630565634553701</v>
      </c>
      <c r="F327" s="9">
        <v>36.115000000000002</v>
      </c>
      <c r="G327" s="9">
        <v>3.6849446314494201</v>
      </c>
      <c r="I327" t="s">
        <v>413</v>
      </c>
      <c r="J327" s="9">
        <v>20.446999999999999</v>
      </c>
      <c r="K327" s="9">
        <v>4.0296483739116402</v>
      </c>
      <c r="L327" s="9">
        <v>15.33</v>
      </c>
      <c r="M327" s="9">
        <v>3.2433804783615998</v>
      </c>
      <c r="N327" s="9">
        <v>35.777000000000001</v>
      </c>
      <c r="O327" s="9">
        <v>3.6504572637232702</v>
      </c>
    </row>
    <row r="328" spans="1:15" x14ac:dyDescent="0.25">
      <c r="A328" t="s">
        <v>414</v>
      </c>
      <c r="B328" s="9">
        <v>20.667999999999999</v>
      </c>
      <c r="C328" s="9">
        <v>4.0732025525507796</v>
      </c>
      <c r="D328" s="9">
        <v>15.374000000000001</v>
      </c>
      <c r="E328" s="9">
        <v>3.2526895938898299</v>
      </c>
      <c r="F328" s="9">
        <v>36.042000000000002</v>
      </c>
      <c r="G328" s="9">
        <v>3.6774961762896301</v>
      </c>
      <c r="I328" t="s">
        <v>414</v>
      </c>
      <c r="J328" s="9">
        <v>20.436</v>
      </c>
      <c r="K328" s="9">
        <v>4.0274805188662501</v>
      </c>
      <c r="L328" s="9">
        <v>15.051</v>
      </c>
      <c r="M328" s="9">
        <v>3.1843522230802601</v>
      </c>
      <c r="N328" s="9">
        <v>35.487000000000002</v>
      </c>
      <c r="O328" s="9">
        <v>3.6208675103487602</v>
      </c>
    </row>
    <row r="329" spans="1:15" x14ac:dyDescent="0.25">
      <c r="A329" t="s">
        <v>415</v>
      </c>
      <c r="B329" s="9">
        <v>20.544</v>
      </c>
      <c r="C329" s="9">
        <v>4.0487649138573198</v>
      </c>
      <c r="D329" s="9">
        <v>15.244999999999999</v>
      </c>
      <c r="E329" s="9">
        <v>3.2253969597275001</v>
      </c>
      <c r="F329" s="9">
        <v>35.789000000000001</v>
      </c>
      <c r="G329" s="9">
        <v>3.65168166731118</v>
      </c>
      <c r="I329" t="s">
        <v>415</v>
      </c>
      <c r="J329" s="9">
        <v>20.151</v>
      </c>
      <c r="K329" s="9">
        <v>3.9713133654175898</v>
      </c>
      <c r="L329" s="9">
        <v>14.444000000000001</v>
      </c>
      <c r="M329" s="9">
        <v>3.0559287429520499</v>
      </c>
      <c r="N329" s="9">
        <v>34.594999999999999</v>
      </c>
      <c r="O329" s="9">
        <v>3.5298535103140698</v>
      </c>
    </row>
    <row r="330" spans="1:15" x14ac:dyDescent="0.25">
      <c r="A330" t="s">
        <v>416</v>
      </c>
      <c r="B330" s="9">
        <v>20.635000000000002</v>
      </c>
      <c r="C330" s="9">
        <v>4.06669898741462</v>
      </c>
      <c r="D330" s="9">
        <v>15.439</v>
      </c>
      <c r="E330" s="9">
        <v>3.2664416963747298</v>
      </c>
      <c r="F330" s="9">
        <v>36.073999999999998</v>
      </c>
      <c r="G330" s="9">
        <v>3.6807612525240598</v>
      </c>
      <c r="I330" t="s">
        <v>416</v>
      </c>
      <c r="J330" s="9">
        <v>20.649000000000001</v>
      </c>
      <c r="K330" s="9">
        <v>4.0694580756542003</v>
      </c>
      <c r="L330" s="9">
        <v>15.173999999999999</v>
      </c>
      <c r="M330" s="9">
        <v>3.2103754323978402</v>
      </c>
      <c r="N330" s="9">
        <v>35.823</v>
      </c>
      <c r="O330" s="9">
        <v>3.6551508108102602</v>
      </c>
    </row>
    <row r="331" spans="1:15" x14ac:dyDescent="0.25">
      <c r="A331" t="s">
        <v>417</v>
      </c>
      <c r="B331" s="9">
        <v>20.651</v>
      </c>
      <c r="C331" s="9">
        <v>4.0698522311170002</v>
      </c>
      <c r="D331" s="9">
        <v>15.49</v>
      </c>
      <c r="E331" s="9">
        <v>3.2772318075551898</v>
      </c>
      <c r="F331" s="9">
        <v>36.140999999999998</v>
      </c>
      <c r="G331" s="9">
        <v>3.6875975058898902</v>
      </c>
      <c r="I331" t="s">
        <v>417</v>
      </c>
      <c r="J331" s="9">
        <v>20.873999999999999</v>
      </c>
      <c r="K331" s="9">
        <v>4.1138005652189298</v>
      </c>
      <c r="L331" s="9">
        <v>15.521000000000001</v>
      </c>
      <c r="M331" s="9">
        <v>3.28379050258645</v>
      </c>
      <c r="N331" s="9">
        <v>36.395000000000003</v>
      </c>
      <c r="O331" s="9">
        <v>3.7135140485006701</v>
      </c>
    </row>
    <row r="332" spans="1:15" x14ac:dyDescent="0.25">
      <c r="A332" t="s">
        <v>418</v>
      </c>
      <c r="B332" s="9">
        <v>20.559000000000001</v>
      </c>
      <c r="C332" s="9">
        <v>4.0517210798283099</v>
      </c>
      <c r="D332" s="9">
        <v>15.507999999999999</v>
      </c>
      <c r="E332" s="9">
        <v>3.2810400820894698</v>
      </c>
      <c r="F332" s="9">
        <v>36.067</v>
      </c>
      <c r="G332" s="9">
        <v>3.6800470170977801</v>
      </c>
      <c r="I332" t="s">
        <v>418</v>
      </c>
      <c r="J332" s="9">
        <v>20.776</v>
      </c>
      <c r="K332" s="9">
        <v>4.0944869475418502</v>
      </c>
      <c r="L332" s="9">
        <v>15.698</v>
      </c>
      <c r="M332" s="9">
        <v>3.3212385355068701</v>
      </c>
      <c r="N332" s="9">
        <v>36.473999999999997</v>
      </c>
      <c r="O332" s="9">
        <v>3.7215747054544099</v>
      </c>
    </row>
    <row r="333" spans="1:15" x14ac:dyDescent="0.25">
      <c r="A333" t="s">
        <v>419</v>
      </c>
      <c r="B333" s="9">
        <v>21.370999999999999</v>
      </c>
      <c r="C333" s="9">
        <v>4.21174819772415</v>
      </c>
      <c r="D333" s="9">
        <v>16.28</v>
      </c>
      <c r="E333" s="9">
        <v>3.4443727454485802</v>
      </c>
      <c r="F333" s="9">
        <v>37.651000000000003</v>
      </c>
      <c r="G333" s="9">
        <v>3.8416682907019801</v>
      </c>
      <c r="I333" t="s">
        <v>419</v>
      </c>
      <c r="J333" s="9">
        <v>21.227</v>
      </c>
      <c r="K333" s="9">
        <v>4.1833690044027199</v>
      </c>
      <c r="L333" s="9">
        <v>15.712</v>
      </c>
      <c r="M333" s="9">
        <v>3.32420052681131</v>
      </c>
      <c r="N333" s="9">
        <v>36.939</v>
      </c>
      <c r="O333" s="9">
        <v>3.7690203444859498</v>
      </c>
    </row>
    <row r="334" spans="1:15" x14ac:dyDescent="0.25">
      <c r="A334" t="s">
        <v>420</v>
      </c>
      <c r="B334" s="9">
        <v>21.571000000000002</v>
      </c>
      <c r="C334" s="9">
        <v>4.2511637440039101</v>
      </c>
      <c r="D334" s="9">
        <v>17.117999999999999</v>
      </c>
      <c r="E334" s="9">
        <v>3.6216690821000501</v>
      </c>
      <c r="F334" s="9">
        <v>38.689</v>
      </c>
      <c r="G334" s="9">
        <v>3.94757920105625</v>
      </c>
      <c r="I334" t="s">
        <v>420</v>
      </c>
      <c r="J334" s="9">
        <v>21.125</v>
      </c>
      <c r="K334" s="9">
        <v>4.1632670758000403</v>
      </c>
      <c r="L334" s="9">
        <v>16.641999999999999</v>
      </c>
      <c r="M334" s="9">
        <v>3.5209613777490998</v>
      </c>
      <c r="N334" s="9">
        <v>37.767000000000003</v>
      </c>
      <c r="O334" s="9">
        <v>3.8535041920517799</v>
      </c>
    </row>
    <row r="335" spans="1:15" x14ac:dyDescent="0.25">
      <c r="A335" t="s">
        <v>421</v>
      </c>
      <c r="B335" s="9">
        <v>21.933</v>
      </c>
      <c r="C335" s="9">
        <v>4.3225058827702796</v>
      </c>
      <c r="D335" s="9">
        <v>18.582999999999998</v>
      </c>
      <c r="E335" s="9">
        <v>3.9316203150289302</v>
      </c>
      <c r="F335" s="9">
        <v>40.515999999999998</v>
      </c>
      <c r="G335" s="9">
        <v>4.1339946473156504</v>
      </c>
      <c r="I335" t="s">
        <v>421</v>
      </c>
      <c r="J335" s="9">
        <v>21.997</v>
      </c>
      <c r="K335" s="9">
        <v>4.3351188575798103</v>
      </c>
      <c r="L335" s="9">
        <v>19.093</v>
      </c>
      <c r="M335" s="9">
        <v>4.03952142683353</v>
      </c>
      <c r="N335" s="9">
        <v>41.09</v>
      </c>
      <c r="O335" s="9">
        <v>4.1925619522707098</v>
      </c>
    </row>
    <row r="336" spans="1:15" x14ac:dyDescent="0.25">
      <c r="A336" t="s">
        <v>422</v>
      </c>
      <c r="B336" s="9">
        <v>22.021000000000001</v>
      </c>
      <c r="C336" s="9">
        <v>4.3398487231333798</v>
      </c>
      <c r="D336" s="9">
        <v>19.081</v>
      </c>
      <c r="E336" s="9">
        <v>4.03698257714401</v>
      </c>
      <c r="F336" s="9">
        <v>41.101999999999997</v>
      </c>
      <c r="G336" s="9">
        <v>4.1937863558586201</v>
      </c>
      <c r="I336" t="s">
        <v>422</v>
      </c>
      <c r="J336" s="9">
        <v>22.271999999999998</v>
      </c>
      <c r="K336" s="9">
        <v>4.3893152337144796</v>
      </c>
      <c r="L336" s="9">
        <v>19.731999999999999</v>
      </c>
      <c r="M336" s="9">
        <v>4.1747151728004601</v>
      </c>
      <c r="N336" s="9">
        <v>42.003999999999998</v>
      </c>
      <c r="O336" s="9">
        <v>4.2858206922165696</v>
      </c>
    </row>
    <row r="337" spans="1:15" x14ac:dyDescent="0.25">
      <c r="A337" t="s">
        <v>423</v>
      </c>
      <c r="B337" s="9">
        <v>22.207999999999998</v>
      </c>
      <c r="C337" s="9">
        <v>4.3767022589049596</v>
      </c>
      <c r="D337" s="9">
        <v>19.821999999999999</v>
      </c>
      <c r="E337" s="9">
        <v>4.1937565454718602</v>
      </c>
      <c r="F337" s="9">
        <v>42.03</v>
      </c>
      <c r="G337" s="9">
        <v>4.2884735666570402</v>
      </c>
      <c r="I337" t="s">
        <v>423</v>
      </c>
      <c r="J337" s="9">
        <v>22.428999999999998</v>
      </c>
      <c r="K337" s="9">
        <v>4.4202564375440998</v>
      </c>
      <c r="L337" s="9">
        <v>21.11</v>
      </c>
      <c r="M337" s="9">
        <v>4.4662597454803201</v>
      </c>
      <c r="N337" s="9">
        <v>43.539000000000001</v>
      </c>
      <c r="O337" s="9">
        <v>4.44244231783681</v>
      </c>
    </row>
    <row r="338" spans="1:15" x14ac:dyDescent="0.25">
      <c r="A338" t="s">
        <v>424</v>
      </c>
      <c r="B338" s="9">
        <v>0.186999999999998</v>
      </c>
      <c r="C338" s="9">
        <v>3.6853535771578898E-2</v>
      </c>
      <c r="D338" s="9">
        <v>0.74099999999999999</v>
      </c>
      <c r="E338" s="9">
        <v>0.15677396832785001</v>
      </c>
      <c r="F338" s="9">
        <v>0.92799999999999705</v>
      </c>
      <c r="G338" s="9">
        <v>9.4687210798422697E-2</v>
      </c>
      <c r="I338" t="s">
        <v>424</v>
      </c>
      <c r="J338" s="9">
        <v>0.157</v>
      </c>
      <c r="K338" s="9">
        <v>3.0941203829614801E-2</v>
      </c>
      <c r="L338" s="9">
        <v>1.3779999999999999</v>
      </c>
      <c r="M338" s="9">
        <v>0.291544572679862</v>
      </c>
      <c r="N338" s="9">
        <v>1.5349999999999999</v>
      </c>
      <c r="O338" s="9">
        <v>0.15662162562023699</v>
      </c>
    </row>
    <row r="339" spans="1:15" x14ac:dyDescent="0.25">
      <c r="A339" t="s">
        <v>425</v>
      </c>
      <c r="B339" s="9">
        <v>0.849189410108522</v>
      </c>
      <c r="C339" s="9"/>
      <c r="D339" s="9">
        <v>3.88344426392747</v>
      </c>
      <c r="E339" s="9"/>
      <c r="F339" s="9">
        <v>2.2577976740791099</v>
      </c>
      <c r="G339" s="9"/>
      <c r="I339" t="s">
        <v>425</v>
      </c>
      <c r="J339" s="9">
        <v>0.70492097701149403</v>
      </c>
      <c r="K339" s="9"/>
      <c r="L339" s="9">
        <v>6.9835799716197098</v>
      </c>
      <c r="M339" s="9"/>
      <c r="N339" s="9">
        <v>3.6544138653461702</v>
      </c>
      <c r="O339" s="9"/>
    </row>
    <row r="340" spans="1:15" x14ac:dyDescent="0.25">
      <c r="A340" t="s">
        <v>78</v>
      </c>
      <c r="B340" s="9">
        <v>1.3160000000000001</v>
      </c>
      <c r="C340" s="9">
        <v>0.25935429452084502</v>
      </c>
      <c r="D340" s="9">
        <v>3.8439999999999999</v>
      </c>
      <c r="E340" s="9">
        <v>0.813278183876188</v>
      </c>
      <c r="F340" s="9">
        <v>5.16</v>
      </c>
      <c r="G340" s="9">
        <v>0.52649354280157901</v>
      </c>
      <c r="I340" t="s">
        <v>78</v>
      </c>
      <c r="J340" s="9">
        <v>1.399</v>
      </c>
      <c r="K340" s="9">
        <v>0.275711746226947</v>
      </c>
      <c r="L340" s="9">
        <v>4.4909999999999997</v>
      </c>
      <c r="M340" s="9">
        <v>0.95016449630279998</v>
      </c>
      <c r="N340" s="9">
        <v>5.89</v>
      </c>
      <c r="O340" s="9">
        <v>0.60097809439947603</v>
      </c>
    </row>
    <row r="341" spans="1:15" x14ac:dyDescent="0.25">
      <c r="A341" t="s">
        <v>426</v>
      </c>
      <c r="B341" s="9">
        <v>6.2990618418533399</v>
      </c>
      <c r="C341" s="9"/>
      <c r="D341" s="9">
        <v>24.058079859807201</v>
      </c>
      <c r="E341" s="9"/>
      <c r="F341" s="9">
        <v>13.9951179820993</v>
      </c>
      <c r="G341" s="9"/>
      <c r="I341" t="s">
        <v>426</v>
      </c>
      <c r="J341" s="9">
        <v>6.65240133143128</v>
      </c>
      <c r="K341" s="9"/>
      <c r="L341" s="9">
        <v>27.023286599675099</v>
      </c>
      <c r="M341" s="9"/>
      <c r="N341" s="9">
        <v>15.6445058301681</v>
      </c>
      <c r="O341" s="9"/>
    </row>
    <row r="342" spans="1:15" x14ac:dyDescent="0.25">
      <c r="B342" s="9"/>
      <c r="C342" s="9"/>
      <c r="D342" s="9"/>
      <c r="E342" s="9"/>
      <c r="F342" s="9"/>
      <c r="G342" s="9"/>
      <c r="J342" s="9"/>
      <c r="K342" s="9"/>
      <c r="L342" s="9"/>
      <c r="M342" s="9"/>
      <c r="N342" s="9"/>
      <c r="O342"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4"/>
  <sheetViews>
    <sheetView workbookViewId="0"/>
  </sheetViews>
  <sheetFormatPr defaultColWidth="10.90625" defaultRowHeight="15" x14ac:dyDescent="0.25"/>
  <cols>
    <col min="1" max="1" width="17.7265625" customWidth="1"/>
  </cols>
  <sheetData>
    <row r="1" spans="1:3" ht="19.2" x14ac:dyDescent="0.35">
      <c r="A1" s="2" t="s">
        <v>430</v>
      </c>
    </row>
    <row r="2" spans="1:3" x14ac:dyDescent="0.25">
      <c r="A2" t="s">
        <v>431</v>
      </c>
    </row>
    <row r="3" spans="1:3" ht="30" customHeight="1" x14ac:dyDescent="0.3">
      <c r="A3" s="3" t="s">
        <v>29</v>
      </c>
    </row>
    <row r="4" spans="1:3" x14ac:dyDescent="0.25">
      <c r="A4" t="s">
        <v>432</v>
      </c>
    </row>
    <row r="5" spans="1:3" x14ac:dyDescent="0.25">
      <c r="A5" t="s">
        <v>433</v>
      </c>
    </row>
    <row r="6" spans="1:3" ht="30" customHeight="1" x14ac:dyDescent="0.3">
      <c r="A6" s="13" t="s">
        <v>87</v>
      </c>
      <c r="B6" s="7" t="s">
        <v>434</v>
      </c>
      <c r="C6" s="7" t="s">
        <v>435</v>
      </c>
    </row>
    <row r="7" spans="1:3" x14ac:dyDescent="0.25">
      <c r="A7" t="s">
        <v>436</v>
      </c>
      <c r="B7" s="8" t="s">
        <v>437</v>
      </c>
      <c r="C7" s="8" t="s">
        <v>438</v>
      </c>
    </row>
    <row r="8" spans="1:3" x14ac:dyDescent="0.25">
      <c r="A8" t="s">
        <v>439</v>
      </c>
      <c r="B8" s="8" t="s">
        <v>440</v>
      </c>
      <c r="C8" s="8" t="s">
        <v>441</v>
      </c>
    </row>
    <row r="9" spans="1:3" x14ac:dyDescent="0.25">
      <c r="A9" t="s">
        <v>442</v>
      </c>
      <c r="B9" s="8" t="s">
        <v>443</v>
      </c>
      <c r="C9" s="8" t="s">
        <v>444</v>
      </c>
    </row>
    <row r="10" spans="1:3" x14ac:dyDescent="0.25">
      <c r="A10" t="s">
        <v>445</v>
      </c>
      <c r="B10" s="8" t="s">
        <v>446</v>
      </c>
      <c r="C10" s="8" t="s">
        <v>447</v>
      </c>
    </row>
    <row r="11" spans="1:3" x14ac:dyDescent="0.25">
      <c r="A11" t="s">
        <v>448</v>
      </c>
      <c r="B11" s="8" t="s">
        <v>449</v>
      </c>
      <c r="C11" s="8" t="s">
        <v>450</v>
      </c>
    </row>
    <row r="12" spans="1:3" x14ac:dyDescent="0.25">
      <c r="A12" t="s">
        <v>451</v>
      </c>
      <c r="B12" s="8" t="s">
        <v>449</v>
      </c>
      <c r="C12" s="8" t="s">
        <v>452</v>
      </c>
    </row>
    <row r="13" spans="1:3" x14ac:dyDescent="0.25">
      <c r="A13" t="s">
        <v>453</v>
      </c>
      <c r="B13" s="8" t="s">
        <v>454</v>
      </c>
      <c r="C13" s="8" t="s">
        <v>455</v>
      </c>
    </row>
    <row r="14" spans="1:3" x14ac:dyDescent="0.25">
      <c r="A14" t="s">
        <v>456</v>
      </c>
      <c r="B14" s="8" t="s">
        <v>457</v>
      </c>
      <c r="C14" s="8" t="s">
        <v>438</v>
      </c>
    </row>
    <row r="15" spans="1:3" x14ac:dyDescent="0.25">
      <c r="A15" t="s">
        <v>458</v>
      </c>
      <c r="B15" s="8" t="s">
        <v>455</v>
      </c>
      <c r="C15" s="8" t="s">
        <v>459</v>
      </c>
    </row>
    <row r="16" spans="1:3" x14ac:dyDescent="0.25">
      <c r="A16" t="s">
        <v>460</v>
      </c>
      <c r="B16" s="8" t="s">
        <v>461</v>
      </c>
      <c r="C16" s="8" t="s">
        <v>462</v>
      </c>
    </row>
    <row r="17" spans="1:3" x14ac:dyDescent="0.25">
      <c r="A17" t="s">
        <v>463</v>
      </c>
      <c r="B17" s="8" t="s">
        <v>464</v>
      </c>
      <c r="C17" s="8" t="s">
        <v>465</v>
      </c>
    </row>
    <row r="18" spans="1:3" x14ac:dyDescent="0.25">
      <c r="A18" t="s">
        <v>466</v>
      </c>
      <c r="B18" s="8" t="s">
        <v>467</v>
      </c>
      <c r="C18" s="8" t="s">
        <v>468</v>
      </c>
    </row>
    <row r="19" spans="1:3" x14ac:dyDescent="0.25">
      <c r="A19" t="s">
        <v>469</v>
      </c>
      <c r="B19" s="8" t="s">
        <v>468</v>
      </c>
      <c r="C19" s="8" t="s">
        <v>470</v>
      </c>
    </row>
    <row r="20" spans="1:3" x14ac:dyDescent="0.25">
      <c r="A20" t="s">
        <v>471</v>
      </c>
      <c r="B20" s="8" t="s">
        <v>472</v>
      </c>
      <c r="C20" s="8" t="s">
        <v>473</v>
      </c>
    </row>
    <row r="21" spans="1:3" x14ac:dyDescent="0.25">
      <c r="A21" t="s">
        <v>474</v>
      </c>
      <c r="B21" s="8" t="s">
        <v>475</v>
      </c>
      <c r="C21" s="8" t="s">
        <v>476</v>
      </c>
    </row>
    <row r="22" spans="1:3" x14ac:dyDescent="0.25">
      <c r="A22" t="s">
        <v>477</v>
      </c>
      <c r="B22" s="8" t="s">
        <v>478</v>
      </c>
      <c r="C22" s="8" t="s">
        <v>479</v>
      </c>
    </row>
    <row r="23" spans="1:3" x14ac:dyDescent="0.25">
      <c r="A23" t="s">
        <v>480</v>
      </c>
      <c r="B23" s="8" t="s">
        <v>481</v>
      </c>
      <c r="C23" s="8" t="s">
        <v>440</v>
      </c>
    </row>
    <row r="24" spans="1:3" x14ac:dyDescent="0.25">
      <c r="A24" t="s">
        <v>482</v>
      </c>
      <c r="B24" s="8" t="s">
        <v>483</v>
      </c>
      <c r="C24" s="8" t="s">
        <v>484</v>
      </c>
    </row>
    <row r="25" spans="1:3" x14ac:dyDescent="0.25">
      <c r="A25" t="s">
        <v>485</v>
      </c>
      <c r="B25" s="8" t="s">
        <v>476</v>
      </c>
      <c r="C25" s="8" t="s">
        <v>486</v>
      </c>
    </row>
    <row r="26" spans="1:3" x14ac:dyDescent="0.25">
      <c r="A26" t="s">
        <v>487</v>
      </c>
      <c r="B26" s="8" t="s">
        <v>488</v>
      </c>
      <c r="C26" s="8" t="s">
        <v>489</v>
      </c>
    </row>
    <row r="27" spans="1:3" x14ac:dyDescent="0.25">
      <c r="A27" t="s">
        <v>490</v>
      </c>
      <c r="B27" s="8" t="s">
        <v>491</v>
      </c>
      <c r="C27" s="8" t="s">
        <v>470</v>
      </c>
    </row>
    <row r="28" spans="1:3" x14ac:dyDescent="0.25">
      <c r="A28" t="s">
        <v>492</v>
      </c>
      <c r="B28" s="8" t="s">
        <v>493</v>
      </c>
      <c r="C28" s="8" t="s">
        <v>494</v>
      </c>
    </row>
    <row r="29" spans="1:3" x14ac:dyDescent="0.25">
      <c r="A29" t="s">
        <v>495</v>
      </c>
      <c r="B29" s="8" t="s">
        <v>496</v>
      </c>
      <c r="C29" s="8" t="s">
        <v>479</v>
      </c>
    </row>
    <row r="30" spans="1:3" x14ac:dyDescent="0.25">
      <c r="A30" t="s">
        <v>497</v>
      </c>
      <c r="B30" s="8" t="s">
        <v>483</v>
      </c>
      <c r="C30" s="8" t="s">
        <v>498</v>
      </c>
    </row>
    <row r="31" spans="1:3" x14ac:dyDescent="0.25">
      <c r="A31" t="s">
        <v>499</v>
      </c>
      <c r="B31" s="8" t="s">
        <v>500</v>
      </c>
      <c r="C31" s="8" t="s">
        <v>501</v>
      </c>
    </row>
    <row r="32" spans="1:3" x14ac:dyDescent="0.25">
      <c r="A32" t="s">
        <v>502</v>
      </c>
      <c r="B32" s="8" t="s">
        <v>501</v>
      </c>
      <c r="C32" s="8" t="s">
        <v>467</v>
      </c>
    </row>
    <row r="33" spans="1:3" x14ac:dyDescent="0.25">
      <c r="A33" t="s">
        <v>503</v>
      </c>
      <c r="B33" s="8" t="s">
        <v>504</v>
      </c>
      <c r="C33" s="8" t="s">
        <v>505</v>
      </c>
    </row>
    <row r="34" spans="1:3" x14ac:dyDescent="0.25">
      <c r="A34" t="s">
        <v>506</v>
      </c>
      <c r="B34" s="8" t="s">
        <v>494</v>
      </c>
      <c r="C34" s="8" t="s">
        <v>488</v>
      </c>
    </row>
    <row r="35" spans="1:3" x14ac:dyDescent="0.25">
      <c r="A35" t="s">
        <v>507</v>
      </c>
      <c r="B35" s="8" t="s">
        <v>488</v>
      </c>
      <c r="C35" s="8" t="s">
        <v>498</v>
      </c>
    </row>
    <row r="36" spans="1:3" x14ac:dyDescent="0.25">
      <c r="A36" t="s">
        <v>508</v>
      </c>
      <c r="B36" s="8" t="s">
        <v>450</v>
      </c>
      <c r="C36" s="8" t="s">
        <v>509</v>
      </c>
    </row>
    <row r="37" spans="1:3" x14ac:dyDescent="0.25">
      <c r="A37" t="s">
        <v>510</v>
      </c>
      <c r="B37" s="8" t="s">
        <v>511</v>
      </c>
      <c r="C37" s="8" t="s">
        <v>494</v>
      </c>
    </row>
    <row r="38" spans="1:3" x14ac:dyDescent="0.25">
      <c r="A38" t="s">
        <v>512</v>
      </c>
      <c r="B38" s="8" t="s">
        <v>513</v>
      </c>
      <c r="C38" s="8" t="s">
        <v>464</v>
      </c>
    </row>
    <row r="39" spans="1:3" x14ac:dyDescent="0.25">
      <c r="A39" t="s">
        <v>514</v>
      </c>
      <c r="B39" s="8" t="s">
        <v>494</v>
      </c>
      <c r="C39" s="8" t="s">
        <v>454</v>
      </c>
    </row>
    <row r="40" spans="1:3" x14ac:dyDescent="0.25">
      <c r="A40" t="s">
        <v>515</v>
      </c>
      <c r="B40" s="8" t="s">
        <v>516</v>
      </c>
      <c r="C40" s="8" t="s">
        <v>517</v>
      </c>
    </row>
    <row r="41" spans="1:3" x14ac:dyDescent="0.25">
      <c r="A41" t="s">
        <v>518</v>
      </c>
      <c r="B41" s="8" t="s">
        <v>519</v>
      </c>
      <c r="C41" s="8" t="s">
        <v>449</v>
      </c>
    </row>
    <row r="42" spans="1:3" x14ac:dyDescent="0.25">
      <c r="A42" t="s">
        <v>520</v>
      </c>
      <c r="B42" s="8" t="s">
        <v>498</v>
      </c>
      <c r="C42" s="8" t="s">
        <v>461</v>
      </c>
    </row>
    <row r="43" spans="1:3" x14ac:dyDescent="0.25">
      <c r="A43" t="s">
        <v>521</v>
      </c>
      <c r="B43" s="8" t="s">
        <v>450</v>
      </c>
      <c r="C43" s="8" t="s">
        <v>511</v>
      </c>
    </row>
    <row r="44" spans="1:3" x14ac:dyDescent="0.25">
      <c r="A44" t="s">
        <v>522</v>
      </c>
      <c r="B44" s="8" t="s">
        <v>484</v>
      </c>
      <c r="C44" s="8" t="s">
        <v>489</v>
      </c>
    </row>
    <row r="45" spans="1:3" x14ac:dyDescent="0.25">
      <c r="A45" t="s">
        <v>523</v>
      </c>
      <c r="B45" s="8" t="s">
        <v>524</v>
      </c>
      <c r="C45" s="8" t="s">
        <v>525</v>
      </c>
    </row>
    <row r="46" spans="1:3" x14ac:dyDescent="0.25">
      <c r="A46" t="s">
        <v>526</v>
      </c>
      <c r="B46" s="8" t="s">
        <v>450</v>
      </c>
      <c r="C46" s="8" t="s">
        <v>527</v>
      </c>
    </row>
    <row r="47" spans="1:3" x14ac:dyDescent="0.25">
      <c r="A47" t="s">
        <v>528</v>
      </c>
      <c r="B47" s="8" t="s">
        <v>529</v>
      </c>
      <c r="C47" s="8" t="s">
        <v>530</v>
      </c>
    </row>
    <row r="48" spans="1:3" x14ac:dyDescent="0.25">
      <c r="A48" t="s">
        <v>531</v>
      </c>
      <c r="B48" s="8" t="s">
        <v>532</v>
      </c>
      <c r="C48" s="8" t="s">
        <v>489</v>
      </c>
    </row>
    <row r="49" spans="1:3" x14ac:dyDescent="0.25">
      <c r="A49" t="s">
        <v>533</v>
      </c>
      <c r="B49" s="8" t="s">
        <v>534</v>
      </c>
      <c r="C49" s="8" t="s">
        <v>479</v>
      </c>
    </row>
    <row r="50" spans="1:3" x14ac:dyDescent="0.25">
      <c r="A50" t="s">
        <v>535</v>
      </c>
      <c r="B50" s="8" t="s">
        <v>467</v>
      </c>
      <c r="C50" s="8" t="s">
        <v>511</v>
      </c>
    </row>
    <row r="51" spans="1:3" x14ac:dyDescent="0.25">
      <c r="A51" t="s">
        <v>536</v>
      </c>
      <c r="B51" s="8" t="s">
        <v>537</v>
      </c>
      <c r="C51" s="8" t="s">
        <v>488</v>
      </c>
    </row>
    <row r="52" spans="1:3" x14ac:dyDescent="0.25">
      <c r="A52" t="s">
        <v>538</v>
      </c>
      <c r="B52" s="8" t="s">
        <v>470</v>
      </c>
      <c r="C52" s="8" t="s">
        <v>539</v>
      </c>
    </row>
    <row r="53" spans="1:3" x14ac:dyDescent="0.25">
      <c r="A53" t="s">
        <v>540</v>
      </c>
      <c r="B53" s="8" t="s">
        <v>541</v>
      </c>
      <c r="C53" s="8" t="s">
        <v>542</v>
      </c>
    </row>
    <row r="54" spans="1:3" x14ac:dyDescent="0.25">
      <c r="A54" t="s">
        <v>543</v>
      </c>
      <c r="B54" s="8" t="s">
        <v>465</v>
      </c>
      <c r="C54" s="8" t="s">
        <v>544</v>
      </c>
    </row>
    <row r="55" spans="1:3" x14ac:dyDescent="0.25">
      <c r="A55" t="s">
        <v>545</v>
      </c>
      <c r="B55" s="8" t="s">
        <v>546</v>
      </c>
      <c r="C55" s="8" t="s">
        <v>547</v>
      </c>
    </row>
    <row r="56" spans="1:3" x14ac:dyDescent="0.25">
      <c r="A56" t="s">
        <v>548</v>
      </c>
      <c r="B56" s="8" t="s">
        <v>549</v>
      </c>
      <c r="C56" s="8" t="s">
        <v>465</v>
      </c>
    </row>
    <row r="57" spans="1:3" x14ac:dyDescent="0.25">
      <c r="A57" t="s">
        <v>550</v>
      </c>
      <c r="B57" s="8" t="s">
        <v>509</v>
      </c>
      <c r="C57" s="8" t="s">
        <v>551</v>
      </c>
    </row>
    <row r="58" spans="1:3" x14ac:dyDescent="0.25">
      <c r="A58" t="s">
        <v>552</v>
      </c>
      <c r="B58" s="8" t="s">
        <v>527</v>
      </c>
      <c r="C58" s="8" t="s">
        <v>449</v>
      </c>
    </row>
    <row r="59" spans="1:3" x14ac:dyDescent="0.25">
      <c r="A59" t="s">
        <v>553</v>
      </c>
      <c r="B59" s="8" t="s">
        <v>465</v>
      </c>
      <c r="C59" s="8" t="s">
        <v>511</v>
      </c>
    </row>
    <row r="60" spans="1:3" x14ac:dyDescent="0.25">
      <c r="A60" t="s">
        <v>554</v>
      </c>
      <c r="B60" s="8" t="s">
        <v>555</v>
      </c>
      <c r="C60" s="8" t="s">
        <v>556</v>
      </c>
    </row>
    <row r="61" spans="1:3" x14ac:dyDescent="0.25">
      <c r="A61" t="s">
        <v>557</v>
      </c>
      <c r="B61" s="8" t="s">
        <v>532</v>
      </c>
      <c r="C61" s="8" t="s">
        <v>483</v>
      </c>
    </row>
    <row r="62" spans="1:3" x14ac:dyDescent="0.25">
      <c r="A62" t="s">
        <v>558</v>
      </c>
      <c r="B62" s="8" t="s">
        <v>534</v>
      </c>
      <c r="C62" s="8" t="s">
        <v>559</v>
      </c>
    </row>
    <row r="63" spans="1:3" x14ac:dyDescent="0.25">
      <c r="A63" t="s">
        <v>560</v>
      </c>
      <c r="B63" s="8" t="s">
        <v>513</v>
      </c>
      <c r="C63" s="8" t="s">
        <v>500</v>
      </c>
    </row>
    <row r="64" spans="1:3" x14ac:dyDescent="0.25">
      <c r="A64" t="s">
        <v>561</v>
      </c>
      <c r="B64" s="8" t="s">
        <v>562</v>
      </c>
      <c r="C64" s="8" t="s">
        <v>547</v>
      </c>
    </row>
    <row r="65" spans="1:3" x14ac:dyDescent="0.25">
      <c r="A65" t="s">
        <v>563</v>
      </c>
      <c r="B65" s="8" t="s">
        <v>465</v>
      </c>
      <c r="C65" s="8" t="s">
        <v>564</v>
      </c>
    </row>
    <row r="66" spans="1:3" x14ac:dyDescent="0.25">
      <c r="A66" t="s">
        <v>565</v>
      </c>
      <c r="B66" s="8" t="s">
        <v>566</v>
      </c>
      <c r="C66" s="8" t="s">
        <v>450</v>
      </c>
    </row>
    <row r="67" spans="1:3" x14ac:dyDescent="0.25">
      <c r="A67" t="s">
        <v>567</v>
      </c>
      <c r="B67" s="8" t="s">
        <v>568</v>
      </c>
      <c r="C67" s="8" t="s">
        <v>569</v>
      </c>
    </row>
    <row r="68" spans="1:3" x14ac:dyDescent="0.25">
      <c r="A68" t="s">
        <v>570</v>
      </c>
      <c r="B68" s="8" t="s">
        <v>465</v>
      </c>
      <c r="C68" s="8" t="s">
        <v>547</v>
      </c>
    </row>
    <row r="69" spans="1:3" x14ac:dyDescent="0.25">
      <c r="A69" t="s">
        <v>571</v>
      </c>
      <c r="B69" s="8" t="s">
        <v>572</v>
      </c>
      <c r="C69" s="8" t="s">
        <v>573</v>
      </c>
    </row>
    <row r="70" spans="1:3" x14ac:dyDescent="0.25">
      <c r="A70" t="s">
        <v>574</v>
      </c>
      <c r="B70" s="8" t="s">
        <v>464</v>
      </c>
      <c r="C70" s="8" t="s">
        <v>479</v>
      </c>
    </row>
    <row r="71" spans="1:3" x14ac:dyDescent="0.25">
      <c r="A71" t="s">
        <v>575</v>
      </c>
      <c r="B71" s="8" t="s">
        <v>547</v>
      </c>
      <c r="C71" s="8" t="s">
        <v>509</v>
      </c>
    </row>
    <row r="72" spans="1:3" x14ac:dyDescent="0.25">
      <c r="A72" t="s">
        <v>576</v>
      </c>
      <c r="B72" s="8" t="s">
        <v>488</v>
      </c>
      <c r="C72" s="8" t="s">
        <v>577</v>
      </c>
    </row>
    <row r="73" spans="1:3" x14ac:dyDescent="0.25">
      <c r="A73" t="s">
        <v>578</v>
      </c>
      <c r="B73" s="8" t="s">
        <v>449</v>
      </c>
      <c r="C73" s="8" t="s">
        <v>465</v>
      </c>
    </row>
    <row r="74" spans="1:3" x14ac:dyDescent="0.25">
      <c r="A74" t="s">
        <v>579</v>
      </c>
      <c r="B74" s="8" t="s">
        <v>580</v>
      </c>
      <c r="C74" s="8" t="s">
        <v>580</v>
      </c>
    </row>
    <row r="75" spans="1:3" x14ac:dyDescent="0.25">
      <c r="A75" t="s">
        <v>581</v>
      </c>
      <c r="B75" s="8" t="s">
        <v>513</v>
      </c>
      <c r="C75" s="8" t="s">
        <v>488</v>
      </c>
    </row>
    <row r="76" spans="1:3" x14ac:dyDescent="0.25">
      <c r="A76" t="s">
        <v>582</v>
      </c>
      <c r="B76" s="8" t="s">
        <v>505</v>
      </c>
      <c r="C76" s="8" t="s">
        <v>583</v>
      </c>
    </row>
    <row r="77" spans="1:3" x14ac:dyDescent="0.25">
      <c r="A77" t="s">
        <v>584</v>
      </c>
      <c r="B77" s="8" t="s">
        <v>470</v>
      </c>
      <c r="C77" s="8" t="s">
        <v>534</v>
      </c>
    </row>
    <row r="78" spans="1:3" x14ac:dyDescent="0.25">
      <c r="A78" t="s">
        <v>585</v>
      </c>
      <c r="B78" s="8" t="s">
        <v>475</v>
      </c>
      <c r="C78" s="8" t="s">
        <v>511</v>
      </c>
    </row>
    <row r="79" spans="1:3" x14ac:dyDescent="0.25">
      <c r="A79" t="s">
        <v>586</v>
      </c>
      <c r="B79" s="8" t="s">
        <v>587</v>
      </c>
      <c r="C79" s="8" t="s">
        <v>504</v>
      </c>
    </row>
    <row r="80" spans="1:3" x14ac:dyDescent="0.25">
      <c r="A80" t="s">
        <v>588</v>
      </c>
      <c r="B80" s="8" t="s">
        <v>455</v>
      </c>
      <c r="C80" s="8" t="s">
        <v>450</v>
      </c>
    </row>
    <row r="81" spans="1:3" x14ac:dyDescent="0.25">
      <c r="A81" t="s">
        <v>589</v>
      </c>
      <c r="B81" s="8" t="s">
        <v>440</v>
      </c>
      <c r="C81" s="8" t="s">
        <v>449</v>
      </c>
    </row>
    <row r="82" spans="1:3" x14ac:dyDescent="0.25">
      <c r="A82" t="s">
        <v>590</v>
      </c>
      <c r="B82" s="8" t="s">
        <v>564</v>
      </c>
      <c r="C82" s="8" t="s">
        <v>444</v>
      </c>
    </row>
    <row r="83" spans="1:3" x14ac:dyDescent="0.25">
      <c r="A83" t="s">
        <v>591</v>
      </c>
      <c r="B83" s="8" t="s">
        <v>468</v>
      </c>
      <c r="C83" s="8" t="s">
        <v>513</v>
      </c>
    </row>
    <row r="84" spans="1:3" x14ac:dyDescent="0.25">
      <c r="A84" t="s">
        <v>592</v>
      </c>
      <c r="B84" s="8" t="s">
        <v>593</v>
      </c>
      <c r="C84" s="8" t="s">
        <v>532</v>
      </c>
    </row>
    <row r="85" spans="1:3" x14ac:dyDescent="0.25">
      <c r="A85" t="s">
        <v>594</v>
      </c>
      <c r="B85" s="8" t="s">
        <v>564</v>
      </c>
      <c r="C85" s="8" t="s">
        <v>593</v>
      </c>
    </row>
    <row r="86" spans="1:3" x14ac:dyDescent="0.25">
      <c r="A86" t="s">
        <v>595</v>
      </c>
      <c r="B86" s="8" t="s">
        <v>527</v>
      </c>
      <c r="C86" s="8" t="s">
        <v>596</v>
      </c>
    </row>
    <row r="87" spans="1:3" x14ac:dyDescent="0.25">
      <c r="A87" t="s">
        <v>597</v>
      </c>
      <c r="B87" s="8" t="s">
        <v>534</v>
      </c>
      <c r="C87" s="8" t="s">
        <v>479</v>
      </c>
    </row>
    <row r="88" spans="1:3" x14ac:dyDescent="0.25">
      <c r="A88" t="s">
        <v>598</v>
      </c>
      <c r="B88" s="8" t="s">
        <v>599</v>
      </c>
      <c r="C88" s="8" t="s">
        <v>564</v>
      </c>
    </row>
    <row r="89" spans="1:3" x14ac:dyDescent="0.25">
      <c r="A89" t="s">
        <v>600</v>
      </c>
      <c r="B89" s="8" t="s">
        <v>517</v>
      </c>
      <c r="C89" s="8" t="s">
        <v>513</v>
      </c>
    </row>
    <row r="90" spans="1:3" x14ac:dyDescent="0.25">
      <c r="A90" t="s">
        <v>601</v>
      </c>
      <c r="B90" s="8" t="s">
        <v>569</v>
      </c>
      <c r="C90" s="8" t="s">
        <v>498</v>
      </c>
    </row>
    <row r="91" spans="1:3" x14ac:dyDescent="0.25">
      <c r="A91" t="s">
        <v>602</v>
      </c>
      <c r="B91" s="8" t="s">
        <v>500</v>
      </c>
      <c r="C91" s="8" t="s">
        <v>532</v>
      </c>
    </row>
    <row r="92" spans="1:3" x14ac:dyDescent="0.25">
      <c r="A92" t="s">
        <v>603</v>
      </c>
      <c r="B92" s="8" t="s">
        <v>498</v>
      </c>
      <c r="C92" s="8" t="s">
        <v>467</v>
      </c>
    </row>
    <row r="93" spans="1:3" x14ac:dyDescent="0.25">
      <c r="A93" t="s">
        <v>604</v>
      </c>
      <c r="B93" s="8" t="s">
        <v>517</v>
      </c>
      <c r="C93" s="8" t="s">
        <v>494</v>
      </c>
    </row>
    <row r="94" spans="1:3" x14ac:dyDescent="0.25">
      <c r="A94" t="s">
        <v>605</v>
      </c>
      <c r="B94" s="8" t="s">
        <v>606</v>
      </c>
      <c r="C94" s="8" t="s">
        <v>467</v>
      </c>
    </row>
    <row r="95" spans="1:3" x14ac:dyDescent="0.25">
      <c r="A95" t="s">
        <v>607</v>
      </c>
      <c r="B95" s="8" t="s">
        <v>593</v>
      </c>
      <c r="C95" s="8" t="s">
        <v>569</v>
      </c>
    </row>
    <row r="96" spans="1:3" x14ac:dyDescent="0.25">
      <c r="A96" t="s">
        <v>608</v>
      </c>
      <c r="B96" s="8" t="s">
        <v>580</v>
      </c>
      <c r="C96" s="8" t="s">
        <v>509</v>
      </c>
    </row>
    <row r="97" spans="1:3" x14ac:dyDescent="0.25">
      <c r="A97" t="s">
        <v>609</v>
      </c>
      <c r="B97" s="8" t="s">
        <v>546</v>
      </c>
      <c r="C97" s="8" t="s">
        <v>534</v>
      </c>
    </row>
    <row r="98" spans="1:3" x14ac:dyDescent="0.25">
      <c r="A98" t="s">
        <v>610</v>
      </c>
      <c r="B98" s="8" t="s">
        <v>498</v>
      </c>
      <c r="C98" s="8" t="s">
        <v>483</v>
      </c>
    </row>
    <row r="99" spans="1:3" x14ac:dyDescent="0.25">
      <c r="A99" t="s">
        <v>611</v>
      </c>
      <c r="B99" s="8" t="s">
        <v>547</v>
      </c>
      <c r="C99" s="8" t="s">
        <v>559</v>
      </c>
    </row>
    <row r="100" spans="1:3" x14ac:dyDescent="0.25">
      <c r="A100" t="s">
        <v>612</v>
      </c>
      <c r="B100" s="8" t="s">
        <v>613</v>
      </c>
      <c r="C100" s="8" t="s">
        <v>534</v>
      </c>
    </row>
    <row r="101" spans="1:3" x14ac:dyDescent="0.25">
      <c r="A101" t="s">
        <v>614</v>
      </c>
      <c r="B101" s="8" t="s">
        <v>615</v>
      </c>
      <c r="C101" s="8" t="s">
        <v>572</v>
      </c>
    </row>
    <row r="102" spans="1:3" x14ac:dyDescent="0.25">
      <c r="A102" t="s">
        <v>616</v>
      </c>
      <c r="B102" s="8" t="s">
        <v>498</v>
      </c>
      <c r="C102" s="8" t="s">
        <v>617</v>
      </c>
    </row>
    <row r="103" spans="1:3" x14ac:dyDescent="0.25">
      <c r="A103" t="s">
        <v>618</v>
      </c>
      <c r="B103" s="8" t="s">
        <v>519</v>
      </c>
      <c r="C103" s="8" t="s">
        <v>619</v>
      </c>
    </row>
    <row r="104" spans="1:3" x14ac:dyDescent="0.25">
      <c r="A104" t="s">
        <v>620</v>
      </c>
      <c r="B104" s="8" t="s">
        <v>566</v>
      </c>
      <c r="C104" s="8" t="s">
        <v>546</v>
      </c>
    </row>
    <row r="105" spans="1:3" x14ac:dyDescent="0.25">
      <c r="A105" t="s">
        <v>621</v>
      </c>
      <c r="B105" s="8" t="s">
        <v>532</v>
      </c>
      <c r="C105" s="8" t="s">
        <v>483</v>
      </c>
    </row>
    <row r="106" spans="1:3" x14ac:dyDescent="0.25">
      <c r="A106" t="s">
        <v>622</v>
      </c>
      <c r="B106" s="8" t="s">
        <v>623</v>
      </c>
      <c r="C106" s="8" t="s">
        <v>577</v>
      </c>
    </row>
    <row r="107" spans="1:3" x14ac:dyDescent="0.25">
      <c r="A107" t="s">
        <v>624</v>
      </c>
      <c r="B107" s="8" t="s">
        <v>580</v>
      </c>
      <c r="C107" s="8" t="s">
        <v>547</v>
      </c>
    </row>
    <row r="108" spans="1:3" x14ac:dyDescent="0.25">
      <c r="A108" t="s">
        <v>625</v>
      </c>
      <c r="B108" s="8" t="s">
        <v>580</v>
      </c>
      <c r="C108" s="8" t="s">
        <v>534</v>
      </c>
    </row>
    <row r="109" spans="1:3" x14ac:dyDescent="0.25">
      <c r="A109" t="s">
        <v>626</v>
      </c>
      <c r="B109" s="8" t="s">
        <v>580</v>
      </c>
      <c r="C109" s="8" t="s">
        <v>564</v>
      </c>
    </row>
    <row r="110" spans="1:3" x14ac:dyDescent="0.25">
      <c r="A110" t="s">
        <v>627</v>
      </c>
      <c r="B110" s="8" t="s">
        <v>488</v>
      </c>
      <c r="C110" s="8" t="s">
        <v>583</v>
      </c>
    </row>
    <row r="111" spans="1:3" x14ac:dyDescent="0.25">
      <c r="A111" t="s">
        <v>628</v>
      </c>
      <c r="B111" s="8" t="s">
        <v>534</v>
      </c>
      <c r="C111" s="8" t="s">
        <v>467</v>
      </c>
    </row>
    <row r="112" spans="1:3" x14ac:dyDescent="0.25">
      <c r="A112" t="s">
        <v>629</v>
      </c>
      <c r="B112" s="8" t="s">
        <v>501</v>
      </c>
      <c r="C112" s="8" t="s">
        <v>599</v>
      </c>
    </row>
    <row r="113" spans="1:3" x14ac:dyDescent="0.25">
      <c r="A113" t="s">
        <v>630</v>
      </c>
      <c r="B113" s="8" t="s">
        <v>544</v>
      </c>
      <c r="C113" s="8" t="s">
        <v>494</v>
      </c>
    </row>
    <row r="114" spans="1:3" x14ac:dyDescent="0.25">
      <c r="A114" t="s">
        <v>631</v>
      </c>
      <c r="B114" s="8" t="s">
        <v>498</v>
      </c>
      <c r="C114" s="8" t="s">
        <v>441</v>
      </c>
    </row>
    <row r="115" spans="1:3" x14ac:dyDescent="0.25">
      <c r="A115" t="s">
        <v>632</v>
      </c>
      <c r="B115" s="8" t="s">
        <v>541</v>
      </c>
      <c r="C115" s="8" t="s">
        <v>488</v>
      </c>
    </row>
    <row r="116" spans="1:3" x14ac:dyDescent="0.25">
      <c r="A116" t="s">
        <v>633</v>
      </c>
      <c r="B116" s="8" t="s">
        <v>472</v>
      </c>
      <c r="C116" s="8" t="s">
        <v>455</v>
      </c>
    </row>
    <row r="117" spans="1:3" x14ac:dyDescent="0.25">
      <c r="A117" t="s">
        <v>634</v>
      </c>
      <c r="B117" s="8" t="s">
        <v>544</v>
      </c>
      <c r="C117" s="8" t="s">
        <v>437</v>
      </c>
    </row>
    <row r="118" spans="1:3" x14ac:dyDescent="0.25">
      <c r="A118" t="s">
        <v>635</v>
      </c>
      <c r="B118" s="8" t="s">
        <v>636</v>
      </c>
      <c r="C118" s="8" t="s">
        <v>544</v>
      </c>
    </row>
    <row r="119" spans="1:3" x14ac:dyDescent="0.25">
      <c r="A119" t="s">
        <v>637</v>
      </c>
      <c r="B119" s="8" t="s">
        <v>564</v>
      </c>
      <c r="C119" s="8" t="s">
        <v>449</v>
      </c>
    </row>
    <row r="120" spans="1:3" x14ac:dyDescent="0.25">
      <c r="A120" t="s">
        <v>638</v>
      </c>
      <c r="B120" s="8" t="s">
        <v>476</v>
      </c>
      <c r="C120" s="8" t="s">
        <v>556</v>
      </c>
    </row>
    <row r="121" spans="1:3" x14ac:dyDescent="0.25">
      <c r="A121" t="s">
        <v>639</v>
      </c>
      <c r="B121" s="8" t="s">
        <v>519</v>
      </c>
      <c r="C121" s="8" t="s">
        <v>577</v>
      </c>
    </row>
    <row r="122" spans="1:3" x14ac:dyDescent="0.25">
      <c r="A122" t="s">
        <v>640</v>
      </c>
      <c r="B122" s="8" t="s">
        <v>641</v>
      </c>
      <c r="C122" s="8" t="s">
        <v>623</v>
      </c>
    </row>
    <row r="123" spans="1:3" x14ac:dyDescent="0.25">
      <c r="A123" t="s">
        <v>642</v>
      </c>
      <c r="B123" s="8" t="s">
        <v>467</v>
      </c>
      <c r="C123" s="8" t="s">
        <v>455</v>
      </c>
    </row>
    <row r="124" spans="1:3" x14ac:dyDescent="0.25">
      <c r="A124" t="s">
        <v>643</v>
      </c>
      <c r="B124" s="8" t="s">
        <v>494</v>
      </c>
      <c r="C124" s="8" t="s">
        <v>498</v>
      </c>
    </row>
    <row r="125" spans="1:3" x14ac:dyDescent="0.25">
      <c r="A125" t="s">
        <v>644</v>
      </c>
      <c r="B125" s="8" t="s">
        <v>450</v>
      </c>
      <c r="C125" s="8" t="s">
        <v>615</v>
      </c>
    </row>
    <row r="126" spans="1:3" x14ac:dyDescent="0.25">
      <c r="A126" t="s">
        <v>645</v>
      </c>
      <c r="B126" s="8" t="s">
        <v>483</v>
      </c>
      <c r="C126" s="8" t="s">
        <v>450</v>
      </c>
    </row>
    <row r="127" spans="1:3" x14ac:dyDescent="0.25">
      <c r="A127" t="s">
        <v>646</v>
      </c>
      <c r="B127" s="8" t="s">
        <v>530</v>
      </c>
      <c r="C127" s="8" t="s">
        <v>547</v>
      </c>
    </row>
    <row r="128" spans="1:3" x14ac:dyDescent="0.25">
      <c r="A128" t="s">
        <v>647</v>
      </c>
      <c r="B128" s="8" t="s">
        <v>494</v>
      </c>
      <c r="C128" s="8" t="s">
        <v>532</v>
      </c>
    </row>
    <row r="129" spans="1:3" x14ac:dyDescent="0.25">
      <c r="A129" t="s">
        <v>648</v>
      </c>
      <c r="B129" s="8" t="s">
        <v>623</v>
      </c>
      <c r="C129" s="8" t="s">
        <v>513</v>
      </c>
    </row>
    <row r="130" spans="1:3" x14ac:dyDescent="0.25">
      <c r="A130" t="s">
        <v>649</v>
      </c>
      <c r="B130" s="8" t="s">
        <v>527</v>
      </c>
      <c r="C130" s="8" t="s">
        <v>475</v>
      </c>
    </row>
    <row r="131" spans="1:3" x14ac:dyDescent="0.25">
      <c r="A131" t="s">
        <v>650</v>
      </c>
      <c r="B131" s="8" t="s">
        <v>534</v>
      </c>
      <c r="C131" s="8" t="s">
        <v>534</v>
      </c>
    </row>
    <row r="132" spans="1:3" x14ac:dyDescent="0.25">
      <c r="A132" t="s">
        <v>651</v>
      </c>
      <c r="B132" s="8" t="s">
        <v>577</v>
      </c>
      <c r="C132" s="8" t="s">
        <v>577</v>
      </c>
    </row>
    <row r="133" spans="1:3" x14ac:dyDescent="0.25">
      <c r="A133" t="s">
        <v>652</v>
      </c>
      <c r="B133" s="8" t="s">
        <v>450</v>
      </c>
      <c r="C133" s="8" t="s">
        <v>500</v>
      </c>
    </row>
    <row r="134" spans="1:3" x14ac:dyDescent="0.25">
      <c r="A134" t="s">
        <v>653</v>
      </c>
      <c r="B134" s="8" t="s">
        <v>470</v>
      </c>
      <c r="C134" s="8" t="s">
        <v>519</v>
      </c>
    </row>
    <row r="135" spans="1:3" x14ac:dyDescent="0.25">
      <c r="A135" t="s">
        <v>654</v>
      </c>
      <c r="B135" s="8" t="s">
        <v>617</v>
      </c>
      <c r="C135" s="8" t="s">
        <v>465</v>
      </c>
    </row>
    <row r="136" spans="1:3" x14ac:dyDescent="0.25">
      <c r="A136" t="s">
        <v>655</v>
      </c>
      <c r="B136" s="8" t="s">
        <v>593</v>
      </c>
      <c r="C136" s="8" t="s">
        <v>583</v>
      </c>
    </row>
    <row r="137" spans="1:3" x14ac:dyDescent="0.25">
      <c r="A137" t="s">
        <v>656</v>
      </c>
      <c r="B137" s="8" t="s">
        <v>484</v>
      </c>
      <c r="C137" s="8" t="s">
        <v>532</v>
      </c>
    </row>
    <row r="138" spans="1:3" x14ac:dyDescent="0.25">
      <c r="A138" t="s">
        <v>657</v>
      </c>
      <c r="B138" s="8" t="s">
        <v>617</v>
      </c>
      <c r="C138" s="8" t="s">
        <v>465</v>
      </c>
    </row>
    <row r="139" spans="1:3" x14ac:dyDescent="0.25">
      <c r="A139" t="s">
        <v>658</v>
      </c>
      <c r="B139" s="8" t="s">
        <v>619</v>
      </c>
      <c r="C139" s="8" t="s">
        <v>580</v>
      </c>
    </row>
    <row r="140" spans="1:3" x14ac:dyDescent="0.25">
      <c r="A140" t="s">
        <v>659</v>
      </c>
      <c r="B140" s="8" t="s">
        <v>559</v>
      </c>
      <c r="C140" s="8" t="s">
        <v>559</v>
      </c>
    </row>
    <row r="141" spans="1:3" x14ac:dyDescent="0.25">
      <c r="A141" t="s">
        <v>660</v>
      </c>
      <c r="B141" s="8" t="s">
        <v>615</v>
      </c>
      <c r="C141" s="8" t="s">
        <v>513</v>
      </c>
    </row>
    <row r="142" spans="1:3" x14ac:dyDescent="0.25">
      <c r="A142" t="s">
        <v>661</v>
      </c>
      <c r="B142" s="8" t="s">
        <v>564</v>
      </c>
      <c r="C142" s="8" t="s">
        <v>564</v>
      </c>
    </row>
    <row r="143" spans="1:3" x14ac:dyDescent="0.25">
      <c r="A143" t="s">
        <v>662</v>
      </c>
      <c r="B143" s="8" t="s">
        <v>546</v>
      </c>
      <c r="C143" s="8" t="s">
        <v>547</v>
      </c>
    </row>
    <row r="144" spans="1:3" x14ac:dyDescent="0.25">
      <c r="A144" t="s">
        <v>663</v>
      </c>
      <c r="B144" s="8" t="s">
        <v>465</v>
      </c>
      <c r="C144" s="8" t="s">
        <v>509</v>
      </c>
    </row>
    <row r="145" spans="1:3" x14ac:dyDescent="0.25">
      <c r="A145" t="s">
        <v>664</v>
      </c>
      <c r="B145" s="8" t="s">
        <v>532</v>
      </c>
      <c r="C145" s="8" t="s">
        <v>467</v>
      </c>
    </row>
    <row r="146" spans="1:3" x14ac:dyDescent="0.25">
      <c r="A146" t="s">
        <v>665</v>
      </c>
      <c r="B146" s="8" t="s">
        <v>606</v>
      </c>
      <c r="C146" s="8" t="s">
        <v>559</v>
      </c>
    </row>
    <row r="147" spans="1:3" x14ac:dyDescent="0.25">
      <c r="A147" t="s">
        <v>666</v>
      </c>
      <c r="B147" s="8" t="s">
        <v>534</v>
      </c>
      <c r="C147" s="8" t="s">
        <v>569</v>
      </c>
    </row>
    <row r="148" spans="1:3" x14ac:dyDescent="0.25">
      <c r="A148" t="s">
        <v>667</v>
      </c>
      <c r="B148" s="8" t="s">
        <v>547</v>
      </c>
      <c r="C148" s="8" t="s">
        <v>534</v>
      </c>
    </row>
    <row r="149" spans="1:3" x14ac:dyDescent="0.25">
      <c r="A149" t="s">
        <v>668</v>
      </c>
      <c r="B149" s="8" t="s">
        <v>577</v>
      </c>
      <c r="C149" s="8" t="s">
        <v>559</v>
      </c>
    </row>
    <row r="150" spans="1:3" x14ac:dyDescent="0.25">
      <c r="A150" t="s">
        <v>669</v>
      </c>
      <c r="B150" s="8" t="s">
        <v>504</v>
      </c>
      <c r="C150" s="8" t="s">
        <v>511</v>
      </c>
    </row>
    <row r="151" spans="1:3" x14ac:dyDescent="0.25">
      <c r="A151" t="s">
        <v>670</v>
      </c>
      <c r="B151" s="8" t="s">
        <v>544</v>
      </c>
      <c r="C151" s="8" t="s">
        <v>577</v>
      </c>
    </row>
    <row r="152" spans="1:3" x14ac:dyDescent="0.25">
      <c r="A152" t="s">
        <v>671</v>
      </c>
      <c r="B152" s="8" t="s">
        <v>489</v>
      </c>
      <c r="C152" s="8" t="s">
        <v>559</v>
      </c>
    </row>
    <row r="153" spans="1:3" x14ac:dyDescent="0.25">
      <c r="A153" t="s">
        <v>672</v>
      </c>
      <c r="B153" s="8" t="s">
        <v>500</v>
      </c>
      <c r="C153" s="8" t="s">
        <v>464</v>
      </c>
    </row>
    <row r="154" spans="1:3" x14ac:dyDescent="0.25">
      <c r="A154" t="s">
        <v>673</v>
      </c>
      <c r="B154" s="8" t="s">
        <v>537</v>
      </c>
      <c r="C154" s="8" t="s">
        <v>577</v>
      </c>
    </row>
    <row r="155" spans="1:3" x14ac:dyDescent="0.25">
      <c r="A155" t="s">
        <v>674</v>
      </c>
      <c r="B155" s="8" t="s">
        <v>455</v>
      </c>
      <c r="C155" s="8" t="s">
        <v>479</v>
      </c>
    </row>
    <row r="156" spans="1:3" x14ac:dyDescent="0.25">
      <c r="A156" t="s">
        <v>675</v>
      </c>
      <c r="B156" s="8" t="s">
        <v>676</v>
      </c>
      <c r="C156" s="8" t="s">
        <v>500</v>
      </c>
    </row>
    <row r="157" spans="1:3" x14ac:dyDescent="0.25">
      <c r="A157" t="s">
        <v>677</v>
      </c>
      <c r="B157" s="8" t="s">
        <v>438</v>
      </c>
      <c r="C157" s="8" t="s">
        <v>500</v>
      </c>
    </row>
    <row r="158" spans="1:3" x14ac:dyDescent="0.25">
      <c r="A158" t="s">
        <v>678</v>
      </c>
      <c r="B158" s="8" t="s">
        <v>547</v>
      </c>
      <c r="C158" s="8" t="s">
        <v>465</v>
      </c>
    </row>
    <row r="159" spans="1:3" x14ac:dyDescent="0.25">
      <c r="A159" t="s">
        <v>679</v>
      </c>
      <c r="B159" s="8" t="s">
        <v>454</v>
      </c>
      <c r="C159" s="8" t="s">
        <v>577</v>
      </c>
    </row>
    <row r="160" spans="1:3" x14ac:dyDescent="0.25">
      <c r="A160" t="s">
        <v>680</v>
      </c>
      <c r="B160" s="8" t="s">
        <v>500</v>
      </c>
      <c r="C160" s="8" t="s">
        <v>572</v>
      </c>
    </row>
    <row r="161" spans="1:3" x14ac:dyDescent="0.25">
      <c r="A161" t="s">
        <v>681</v>
      </c>
      <c r="B161" s="8" t="s">
        <v>539</v>
      </c>
      <c r="C161" s="8" t="s">
        <v>682</v>
      </c>
    </row>
    <row r="162" spans="1:3" x14ac:dyDescent="0.25">
      <c r="A162" t="s">
        <v>683</v>
      </c>
      <c r="B162" s="8" t="s">
        <v>546</v>
      </c>
      <c r="C162" s="8" t="s">
        <v>450</v>
      </c>
    </row>
    <row r="163" spans="1:3" x14ac:dyDescent="0.25">
      <c r="A163" t="s">
        <v>684</v>
      </c>
      <c r="B163" s="8" t="s">
        <v>623</v>
      </c>
      <c r="C163" s="8" t="s">
        <v>505</v>
      </c>
    </row>
    <row r="164" spans="1:3" x14ac:dyDescent="0.25">
      <c r="A164" t="s">
        <v>685</v>
      </c>
      <c r="B164" s="8" t="s">
        <v>577</v>
      </c>
      <c r="C164" s="8" t="s">
        <v>564</v>
      </c>
    </row>
    <row r="165" spans="1:3" x14ac:dyDescent="0.25">
      <c r="A165" t="s">
        <v>686</v>
      </c>
      <c r="B165" s="8" t="s">
        <v>498</v>
      </c>
      <c r="C165" s="8" t="s">
        <v>498</v>
      </c>
    </row>
    <row r="166" spans="1:3" x14ac:dyDescent="0.25">
      <c r="A166" t="s">
        <v>687</v>
      </c>
      <c r="B166" s="8" t="s">
        <v>559</v>
      </c>
      <c r="C166" s="8" t="s">
        <v>465</v>
      </c>
    </row>
    <row r="167" spans="1:3" x14ac:dyDescent="0.25">
      <c r="A167" t="s">
        <v>688</v>
      </c>
      <c r="B167" s="8" t="s">
        <v>556</v>
      </c>
      <c r="C167" s="8" t="s">
        <v>583</v>
      </c>
    </row>
    <row r="168" spans="1:3" x14ac:dyDescent="0.25">
      <c r="A168" t="s">
        <v>689</v>
      </c>
      <c r="B168" s="8" t="s">
        <v>467</v>
      </c>
      <c r="C168" s="8" t="s">
        <v>577</v>
      </c>
    </row>
    <row r="169" spans="1:3" x14ac:dyDescent="0.25">
      <c r="A169" t="s">
        <v>690</v>
      </c>
      <c r="B169" s="8" t="s">
        <v>606</v>
      </c>
      <c r="C169" s="8" t="s">
        <v>465</v>
      </c>
    </row>
    <row r="170" spans="1:3" x14ac:dyDescent="0.25">
      <c r="A170" t="s">
        <v>691</v>
      </c>
      <c r="B170" s="8" t="s">
        <v>483</v>
      </c>
      <c r="C170" s="8" t="s">
        <v>547</v>
      </c>
    </row>
    <row r="171" spans="1:3" x14ac:dyDescent="0.25">
      <c r="A171" t="s">
        <v>692</v>
      </c>
      <c r="B171" s="8" t="s">
        <v>517</v>
      </c>
      <c r="C171" s="8" t="s">
        <v>509</v>
      </c>
    </row>
    <row r="172" spans="1:3" x14ac:dyDescent="0.25">
      <c r="A172" t="s">
        <v>693</v>
      </c>
      <c r="B172" s="8" t="s">
        <v>547</v>
      </c>
      <c r="C172" s="8" t="s">
        <v>483</v>
      </c>
    </row>
    <row r="173" spans="1:3" x14ac:dyDescent="0.25">
      <c r="A173" t="s">
        <v>694</v>
      </c>
      <c r="B173" s="8" t="s">
        <v>615</v>
      </c>
      <c r="C173" s="8" t="s">
        <v>577</v>
      </c>
    </row>
    <row r="174" spans="1:3" x14ac:dyDescent="0.25">
      <c r="A174" t="s">
        <v>695</v>
      </c>
      <c r="B174" s="8" t="s">
        <v>676</v>
      </c>
      <c r="C174" s="8" t="s">
        <v>505</v>
      </c>
    </row>
    <row r="175" spans="1:3" x14ac:dyDescent="0.25">
      <c r="A175" t="s">
        <v>696</v>
      </c>
      <c r="B175" s="8" t="s">
        <v>623</v>
      </c>
      <c r="C175" s="8" t="s">
        <v>577</v>
      </c>
    </row>
    <row r="176" spans="1:3" x14ac:dyDescent="0.25">
      <c r="A176" t="s">
        <v>697</v>
      </c>
      <c r="B176" s="8" t="s">
        <v>468</v>
      </c>
      <c r="C176" s="8" t="s">
        <v>623</v>
      </c>
    </row>
    <row r="177" spans="1:3" x14ac:dyDescent="0.25">
      <c r="A177" t="s">
        <v>698</v>
      </c>
      <c r="B177" s="8" t="s">
        <v>525</v>
      </c>
      <c r="C177" s="8" t="s">
        <v>577</v>
      </c>
    </row>
    <row r="178" spans="1:3" x14ac:dyDescent="0.25">
      <c r="A178" t="s">
        <v>699</v>
      </c>
      <c r="B178" s="8" t="s">
        <v>519</v>
      </c>
      <c r="C178" s="8" t="s">
        <v>556</v>
      </c>
    </row>
    <row r="179" spans="1:3" x14ac:dyDescent="0.25">
      <c r="A179" t="s">
        <v>700</v>
      </c>
      <c r="B179" s="8" t="s">
        <v>527</v>
      </c>
      <c r="C179" s="8" t="s">
        <v>534</v>
      </c>
    </row>
    <row r="180" spans="1:3" x14ac:dyDescent="0.25">
      <c r="A180" t="s">
        <v>701</v>
      </c>
      <c r="B180" s="8" t="s">
        <v>500</v>
      </c>
      <c r="C180" s="8" t="s">
        <v>465</v>
      </c>
    </row>
    <row r="181" spans="1:3" x14ac:dyDescent="0.25">
      <c r="A181" t="s">
        <v>702</v>
      </c>
      <c r="B181" s="8" t="s">
        <v>569</v>
      </c>
      <c r="C181" s="8" t="s">
        <v>547</v>
      </c>
    </row>
    <row r="182" spans="1:3" x14ac:dyDescent="0.25">
      <c r="A182" t="s">
        <v>703</v>
      </c>
      <c r="B182" s="8" t="s">
        <v>564</v>
      </c>
      <c r="C182" s="8" t="s">
        <v>483</v>
      </c>
    </row>
    <row r="183" spans="1:3" x14ac:dyDescent="0.25">
      <c r="A183" t="s">
        <v>704</v>
      </c>
      <c r="B183" s="8" t="s">
        <v>509</v>
      </c>
      <c r="C183" s="8" t="s">
        <v>513</v>
      </c>
    </row>
    <row r="184" spans="1:3" x14ac:dyDescent="0.25">
      <c r="A184" t="s">
        <v>705</v>
      </c>
      <c r="B184" s="8" t="s">
        <v>706</v>
      </c>
      <c r="C184" s="8" t="s">
        <v>577</v>
      </c>
    </row>
    <row r="185" spans="1:3" x14ac:dyDescent="0.25">
      <c r="A185" t="s">
        <v>707</v>
      </c>
      <c r="B185" s="8" t="s">
        <v>479</v>
      </c>
      <c r="C185" s="8" t="s">
        <v>534</v>
      </c>
    </row>
    <row r="186" spans="1:3" x14ac:dyDescent="0.25">
      <c r="A186" t="s">
        <v>708</v>
      </c>
      <c r="B186" s="8" t="s">
        <v>500</v>
      </c>
      <c r="C186" s="8" t="s">
        <v>488</v>
      </c>
    </row>
    <row r="187" spans="1:3" x14ac:dyDescent="0.25">
      <c r="A187" t="s">
        <v>709</v>
      </c>
      <c r="B187" s="8" t="s">
        <v>450</v>
      </c>
      <c r="C187" s="8" t="s">
        <v>556</v>
      </c>
    </row>
    <row r="188" spans="1:3" x14ac:dyDescent="0.25">
      <c r="A188" t="s">
        <v>710</v>
      </c>
      <c r="B188" s="8" t="s">
        <v>532</v>
      </c>
      <c r="C188" s="8" t="s">
        <v>564</v>
      </c>
    </row>
    <row r="189" spans="1:3" x14ac:dyDescent="0.25">
      <c r="A189" t="s">
        <v>711</v>
      </c>
      <c r="B189" s="8" t="s">
        <v>572</v>
      </c>
      <c r="C189" s="8" t="s">
        <v>676</v>
      </c>
    </row>
    <row r="190" spans="1:3" x14ac:dyDescent="0.25">
      <c r="A190" t="s">
        <v>712</v>
      </c>
      <c r="B190" s="8" t="s">
        <v>532</v>
      </c>
      <c r="C190" s="8" t="s">
        <v>577</v>
      </c>
    </row>
    <row r="191" spans="1:3" x14ac:dyDescent="0.25">
      <c r="A191" t="s">
        <v>713</v>
      </c>
      <c r="B191" s="8" t="s">
        <v>583</v>
      </c>
      <c r="C191" s="8" t="s">
        <v>676</v>
      </c>
    </row>
    <row r="192" spans="1:3" x14ac:dyDescent="0.25">
      <c r="A192" t="s">
        <v>714</v>
      </c>
      <c r="B192" s="8" t="s">
        <v>580</v>
      </c>
      <c r="C192" s="8" t="s">
        <v>498</v>
      </c>
    </row>
    <row r="193" spans="1:3" x14ac:dyDescent="0.25">
      <c r="A193" t="s">
        <v>715</v>
      </c>
      <c r="B193" s="8" t="s">
        <v>564</v>
      </c>
      <c r="C193" s="8" t="s">
        <v>564</v>
      </c>
    </row>
    <row r="194" spans="1:3" x14ac:dyDescent="0.25">
      <c r="A194" t="s">
        <v>716</v>
      </c>
      <c r="B194" s="8" t="s">
        <v>500</v>
      </c>
      <c r="C194" s="8" t="s">
        <v>559</v>
      </c>
    </row>
    <row r="195" spans="1:3" x14ac:dyDescent="0.25">
      <c r="A195" t="s">
        <v>717</v>
      </c>
      <c r="B195" s="8" t="s">
        <v>513</v>
      </c>
      <c r="C195" s="8" t="s">
        <v>519</v>
      </c>
    </row>
    <row r="196" spans="1:3" x14ac:dyDescent="0.25">
      <c r="A196" t="s">
        <v>718</v>
      </c>
      <c r="B196" s="8" t="s">
        <v>539</v>
      </c>
      <c r="C196" s="8" t="s">
        <v>467</v>
      </c>
    </row>
    <row r="197" spans="1:3" x14ac:dyDescent="0.25">
      <c r="A197" t="s">
        <v>719</v>
      </c>
      <c r="B197" s="8" t="s">
        <v>720</v>
      </c>
      <c r="C197" s="8" t="s">
        <v>583</v>
      </c>
    </row>
    <row r="198" spans="1:3" x14ac:dyDescent="0.25">
      <c r="A198" t="s">
        <v>721</v>
      </c>
      <c r="B198" s="8" t="s">
        <v>472</v>
      </c>
      <c r="C198" s="8" t="s">
        <v>511</v>
      </c>
    </row>
    <row r="199" spans="1:3" x14ac:dyDescent="0.25">
      <c r="A199" t="s">
        <v>722</v>
      </c>
      <c r="B199" s="8" t="s">
        <v>623</v>
      </c>
      <c r="C199" s="8" t="s">
        <v>494</v>
      </c>
    </row>
    <row r="200" spans="1:3" x14ac:dyDescent="0.25">
      <c r="A200" t="s">
        <v>723</v>
      </c>
      <c r="B200" s="8" t="s">
        <v>527</v>
      </c>
      <c r="C200" s="8" t="s">
        <v>500</v>
      </c>
    </row>
    <row r="201" spans="1:3" x14ac:dyDescent="0.25">
      <c r="A201" t="s">
        <v>724</v>
      </c>
      <c r="B201" s="8" t="s">
        <v>467</v>
      </c>
      <c r="C201" s="8" t="s">
        <v>546</v>
      </c>
    </row>
    <row r="202" spans="1:3" x14ac:dyDescent="0.25">
      <c r="A202" t="s">
        <v>725</v>
      </c>
      <c r="B202" s="8" t="s">
        <v>496</v>
      </c>
      <c r="C202" s="8" t="s">
        <v>726</v>
      </c>
    </row>
    <row r="203" spans="1:3" x14ac:dyDescent="0.25">
      <c r="A203" t="s">
        <v>727</v>
      </c>
      <c r="B203" s="8" t="s">
        <v>555</v>
      </c>
      <c r="C203" s="8" t="s">
        <v>476</v>
      </c>
    </row>
    <row r="204" spans="1:3" x14ac:dyDescent="0.25">
      <c r="A204" t="s">
        <v>728</v>
      </c>
      <c r="B204" s="8" t="s">
        <v>583</v>
      </c>
      <c r="C204" s="8" t="s">
        <v>470</v>
      </c>
    </row>
    <row r="205" spans="1:3" x14ac:dyDescent="0.25">
      <c r="A205" t="s">
        <v>729</v>
      </c>
      <c r="B205" s="8" t="s">
        <v>619</v>
      </c>
      <c r="C205" s="8" t="s">
        <v>577</v>
      </c>
    </row>
    <row r="206" spans="1:3" x14ac:dyDescent="0.25">
      <c r="A206" t="s">
        <v>730</v>
      </c>
      <c r="B206" s="8" t="s">
        <v>731</v>
      </c>
      <c r="C206" s="8" t="s">
        <v>623</v>
      </c>
    </row>
    <row r="207" spans="1:3" x14ac:dyDescent="0.25">
      <c r="A207" t="s">
        <v>732</v>
      </c>
      <c r="B207" s="8" t="s">
        <v>511</v>
      </c>
      <c r="C207" s="8" t="s">
        <v>623</v>
      </c>
    </row>
    <row r="208" spans="1:3" x14ac:dyDescent="0.25">
      <c r="A208" t="s">
        <v>733</v>
      </c>
      <c r="B208" s="8" t="s">
        <v>573</v>
      </c>
      <c r="C208" s="8" t="s">
        <v>577</v>
      </c>
    </row>
    <row r="209" spans="1:3" x14ac:dyDescent="0.25">
      <c r="A209" t="s">
        <v>734</v>
      </c>
      <c r="B209" s="8" t="s">
        <v>566</v>
      </c>
      <c r="C209" s="8" t="s">
        <v>539</v>
      </c>
    </row>
    <row r="210" spans="1:3" x14ac:dyDescent="0.25">
      <c r="A210" t="s">
        <v>735</v>
      </c>
      <c r="B210" s="8" t="s">
        <v>566</v>
      </c>
      <c r="C210" s="8" t="s">
        <v>513</v>
      </c>
    </row>
    <row r="211" spans="1:3" x14ac:dyDescent="0.25">
      <c r="A211" t="s">
        <v>736</v>
      </c>
      <c r="B211" s="8" t="s">
        <v>573</v>
      </c>
      <c r="C211" s="8" t="s">
        <v>546</v>
      </c>
    </row>
    <row r="212" spans="1:3" x14ac:dyDescent="0.25">
      <c r="A212" t="s">
        <v>737</v>
      </c>
      <c r="B212" s="8" t="s">
        <v>438</v>
      </c>
      <c r="C212" s="8" t="s">
        <v>577</v>
      </c>
    </row>
    <row r="213" spans="1:3" x14ac:dyDescent="0.25">
      <c r="A213" t="s">
        <v>738</v>
      </c>
      <c r="B213" s="8" t="s">
        <v>534</v>
      </c>
      <c r="C213" s="8" t="s">
        <v>577</v>
      </c>
    </row>
    <row r="214" spans="1:3" x14ac:dyDescent="0.25">
      <c r="A214" t="s">
        <v>739</v>
      </c>
      <c r="B214" s="8" t="s">
        <v>583</v>
      </c>
      <c r="C214" s="8" t="s">
        <v>532</v>
      </c>
    </row>
    <row r="215" spans="1:3" x14ac:dyDescent="0.25">
      <c r="A215" t="s">
        <v>740</v>
      </c>
      <c r="B215" s="8" t="s">
        <v>569</v>
      </c>
      <c r="C215" s="8" t="s">
        <v>534</v>
      </c>
    </row>
    <row r="216" spans="1:3" x14ac:dyDescent="0.25">
      <c r="A216" t="s">
        <v>741</v>
      </c>
      <c r="B216" s="8" t="s">
        <v>564</v>
      </c>
      <c r="C216" s="8" t="s">
        <v>619</v>
      </c>
    </row>
    <row r="217" spans="1:3" x14ac:dyDescent="0.25">
      <c r="A217" t="s">
        <v>742</v>
      </c>
      <c r="B217" s="8" t="s">
        <v>577</v>
      </c>
      <c r="C217" s="8" t="s">
        <v>483</v>
      </c>
    </row>
    <row r="218" spans="1:3" x14ac:dyDescent="0.25">
      <c r="A218" t="s">
        <v>743</v>
      </c>
      <c r="B218" s="8" t="s">
        <v>593</v>
      </c>
      <c r="C218" s="8" t="s">
        <v>547</v>
      </c>
    </row>
    <row r="219" spans="1:3" x14ac:dyDescent="0.25">
      <c r="A219" t="s">
        <v>744</v>
      </c>
      <c r="B219" s="8" t="s">
        <v>504</v>
      </c>
      <c r="C219" s="8" t="s">
        <v>483</v>
      </c>
    </row>
    <row r="220" spans="1:3" x14ac:dyDescent="0.25">
      <c r="A220" t="s">
        <v>745</v>
      </c>
      <c r="B220" s="8" t="s">
        <v>449</v>
      </c>
      <c r="C220" s="8" t="s">
        <v>623</v>
      </c>
    </row>
    <row r="221" spans="1:3" x14ac:dyDescent="0.25">
      <c r="A221" t="s">
        <v>746</v>
      </c>
      <c r="B221" s="8" t="s">
        <v>455</v>
      </c>
      <c r="C221" s="8" t="s">
        <v>465</v>
      </c>
    </row>
    <row r="222" spans="1:3" x14ac:dyDescent="0.25">
      <c r="A222" t="s">
        <v>747</v>
      </c>
      <c r="B222" s="8" t="s">
        <v>676</v>
      </c>
      <c r="C222" s="8" t="s">
        <v>465</v>
      </c>
    </row>
    <row r="223" spans="1:3" x14ac:dyDescent="0.25">
      <c r="A223" t="s">
        <v>748</v>
      </c>
      <c r="B223" s="8" t="s">
        <v>486</v>
      </c>
      <c r="C223" s="8" t="s">
        <v>564</v>
      </c>
    </row>
    <row r="224" spans="1:3" x14ac:dyDescent="0.25">
      <c r="A224" t="s">
        <v>749</v>
      </c>
      <c r="B224" s="8" t="s">
        <v>750</v>
      </c>
      <c r="C224" s="8" t="s">
        <v>505</v>
      </c>
    </row>
    <row r="225" spans="1:3" x14ac:dyDescent="0.25">
      <c r="A225" t="s">
        <v>751</v>
      </c>
      <c r="B225" s="8" t="s">
        <v>546</v>
      </c>
      <c r="C225" s="8" t="s">
        <v>509</v>
      </c>
    </row>
    <row r="226" spans="1:3" x14ac:dyDescent="0.25">
      <c r="A226" t="s">
        <v>752</v>
      </c>
      <c r="B226" s="8" t="s">
        <v>577</v>
      </c>
      <c r="C226" s="8" t="s">
        <v>475</v>
      </c>
    </row>
    <row r="227" spans="1:3" x14ac:dyDescent="0.25">
      <c r="A227" t="s">
        <v>753</v>
      </c>
      <c r="B227" s="8" t="s">
        <v>500</v>
      </c>
      <c r="C227" s="8" t="s">
        <v>465</v>
      </c>
    </row>
    <row r="228" spans="1:3" x14ac:dyDescent="0.25">
      <c r="A228" t="s">
        <v>754</v>
      </c>
      <c r="B228" s="8" t="s">
        <v>556</v>
      </c>
      <c r="C228" s="8" t="s">
        <v>446</v>
      </c>
    </row>
    <row r="229" spans="1:3" x14ac:dyDescent="0.25">
      <c r="A229" t="s">
        <v>755</v>
      </c>
      <c r="B229" s="8" t="s">
        <v>593</v>
      </c>
      <c r="C229" s="8" t="s">
        <v>577</v>
      </c>
    </row>
    <row r="230" spans="1:3" x14ac:dyDescent="0.25">
      <c r="A230" t="s">
        <v>756</v>
      </c>
      <c r="B230" s="8" t="s">
        <v>617</v>
      </c>
      <c r="C230" s="8" t="s">
        <v>564</v>
      </c>
    </row>
    <row r="231" spans="1:3" x14ac:dyDescent="0.25">
      <c r="A231" t="s">
        <v>757</v>
      </c>
      <c r="B231" s="8" t="s">
        <v>726</v>
      </c>
      <c r="C231" s="8" t="s">
        <v>534</v>
      </c>
    </row>
    <row r="232" spans="1:3" x14ac:dyDescent="0.25">
      <c r="A232" t="s">
        <v>758</v>
      </c>
      <c r="B232" s="8" t="s">
        <v>615</v>
      </c>
      <c r="C232" s="8" t="s">
        <v>583</v>
      </c>
    </row>
    <row r="233" spans="1:3" x14ac:dyDescent="0.25">
      <c r="A233" t="s">
        <v>759</v>
      </c>
      <c r="B233" s="8" t="s">
        <v>641</v>
      </c>
      <c r="C233" s="8" t="s">
        <v>559</v>
      </c>
    </row>
    <row r="234" spans="1:3" x14ac:dyDescent="0.25">
      <c r="A234" t="s">
        <v>760</v>
      </c>
      <c r="B234" s="8" t="s">
        <v>566</v>
      </c>
      <c r="C234" s="8" t="s">
        <v>676</v>
      </c>
    </row>
    <row r="235" spans="1:3" x14ac:dyDescent="0.25">
      <c r="A235" t="s">
        <v>761</v>
      </c>
      <c r="B235" s="8" t="s">
        <v>569</v>
      </c>
      <c r="C235" s="8" t="s">
        <v>546</v>
      </c>
    </row>
    <row r="236" spans="1:3" x14ac:dyDescent="0.25">
      <c r="A236" t="s">
        <v>762</v>
      </c>
      <c r="B236" s="8" t="s">
        <v>564</v>
      </c>
      <c r="C236" s="8" t="s">
        <v>606</v>
      </c>
    </row>
    <row r="237" spans="1:3" x14ac:dyDescent="0.25">
      <c r="A237" t="s">
        <v>763</v>
      </c>
      <c r="B237" s="8" t="s">
        <v>532</v>
      </c>
      <c r="C237" s="8" t="s">
        <v>509</v>
      </c>
    </row>
    <row r="238" spans="1:3" x14ac:dyDescent="0.25">
      <c r="A238" t="s">
        <v>764</v>
      </c>
      <c r="B238" s="8" t="s">
        <v>765</v>
      </c>
      <c r="C238" s="8" t="s">
        <v>569</v>
      </c>
    </row>
    <row r="239" spans="1:3" x14ac:dyDescent="0.25">
      <c r="A239" t="s">
        <v>766</v>
      </c>
      <c r="B239" s="8" t="s">
        <v>511</v>
      </c>
      <c r="C239" s="8" t="s">
        <v>726</v>
      </c>
    </row>
    <row r="240" spans="1:3" x14ac:dyDescent="0.25">
      <c r="A240" t="s">
        <v>767</v>
      </c>
      <c r="B240" s="8" t="s">
        <v>577</v>
      </c>
      <c r="C240" s="8" t="s">
        <v>559</v>
      </c>
    </row>
    <row r="241" spans="1:3" x14ac:dyDescent="0.25">
      <c r="A241" t="s">
        <v>768</v>
      </c>
      <c r="B241" s="8" t="s">
        <v>534</v>
      </c>
      <c r="C241" s="8" t="s">
        <v>619</v>
      </c>
    </row>
    <row r="242" spans="1:3" x14ac:dyDescent="0.25">
      <c r="A242" t="s">
        <v>769</v>
      </c>
      <c r="B242" s="8" t="s">
        <v>488</v>
      </c>
      <c r="C242" s="8" t="s">
        <v>583</v>
      </c>
    </row>
    <row r="243" spans="1:3" x14ac:dyDescent="0.25">
      <c r="A243" t="s">
        <v>770</v>
      </c>
      <c r="B243" s="8" t="s">
        <v>771</v>
      </c>
      <c r="C243" s="8" t="s">
        <v>772</v>
      </c>
    </row>
    <row r="244" spans="1:3" x14ac:dyDescent="0.25">
      <c r="A244" t="s">
        <v>773</v>
      </c>
      <c r="B244" s="8" t="s">
        <v>534</v>
      </c>
      <c r="C244" s="8" t="s">
        <v>534</v>
      </c>
    </row>
    <row r="245" spans="1:3" x14ac:dyDescent="0.25">
      <c r="A245" t="s">
        <v>774</v>
      </c>
      <c r="B245" s="8" t="s">
        <v>494</v>
      </c>
      <c r="C245" s="8" t="s">
        <v>534</v>
      </c>
    </row>
    <row r="246" spans="1:3" x14ac:dyDescent="0.25">
      <c r="A246" t="s">
        <v>775</v>
      </c>
      <c r="B246" s="8" t="s">
        <v>617</v>
      </c>
      <c r="C246" s="8" t="s">
        <v>532</v>
      </c>
    </row>
    <row r="247" spans="1:3" x14ac:dyDescent="0.25">
      <c r="A247" t="s">
        <v>776</v>
      </c>
      <c r="B247" s="8" t="s">
        <v>572</v>
      </c>
      <c r="C247" s="8" t="s">
        <v>569</v>
      </c>
    </row>
    <row r="248" spans="1:3" x14ac:dyDescent="0.25">
      <c r="A248" t="s">
        <v>777</v>
      </c>
      <c r="B248" s="8" t="s">
        <v>559</v>
      </c>
      <c r="C248" s="8" t="s">
        <v>606</v>
      </c>
    </row>
    <row r="249" spans="1:3" x14ac:dyDescent="0.25">
      <c r="A249" t="s">
        <v>778</v>
      </c>
      <c r="B249" s="8" t="s">
        <v>486</v>
      </c>
      <c r="C249" s="8" t="s">
        <v>505</v>
      </c>
    </row>
    <row r="250" spans="1:3" x14ac:dyDescent="0.25">
      <c r="A250" t="s">
        <v>779</v>
      </c>
      <c r="B250" s="8" t="s">
        <v>780</v>
      </c>
      <c r="C250" s="8" t="s">
        <v>583</v>
      </c>
    </row>
    <row r="251" spans="1:3" x14ac:dyDescent="0.25">
      <c r="A251" t="s">
        <v>781</v>
      </c>
      <c r="B251" s="8" t="s">
        <v>450</v>
      </c>
      <c r="C251" s="8" t="s">
        <v>577</v>
      </c>
    </row>
    <row r="252" spans="1:3" x14ac:dyDescent="0.25">
      <c r="A252" t="s">
        <v>782</v>
      </c>
      <c r="B252" s="8" t="s">
        <v>783</v>
      </c>
      <c r="C252" s="8" t="s">
        <v>676</v>
      </c>
    </row>
    <row r="253" spans="1:3" x14ac:dyDescent="0.25">
      <c r="A253" t="s">
        <v>784</v>
      </c>
      <c r="B253" s="8" t="s">
        <v>785</v>
      </c>
      <c r="C253" s="8" t="s">
        <v>542</v>
      </c>
    </row>
    <row r="254" spans="1:3" x14ac:dyDescent="0.25">
      <c r="A254" t="s">
        <v>786</v>
      </c>
      <c r="B254" s="8" t="s">
        <v>461</v>
      </c>
      <c r="C254" s="8" t="s">
        <v>682</v>
      </c>
    </row>
    <row r="255" spans="1:3" x14ac:dyDescent="0.25">
      <c r="A255" t="s">
        <v>787</v>
      </c>
      <c r="B255" s="8" t="s">
        <v>788</v>
      </c>
      <c r="C255" s="8" t="s">
        <v>573</v>
      </c>
    </row>
    <row r="256" spans="1:3" x14ac:dyDescent="0.25">
      <c r="A256" t="s">
        <v>789</v>
      </c>
      <c r="B256" s="8" t="s">
        <v>682</v>
      </c>
      <c r="C256" s="8" t="s">
        <v>790</v>
      </c>
    </row>
    <row r="257" spans="1:3" x14ac:dyDescent="0.25">
      <c r="A257" t="s">
        <v>791</v>
      </c>
      <c r="B257" s="8" t="s">
        <v>457</v>
      </c>
      <c r="C257" s="8" t="s">
        <v>572</v>
      </c>
    </row>
    <row r="258" spans="1:3" x14ac:dyDescent="0.25">
      <c r="A258" t="s">
        <v>792</v>
      </c>
      <c r="B258" s="8" t="s">
        <v>450</v>
      </c>
      <c r="C258" s="8" t="s">
        <v>440</v>
      </c>
    </row>
    <row r="259" spans="1:3" x14ac:dyDescent="0.25">
      <c r="A259" t="s">
        <v>793</v>
      </c>
      <c r="B259" s="8" t="s">
        <v>794</v>
      </c>
      <c r="C259" s="8" t="s">
        <v>539</v>
      </c>
    </row>
    <row r="260" spans="1:3" x14ac:dyDescent="0.25">
      <c r="A260" t="s">
        <v>795</v>
      </c>
      <c r="B260" s="8" t="s">
        <v>794</v>
      </c>
      <c r="C260" s="8" t="s">
        <v>572</v>
      </c>
    </row>
    <row r="261" spans="1:3" x14ac:dyDescent="0.25">
      <c r="A261" t="s">
        <v>796</v>
      </c>
      <c r="B261" s="8" t="s">
        <v>794</v>
      </c>
      <c r="C261" s="8" t="s">
        <v>513</v>
      </c>
    </row>
    <row r="262" spans="1:3" x14ac:dyDescent="0.25">
      <c r="A262" t="s">
        <v>797</v>
      </c>
      <c r="B262" s="8" t="s">
        <v>794</v>
      </c>
      <c r="C262" s="8" t="s">
        <v>583</v>
      </c>
    </row>
    <row r="263" spans="1:3" x14ac:dyDescent="0.25">
      <c r="A263" t="s">
        <v>798</v>
      </c>
      <c r="B263" s="8" t="s">
        <v>532</v>
      </c>
      <c r="C263" s="8" t="s">
        <v>556</v>
      </c>
    </row>
    <row r="264" spans="1:3" x14ac:dyDescent="0.25">
      <c r="A264" t="s">
        <v>799</v>
      </c>
      <c r="B264" s="8" t="s">
        <v>447</v>
      </c>
      <c r="C264" s="8" t="s">
        <v>470</v>
      </c>
    </row>
    <row r="265" spans="1:3" x14ac:dyDescent="0.25">
      <c r="A265" t="s">
        <v>800</v>
      </c>
      <c r="B265" s="8" t="s">
        <v>750</v>
      </c>
      <c r="C265" s="8" t="s">
        <v>513</v>
      </c>
    </row>
    <row r="266" spans="1:3" x14ac:dyDescent="0.25">
      <c r="A266" t="s">
        <v>801</v>
      </c>
      <c r="B266" s="8" t="s">
        <v>580</v>
      </c>
      <c r="C266" s="8" t="s">
        <v>564</v>
      </c>
    </row>
    <row r="267" spans="1:3" x14ac:dyDescent="0.25">
      <c r="A267" t="s">
        <v>802</v>
      </c>
      <c r="B267" s="8" t="s">
        <v>794</v>
      </c>
      <c r="C267" s="8" t="s">
        <v>564</v>
      </c>
    </row>
    <row r="268" spans="1:3" x14ac:dyDescent="0.25">
      <c r="A268" t="s">
        <v>803</v>
      </c>
      <c r="B268" s="8" t="s">
        <v>794</v>
      </c>
      <c r="C268" s="8" t="s">
        <v>517</v>
      </c>
    </row>
    <row r="269" spans="1:3" x14ac:dyDescent="0.25">
      <c r="A269" t="s">
        <v>804</v>
      </c>
      <c r="B269" s="8" t="s">
        <v>794</v>
      </c>
      <c r="C269" s="8" t="s">
        <v>564</v>
      </c>
    </row>
    <row r="270" spans="1:3" x14ac:dyDescent="0.25">
      <c r="A270" t="s">
        <v>805</v>
      </c>
      <c r="B270" s="8" t="s">
        <v>794</v>
      </c>
      <c r="C270" s="8" t="s">
        <v>467</v>
      </c>
    </row>
    <row r="271" spans="1:3" x14ac:dyDescent="0.25">
      <c r="A271" t="s">
        <v>806</v>
      </c>
      <c r="B271" s="8" t="s">
        <v>794</v>
      </c>
      <c r="C271" s="8" t="s">
        <v>606</v>
      </c>
    </row>
    <row r="272" spans="1:3" x14ac:dyDescent="0.25">
      <c r="A272" t="s">
        <v>807</v>
      </c>
      <c r="B272" s="8" t="s">
        <v>546</v>
      </c>
      <c r="C272" s="8" t="s">
        <v>676</v>
      </c>
    </row>
    <row r="273" spans="1:3" x14ac:dyDescent="0.25">
      <c r="A273" t="s">
        <v>808</v>
      </c>
      <c r="B273" s="8" t="s">
        <v>794</v>
      </c>
      <c r="C273" s="8" t="s">
        <v>593</v>
      </c>
    </row>
    <row r="274" spans="1:3" x14ac:dyDescent="0.25">
      <c r="A274" t="s">
        <v>809</v>
      </c>
      <c r="B274" s="8" t="s">
        <v>794</v>
      </c>
      <c r="C274" s="8" t="s">
        <v>580</v>
      </c>
    </row>
    <row r="275" spans="1:3" x14ac:dyDescent="0.25">
      <c r="A275" t="s">
        <v>810</v>
      </c>
      <c r="B275" s="8" t="s">
        <v>794</v>
      </c>
      <c r="C275" s="8" t="s">
        <v>534</v>
      </c>
    </row>
    <row r="276" spans="1:3" x14ac:dyDescent="0.25">
      <c r="A276" t="s">
        <v>811</v>
      </c>
      <c r="B276" s="8" t="s">
        <v>455</v>
      </c>
      <c r="C276" s="8" t="s">
        <v>580</v>
      </c>
    </row>
    <row r="277" spans="1:3" x14ac:dyDescent="0.25">
      <c r="A277" t="s">
        <v>812</v>
      </c>
      <c r="B277" s="8" t="s">
        <v>794</v>
      </c>
      <c r="C277" s="8" t="s">
        <v>617</v>
      </c>
    </row>
    <row r="278" spans="1:3" x14ac:dyDescent="0.25">
      <c r="A278" t="s">
        <v>813</v>
      </c>
      <c r="B278" s="8" t="s">
        <v>794</v>
      </c>
      <c r="C278" s="8" t="s">
        <v>606</v>
      </c>
    </row>
    <row r="279" spans="1:3" x14ac:dyDescent="0.25">
      <c r="A279" t="s">
        <v>814</v>
      </c>
      <c r="B279" s="8" t="s">
        <v>465</v>
      </c>
      <c r="C279" s="8" t="s">
        <v>532</v>
      </c>
    </row>
    <row r="280" spans="1:3" x14ac:dyDescent="0.25">
      <c r="A280" t="s">
        <v>815</v>
      </c>
      <c r="B280" s="8" t="s">
        <v>794</v>
      </c>
      <c r="C280" s="8" t="s">
        <v>569</v>
      </c>
    </row>
    <row r="281" spans="1:3" x14ac:dyDescent="0.25">
      <c r="A281" t="s">
        <v>816</v>
      </c>
      <c r="B281" s="8" t="s">
        <v>467</v>
      </c>
      <c r="C281" s="8" t="s">
        <v>617</v>
      </c>
    </row>
    <row r="282" spans="1:3" x14ac:dyDescent="0.25">
      <c r="A282" t="s">
        <v>817</v>
      </c>
      <c r="B282" s="8" t="s">
        <v>580</v>
      </c>
      <c r="C282" s="8" t="s">
        <v>580</v>
      </c>
    </row>
    <row r="283" spans="1:3" x14ac:dyDescent="0.25">
      <c r="A283" t="s">
        <v>818</v>
      </c>
      <c r="B283" s="8" t="s">
        <v>440</v>
      </c>
      <c r="C283" s="8" t="s">
        <v>494</v>
      </c>
    </row>
    <row r="284" spans="1:3" x14ac:dyDescent="0.25">
      <c r="A284" t="s">
        <v>819</v>
      </c>
      <c r="B284" s="8" t="s">
        <v>440</v>
      </c>
      <c r="C284" s="8" t="s">
        <v>606</v>
      </c>
    </row>
    <row r="285" spans="1:3" x14ac:dyDescent="0.25">
      <c r="A285" t="s">
        <v>820</v>
      </c>
      <c r="B285" s="8" t="s">
        <v>559</v>
      </c>
      <c r="C285" s="8" t="s">
        <v>532</v>
      </c>
    </row>
    <row r="286" spans="1:3" x14ac:dyDescent="0.25">
      <c r="A286" t="s">
        <v>821</v>
      </c>
      <c r="B286" s="8" t="s">
        <v>794</v>
      </c>
      <c r="C286" s="8" t="s">
        <v>519</v>
      </c>
    </row>
    <row r="287" spans="1:3" x14ac:dyDescent="0.25">
      <c r="A287" t="s">
        <v>822</v>
      </c>
      <c r="B287" s="8" t="s">
        <v>525</v>
      </c>
      <c r="C287" s="8" t="s">
        <v>577</v>
      </c>
    </row>
    <row r="288" spans="1:3" x14ac:dyDescent="0.25">
      <c r="A288" t="s">
        <v>823</v>
      </c>
      <c r="B288" s="8" t="s">
        <v>824</v>
      </c>
      <c r="C288" s="8" t="s">
        <v>517</v>
      </c>
    </row>
    <row r="289" spans="1:3" x14ac:dyDescent="0.25">
      <c r="A289" t="s">
        <v>825</v>
      </c>
      <c r="B289" s="8" t="s">
        <v>513</v>
      </c>
      <c r="C289" s="8" t="s">
        <v>617</v>
      </c>
    </row>
    <row r="290" spans="1:3" x14ac:dyDescent="0.25">
      <c r="A290" t="s">
        <v>826</v>
      </c>
      <c r="B290" s="8" t="s">
        <v>794</v>
      </c>
      <c r="C290" s="8" t="s">
        <v>546</v>
      </c>
    </row>
    <row r="291" spans="1:3" x14ac:dyDescent="0.25">
      <c r="A291" t="s">
        <v>827</v>
      </c>
      <c r="B291" s="8" t="s">
        <v>519</v>
      </c>
      <c r="C291" s="8" t="s">
        <v>572</v>
      </c>
    </row>
    <row r="292" spans="1:3" x14ac:dyDescent="0.25">
      <c r="A292" t="s">
        <v>828</v>
      </c>
      <c r="B292" s="8" t="s">
        <v>500</v>
      </c>
      <c r="C292" s="8" t="s">
        <v>455</v>
      </c>
    </row>
    <row r="293" spans="1:3" x14ac:dyDescent="0.25">
      <c r="A293" t="s">
        <v>829</v>
      </c>
      <c r="B293" s="8" t="s">
        <v>615</v>
      </c>
      <c r="C293" s="8" t="s">
        <v>539</v>
      </c>
    </row>
    <row r="294" spans="1:3" x14ac:dyDescent="0.25">
      <c r="A294" t="s">
        <v>830</v>
      </c>
      <c r="B294" s="8" t="s">
        <v>794</v>
      </c>
      <c r="C294" s="8" t="s">
        <v>580</v>
      </c>
    </row>
    <row r="295" spans="1:3" x14ac:dyDescent="0.25">
      <c r="A295" t="s">
        <v>831</v>
      </c>
      <c r="B295" s="8" t="s">
        <v>577</v>
      </c>
      <c r="C295" s="8" t="s">
        <v>617</v>
      </c>
    </row>
    <row r="296" spans="1:3" x14ac:dyDescent="0.25">
      <c r="A296" t="s">
        <v>832</v>
      </c>
      <c r="B296" s="8" t="s">
        <v>527</v>
      </c>
      <c r="C296" s="8" t="s">
        <v>569</v>
      </c>
    </row>
    <row r="297" spans="1:3" x14ac:dyDescent="0.25">
      <c r="A297" t="s">
        <v>833</v>
      </c>
      <c r="B297" s="8" t="s">
        <v>483</v>
      </c>
      <c r="C297" s="8" t="s">
        <v>513</v>
      </c>
    </row>
    <row r="298" spans="1:3" x14ac:dyDescent="0.25">
      <c r="A298" t="s">
        <v>834</v>
      </c>
      <c r="B298" s="8" t="s">
        <v>577</v>
      </c>
      <c r="C298" s="8" t="s">
        <v>580</v>
      </c>
    </row>
    <row r="299" spans="1:3" x14ac:dyDescent="0.25">
      <c r="A299" t="s">
        <v>835</v>
      </c>
      <c r="B299" s="8" t="s">
        <v>551</v>
      </c>
      <c r="C299" s="8" t="s">
        <v>500</v>
      </c>
    </row>
    <row r="300" spans="1:3" x14ac:dyDescent="0.25">
      <c r="A300" t="s">
        <v>26</v>
      </c>
      <c r="B300" s="8" t="s">
        <v>615</v>
      </c>
      <c r="C300" s="8" t="s">
        <v>475</v>
      </c>
    </row>
    <row r="301" spans="1:3" x14ac:dyDescent="0.25">
      <c r="A301" t="s">
        <v>836</v>
      </c>
      <c r="B301" s="8" t="s">
        <v>794</v>
      </c>
      <c r="C301" s="8" t="s">
        <v>564</v>
      </c>
    </row>
    <row r="302" spans="1:3" x14ac:dyDescent="0.25">
      <c r="A302" t="s">
        <v>837</v>
      </c>
      <c r="B302" s="8" t="s">
        <v>794</v>
      </c>
      <c r="C302" s="8" t="s">
        <v>619</v>
      </c>
    </row>
    <row r="303" spans="1:3" x14ac:dyDescent="0.25">
      <c r="A303" t="s">
        <v>23</v>
      </c>
      <c r="B303" s="8" t="s">
        <v>539</v>
      </c>
      <c r="C303" s="8" t="s">
        <v>465</v>
      </c>
    </row>
    <row r="304" spans="1:3" x14ac:dyDescent="0.25">
      <c r="B304" s="8"/>
      <c r="C304"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workbookViewId="0"/>
  </sheetViews>
  <sheetFormatPr defaultColWidth="10.90625" defaultRowHeight="15" x14ac:dyDescent="0.25"/>
  <cols>
    <col min="1" max="2" width="25.7265625" customWidth="1"/>
  </cols>
  <sheetData>
    <row r="1" spans="1:2" ht="19.2" x14ac:dyDescent="0.35">
      <c r="A1" s="2" t="s">
        <v>838</v>
      </c>
    </row>
    <row r="2" spans="1:2" x14ac:dyDescent="0.25">
      <c r="A2" t="s">
        <v>839</v>
      </c>
    </row>
    <row r="3" spans="1:2" ht="30" customHeight="1" x14ac:dyDescent="0.3">
      <c r="A3" s="13" t="s">
        <v>840</v>
      </c>
      <c r="B3" s="7" t="s">
        <v>23</v>
      </c>
    </row>
    <row r="4" spans="1:2" x14ac:dyDescent="0.25">
      <c r="A4" t="s">
        <v>841</v>
      </c>
      <c r="B4" s="14">
        <v>1128869</v>
      </c>
    </row>
    <row r="5" spans="1:2" x14ac:dyDescent="0.25">
      <c r="A5" t="s">
        <v>842</v>
      </c>
      <c r="B5" s="14">
        <v>3313393</v>
      </c>
    </row>
    <row r="6" spans="1:2" x14ac:dyDescent="0.25">
      <c r="A6" t="s">
        <v>843</v>
      </c>
      <c r="B6" s="14">
        <v>2407658</v>
      </c>
    </row>
    <row r="7" spans="1:2" x14ac:dyDescent="0.25">
      <c r="A7" t="s">
        <v>844</v>
      </c>
      <c r="B7" s="14">
        <v>2218852</v>
      </c>
    </row>
    <row r="8" spans="1:2" x14ac:dyDescent="0.25">
      <c r="A8" t="s">
        <v>845</v>
      </c>
      <c r="B8" s="14">
        <v>2620038</v>
      </c>
    </row>
    <row r="9" spans="1:2" x14ac:dyDescent="0.25">
      <c r="A9" t="s">
        <v>846</v>
      </c>
      <c r="B9" s="14">
        <v>2905894</v>
      </c>
    </row>
    <row r="10" spans="1:2" x14ac:dyDescent="0.25">
      <c r="A10" t="s">
        <v>847</v>
      </c>
      <c r="B10" s="14">
        <v>4357640</v>
      </c>
    </row>
    <row r="11" spans="1:2" x14ac:dyDescent="0.25">
      <c r="A11" t="s">
        <v>848</v>
      </c>
      <c r="B11" s="14">
        <v>4284010</v>
      </c>
    </row>
    <row r="12" spans="1:2" x14ac:dyDescent="0.25">
      <c r="A12" t="s">
        <v>849</v>
      </c>
      <c r="B12" s="14">
        <v>2524554</v>
      </c>
    </row>
    <row r="13" spans="1:2" x14ac:dyDescent="0.25">
      <c r="A13" t="s">
        <v>850</v>
      </c>
      <c r="B13" s="14">
        <v>1318616</v>
      </c>
    </row>
    <row r="14" spans="1:2" x14ac:dyDescent="0.25">
      <c r="A14" t="s">
        <v>851</v>
      </c>
      <c r="B14" s="14">
        <v>2460204</v>
      </c>
    </row>
    <row r="15" spans="1:2" x14ac:dyDescent="0.25">
      <c r="A15" t="s">
        <v>852</v>
      </c>
      <c r="B15" s="14">
        <v>806674</v>
      </c>
    </row>
    <row r="16" spans="1:2" x14ac:dyDescent="0.25">
      <c r="A16" t="s">
        <v>853</v>
      </c>
      <c r="B16" s="14">
        <v>30346402</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heetViews>
  <sheetFormatPr defaultColWidth="10.90625" defaultRowHeight="15" x14ac:dyDescent="0.25"/>
  <cols>
    <col min="1" max="2" width="25.7265625" customWidth="1"/>
  </cols>
  <sheetData>
    <row r="1" spans="1:2" ht="19.2" x14ac:dyDescent="0.35">
      <c r="A1" s="2" t="s">
        <v>854</v>
      </c>
    </row>
    <row r="2" spans="1:2" x14ac:dyDescent="0.25">
      <c r="A2" t="s">
        <v>855</v>
      </c>
    </row>
    <row r="3" spans="1:2" ht="30" customHeight="1" x14ac:dyDescent="0.3">
      <c r="A3" s="13" t="s">
        <v>840</v>
      </c>
      <c r="B3" s="7" t="s">
        <v>23</v>
      </c>
    </row>
    <row r="4" spans="1:2" x14ac:dyDescent="0.25">
      <c r="A4" t="s">
        <v>841</v>
      </c>
      <c r="B4" s="14">
        <v>2261</v>
      </c>
    </row>
    <row r="5" spans="1:2" x14ac:dyDescent="0.25">
      <c r="A5" t="s">
        <v>842</v>
      </c>
      <c r="B5" s="14">
        <v>2288</v>
      </c>
    </row>
    <row r="6" spans="1:2" x14ac:dyDescent="0.25">
      <c r="A6" t="s">
        <v>843</v>
      </c>
      <c r="B6" s="14">
        <v>2247</v>
      </c>
    </row>
    <row r="7" spans="1:2" x14ac:dyDescent="0.25">
      <c r="A7" t="s">
        <v>844</v>
      </c>
      <c r="B7" s="14">
        <v>2296</v>
      </c>
    </row>
    <row r="8" spans="1:2" x14ac:dyDescent="0.25">
      <c r="A8" t="s">
        <v>845</v>
      </c>
      <c r="B8" s="14">
        <v>2287</v>
      </c>
    </row>
    <row r="9" spans="1:2" x14ac:dyDescent="0.25">
      <c r="A9" t="s">
        <v>846</v>
      </c>
      <c r="B9" s="14">
        <v>2461</v>
      </c>
    </row>
    <row r="10" spans="1:2" x14ac:dyDescent="0.25">
      <c r="A10" t="s">
        <v>847</v>
      </c>
      <c r="B10" s="14">
        <v>2841</v>
      </c>
    </row>
    <row r="11" spans="1:2" x14ac:dyDescent="0.25">
      <c r="A11" t="s">
        <v>848</v>
      </c>
      <c r="B11" s="14">
        <v>2542</v>
      </c>
    </row>
    <row r="12" spans="1:2" x14ac:dyDescent="0.25">
      <c r="A12" t="s">
        <v>849</v>
      </c>
      <c r="B12" s="14">
        <v>2300</v>
      </c>
    </row>
    <row r="13" spans="1:2" x14ac:dyDescent="0.25">
      <c r="A13" t="s">
        <v>850</v>
      </c>
      <c r="B13" s="14">
        <v>2276</v>
      </c>
    </row>
    <row r="14" spans="1:2" x14ac:dyDescent="0.25">
      <c r="A14" t="s">
        <v>851</v>
      </c>
      <c r="B14" s="14">
        <v>2441</v>
      </c>
    </row>
    <row r="15" spans="1:2" x14ac:dyDescent="0.25">
      <c r="A15" t="s">
        <v>852</v>
      </c>
      <c r="B15" s="14">
        <v>2241</v>
      </c>
    </row>
    <row r="16" spans="1:2" x14ac:dyDescent="0.25">
      <c r="A16" t="s">
        <v>853</v>
      </c>
      <c r="B16" s="14">
        <v>2397</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workbookViewId="0"/>
  </sheetViews>
  <sheetFormatPr defaultColWidth="10.90625" defaultRowHeight="15" x14ac:dyDescent="0.25"/>
  <cols>
    <col min="1" max="1" width="20.7265625" customWidth="1"/>
    <col min="2" max="2" width="84.7265625" customWidth="1"/>
  </cols>
  <sheetData>
    <row r="1" spans="1:2" ht="19.2" x14ac:dyDescent="0.35">
      <c r="A1" s="2" t="s">
        <v>856</v>
      </c>
    </row>
    <row r="2" spans="1:2" ht="27" customHeight="1" x14ac:dyDescent="0.3">
      <c r="A2" s="13" t="s">
        <v>857</v>
      </c>
      <c r="B2" s="13" t="s">
        <v>858</v>
      </c>
    </row>
    <row r="3" spans="1:2" ht="60" x14ac:dyDescent="0.25">
      <c r="A3" t="s">
        <v>859</v>
      </c>
      <c r="B3" s="4" t="s">
        <v>860</v>
      </c>
    </row>
    <row r="4" spans="1:2" ht="90" x14ac:dyDescent="0.25">
      <c r="A4" t="s">
        <v>861</v>
      </c>
      <c r="B4" s="4" t="s">
        <v>862</v>
      </c>
    </row>
    <row r="5" spans="1:2" ht="90" x14ac:dyDescent="0.25">
      <c r="A5" t="s">
        <v>863</v>
      </c>
      <c r="B5" s="4" t="s">
        <v>864</v>
      </c>
    </row>
    <row r="6" spans="1:2" ht="75" x14ac:dyDescent="0.25">
      <c r="A6" t="s">
        <v>865</v>
      </c>
      <c r="B6" s="4" t="s">
        <v>866</v>
      </c>
    </row>
    <row r="7" spans="1:2" ht="60" x14ac:dyDescent="0.25">
      <c r="A7" t="s">
        <v>867</v>
      </c>
      <c r="B7" s="4" t="s">
        <v>868</v>
      </c>
    </row>
    <row r="8" spans="1:2" x14ac:dyDescent="0.25">
      <c r="A8" t="s">
        <v>869</v>
      </c>
      <c r="B8" s="4" t="s">
        <v>870</v>
      </c>
    </row>
    <row r="9" spans="1:2" ht="105" x14ac:dyDescent="0.25">
      <c r="A9" t="s">
        <v>871</v>
      </c>
      <c r="B9" s="4" t="s">
        <v>872</v>
      </c>
    </row>
    <row r="10" spans="1:2" ht="90" x14ac:dyDescent="0.25">
      <c r="A10" t="s">
        <v>873</v>
      </c>
      <c r="B10" s="4" t="s">
        <v>874</v>
      </c>
    </row>
    <row r="11" spans="1:2" x14ac:dyDescent="0.25">
      <c r="A11" t="s">
        <v>875</v>
      </c>
      <c r="B11" s="4" t="s">
        <v>876</v>
      </c>
    </row>
    <row r="12" spans="1:2" ht="45" x14ac:dyDescent="0.25">
      <c r="A12" t="s">
        <v>877</v>
      </c>
      <c r="B12" s="4" t="s">
        <v>878</v>
      </c>
    </row>
    <row r="13" spans="1:2" x14ac:dyDescent="0.25">
      <c r="A13" t="s">
        <v>879</v>
      </c>
      <c r="B13" s="4" t="s">
        <v>880</v>
      </c>
    </row>
    <row r="14" spans="1:2" x14ac:dyDescent="0.25">
      <c r="A14" t="s">
        <v>881</v>
      </c>
      <c r="B14" s="4" t="s">
        <v>882</v>
      </c>
    </row>
    <row r="15" spans="1:2" ht="30" x14ac:dyDescent="0.25">
      <c r="A15" t="s">
        <v>883</v>
      </c>
      <c r="B15" s="4" t="s">
        <v>884</v>
      </c>
    </row>
    <row r="16" spans="1:2" ht="30" x14ac:dyDescent="0.25">
      <c r="A16" t="s">
        <v>885</v>
      </c>
      <c r="B16" s="4" t="s">
        <v>886</v>
      </c>
    </row>
    <row r="17" spans="1:2" ht="45" x14ac:dyDescent="0.25">
      <c r="A17" t="s">
        <v>887</v>
      </c>
      <c r="B17" s="4" t="s">
        <v>888</v>
      </c>
    </row>
    <row r="18" spans="1:2" ht="30" x14ac:dyDescent="0.25">
      <c r="A18" t="s">
        <v>889</v>
      </c>
      <c r="B18" s="4" t="s">
        <v>890</v>
      </c>
    </row>
    <row r="19" spans="1:2" ht="75" x14ac:dyDescent="0.25">
      <c r="A19" t="s">
        <v>891</v>
      </c>
      <c r="B19" s="4" t="s">
        <v>892</v>
      </c>
    </row>
    <row r="20" spans="1:2" ht="30" x14ac:dyDescent="0.25">
      <c r="A20" t="s">
        <v>893</v>
      </c>
      <c r="B20" s="4" t="s">
        <v>894</v>
      </c>
    </row>
    <row r="21" spans="1:2" ht="30" x14ac:dyDescent="0.25">
      <c r="A21" t="s">
        <v>895</v>
      </c>
      <c r="B21" s="4" t="s">
        <v>896</v>
      </c>
    </row>
    <row r="22" spans="1:2" x14ac:dyDescent="0.25">
      <c r="A22" t="s">
        <v>897</v>
      </c>
      <c r="B22" s="4" t="s">
        <v>898</v>
      </c>
    </row>
    <row r="23" spans="1:2" ht="30" x14ac:dyDescent="0.25">
      <c r="A23" t="s">
        <v>899</v>
      </c>
      <c r="B23" s="4" t="s">
        <v>900</v>
      </c>
    </row>
    <row r="24" spans="1:2" x14ac:dyDescent="0.25">
      <c r="B24" s="4"/>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Cover_Sheet</vt:lpstr>
      <vt:lpstr>Table of contents</vt:lpstr>
      <vt:lpstr>1_Labour_Force_Survey</vt:lpstr>
      <vt:lpstr>2_Claimant_Count</vt:lpstr>
      <vt:lpstr>3_Redundancies</vt:lpstr>
      <vt:lpstr>5_PAYE_RTI_employee_count</vt:lpstr>
      <vt:lpstr>6_PAYE_RTI_earnings_figures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Headline LMR TablesOctober 2024 </dc:title>
  <dc:subject>Labour Market Report</dc:subject>
  <dc:creator>ELMS Branch</dc:creator>
  <cp:lastModifiedBy>McFetridge, Mark</cp:lastModifiedBy>
  <dcterms:created xsi:type="dcterms:W3CDTF">2024-10-11T09:39:57Z</dcterms:created>
  <dcterms:modified xsi:type="dcterms:W3CDTF">2024-10-11T11:02:04Z</dcterms:modified>
  <cp:category>Labour Market and Social Welfare</cp:category>
</cp:coreProperties>
</file>